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aUnderVC\ApsimNextGen\Tests\Simulation\SoilNitrogenPatch\"/>
    </mc:Choice>
  </mc:AlternateContent>
  <xr:revisionPtr revIDLastSave="0" documentId="13_ncr:1_{7002F1DD-19DB-4A67-9D04-ACAD2730310C}" xr6:coauthVersionLast="47" xr6:coauthVersionMax="47" xr10:uidLastSave="{00000000-0000-0000-0000-000000000000}"/>
  <bookViews>
    <workbookView xWindow="1170" yWindow="1170" windowWidth="27075" windowHeight="19590" xr2:uid="{00000000-000D-0000-FFFF-FFFF00000000}"/>
  </bookViews>
  <sheets>
    <sheet name="Sheet1" sheetId="2" r:id="rId1"/>
    <sheet name="PatchyMcPatchFace.ReportingWith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2" l="1"/>
  <c r="D1129" i="1"/>
  <c r="B1129" i="1"/>
  <c r="A1129" i="1"/>
  <c r="C1129" i="1" s="1"/>
  <c r="D1128" i="1"/>
  <c r="B1128" i="1"/>
  <c r="A1128" i="1"/>
  <c r="C1128" i="1" s="1"/>
  <c r="D1127" i="1"/>
  <c r="C1127" i="1"/>
  <c r="B1127" i="1"/>
  <c r="A1127" i="1"/>
  <c r="D1126" i="1"/>
  <c r="B1126" i="1"/>
  <c r="A1126" i="1"/>
  <c r="C1126" i="1" s="1"/>
  <c r="D1125" i="1"/>
  <c r="B1125" i="1"/>
  <c r="A1125" i="1"/>
  <c r="D1124" i="1"/>
  <c r="B1124" i="1"/>
  <c r="A1124" i="1"/>
  <c r="C1124" i="1" s="1"/>
  <c r="D1123" i="1"/>
  <c r="B1123" i="1"/>
  <c r="A1123" i="1"/>
  <c r="C1123" i="1" s="1"/>
  <c r="D1122" i="1"/>
  <c r="B1122" i="1"/>
  <c r="A1122" i="1"/>
  <c r="C1122" i="1" s="1"/>
  <c r="D1121" i="1"/>
  <c r="C1121" i="1"/>
  <c r="B1121" i="1"/>
  <c r="A1121" i="1"/>
  <c r="D1120" i="1"/>
  <c r="B1120" i="1"/>
  <c r="A1120" i="1"/>
  <c r="C1120" i="1" s="1"/>
  <c r="D1119" i="1"/>
  <c r="B1119" i="1"/>
  <c r="A1119" i="1"/>
  <c r="C1119" i="1" s="1"/>
  <c r="D1118" i="1"/>
  <c r="B1118" i="1"/>
  <c r="A1118" i="1"/>
  <c r="C1118" i="1" s="1"/>
  <c r="D1117" i="1"/>
  <c r="C1117" i="1"/>
  <c r="B1117" i="1"/>
  <c r="A1117" i="1"/>
  <c r="D1116" i="1"/>
  <c r="B1116" i="1"/>
  <c r="A1116" i="1"/>
  <c r="C1116" i="1" s="1"/>
  <c r="D1115" i="1"/>
  <c r="B1115" i="1"/>
  <c r="C1115" i="1" s="1"/>
  <c r="A1115" i="1"/>
  <c r="D1114" i="1"/>
  <c r="B1114" i="1"/>
  <c r="A1114" i="1"/>
  <c r="C1114" i="1" s="1"/>
  <c r="D1113" i="1"/>
  <c r="B1113" i="1"/>
  <c r="A1113" i="1"/>
  <c r="C1113" i="1" s="1"/>
  <c r="D1112" i="1"/>
  <c r="B1112" i="1"/>
  <c r="A1112" i="1"/>
  <c r="C1112" i="1" s="1"/>
  <c r="D1111" i="1"/>
  <c r="C1111" i="1"/>
  <c r="B1111" i="1"/>
  <c r="A1111" i="1"/>
  <c r="D1110" i="1"/>
  <c r="B1110" i="1"/>
  <c r="A1110" i="1"/>
  <c r="C1110" i="1" s="1"/>
  <c r="D1109" i="1"/>
  <c r="B1109" i="1"/>
  <c r="A1109" i="1"/>
  <c r="C1109" i="1" s="1"/>
  <c r="D1108" i="1"/>
  <c r="B1108" i="1"/>
  <c r="A1108" i="1"/>
  <c r="C1108" i="1" s="1"/>
  <c r="D1107" i="1"/>
  <c r="B1107" i="1"/>
  <c r="A1107" i="1"/>
  <c r="C1107" i="1" s="1"/>
  <c r="D1106" i="1"/>
  <c r="B1106" i="1"/>
  <c r="A1106" i="1"/>
  <c r="C1106" i="1" s="1"/>
  <c r="D1105" i="1"/>
  <c r="C1105" i="1"/>
  <c r="B1105" i="1"/>
  <c r="A1105" i="1"/>
  <c r="D1104" i="1"/>
  <c r="B1104" i="1"/>
  <c r="A1104" i="1"/>
  <c r="C1104" i="1" s="1"/>
  <c r="D1103" i="1"/>
  <c r="B1103" i="1"/>
  <c r="A1103" i="1"/>
  <c r="C1103" i="1" s="1"/>
  <c r="D1102" i="1"/>
  <c r="B1102" i="1"/>
  <c r="A1102" i="1"/>
  <c r="C1102" i="1" s="1"/>
  <c r="D1101" i="1"/>
  <c r="C1101" i="1"/>
  <c r="B1101" i="1"/>
  <c r="A1101" i="1"/>
  <c r="D1100" i="1"/>
  <c r="B1100" i="1"/>
  <c r="A1100" i="1"/>
  <c r="C1100" i="1" s="1"/>
  <c r="D1099" i="1"/>
  <c r="B1099" i="1"/>
  <c r="C1099" i="1" s="1"/>
  <c r="A1099" i="1"/>
  <c r="D1098" i="1"/>
  <c r="B1098" i="1"/>
  <c r="A1098" i="1"/>
  <c r="C1098" i="1" s="1"/>
  <c r="D1097" i="1"/>
  <c r="B1097" i="1"/>
  <c r="A1097" i="1"/>
  <c r="C1097" i="1" s="1"/>
  <c r="D1096" i="1"/>
  <c r="B1096" i="1"/>
  <c r="A1096" i="1"/>
  <c r="C1096" i="1" s="1"/>
  <c r="D1095" i="1"/>
  <c r="C1095" i="1"/>
  <c r="B1095" i="1"/>
  <c r="A1095" i="1"/>
  <c r="D1094" i="1"/>
  <c r="B1094" i="1"/>
  <c r="A1094" i="1"/>
  <c r="C1094" i="1" s="1"/>
  <c r="D1093" i="1"/>
  <c r="B1093" i="1"/>
  <c r="A1093" i="1"/>
  <c r="C1093" i="1" s="1"/>
  <c r="D1092" i="1"/>
  <c r="B1092" i="1"/>
  <c r="A1092" i="1"/>
  <c r="C1092" i="1" s="1"/>
  <c r="D1091" i="1"/>
  <c r="B1091" i="1"/>
  <c r="A1091" i="1"/>
  <c r="C1091" i="1" s="1"/>
  <c r="D1090" i="1"/>
  <c r="B1090" i="1"/>
  <c r="A1090" i="1"/>
  <c r="C1090" i="1" s="1"/>
  <c r="D1089" i="1"/>
  <c r="C1089" i="1"/>
  <c r="B1089" i="1"/>
  <c r="A1089" i="1"/>
  <c r="D1088" i="1"/>
  <c r="B1088" i="1"/>
  <c r="A1088" i="1"/>
  <c r="C1088" i="1" s="1"/>
  <c r="D1087" i="1"/>
  <c r="B1087" i="1"/>
  <c r="A1087" i="1"/>
  <c r="C1087" i="1" s="1"/>
  <c r="D1086" i="1"/>
  <c r="B1086" i="1"/>
  <c r="A1086" i="1"/>
  <c r="C1086" i="1" s="1"/>
  <c r="D1085" i="1"/>
  <c r="C1085" i="1"/>
  <c r="B1085" i="1"/>
  <c r="A1085" i="1"/>
  <c r="D1084" i="1"/>
  <c r="B1084" i="1"/>
  <c r="A1084" i="1"/>
  <c r="C1084" i="1" s="1"/>
  <c r="D1083" i="1"/>
  <c r="B1083" i="1"/>
  <c r="C1083" i="1" s="1"/>
  <c r="A1083" i="1"/>
  <c r="D1082" i="1"/>
  <c r="B1082" i="1"/>
  <c r="A1082" i="1"/>
  <c r="C1082" i="1" s="1"/>
  <c r="D1081" i="1"/>
  <c r="B1081" i="1"/>
  <c r="A1081" i="1"/>
  <c r="C1081" i="1" s="1"/>
  <c r="D1080" i="1"/>
  <c r="B1080" i="1"/>
  <c r="A1080" i="1"/>
  <c r="C1080" i="1" s="1"/>
  <c r="D1079" i="1"/>
  <c r="C1079" i="1"/>
  <c r="B1079" i="1"/>
  <c r="A1079" i="1"/>
  <c r="D1078" i="1"/>
  <c r="B1078" i="1"/>
  <c r="A1078" i="1"/>
  <c r="C1078" i="1" s="1"/>
  <c r="D1077" i="1"/>
  <c r="B1077" i="1"/>
  <c r="A1077" i="1"/>
  <c r="C1077" i="1" s="1"/>
  <c r="D1076" i="1"/>
  <c r="B1076" i="1"/>
  <c r="A1076" i="1"/>
  <c r="C1076" i="1" s="1"/>
  <c r="D1075" i="1"/>
  <c r="B1075" i="1"/>
  <c r="A1075" i="1"/>
  <c r="C1075" i="1" s="1"/>
  <c r="D1074" i="1"/>
  <c r="B1074" i="1"/>
  <c r="A1074" i="1"/>
  <c r="C1074" i="1" s="1"/>
  <c r="D1073" i="1"/>
  <c r="C1073" i="1"/>
  <c r="B1073" i="1"/>
  <c r="A1073" i="1"/>
  <c r="D1072" i="1"/>
  <c r="B1072" i="1"/>
  <c r="A1072" i="1"/>
  <c r="C1072" i="1" s="1"/>
  <c r="D1071" i="1"/>
  <c r="B1071" i="1"/>
  <c r="A1071" i="1"/>
  <c r="C1071" i="1" s="1"/>
  <c r="D1070" i="1"/>
  <c r="B1070" i="1"/>
  <c r="A1070" i="1"/>
  <c r="C1070" i="1" s="1"/>
  <c r="D1069" i="1"/>
  <c r="C1069" i="1"/>
  <c r="B1069" i="1"/>
  <c r="A1069" i="1"/>
  <c r="D1068" i="1"/>
  <c r="B1068" i="1"/>
  <c r="A1068" i="1"/>
  <c r="C1068" i="1" s="1"/>
  <c r="D1067" i="1"/>
  <c r="B1067" i="1"/>
  <c r="C1067" i="1" s="1"/>
  <c r="A1067" i="1"/>
  <c r="D1066" i="1"/>
  <c r="B1066" i="1"/>
  <c r="A1066" i="1"/>
  <c r="C1066" i="1" s="1"/>
  <c r="D1065" i="1"/>
  <c r="B1065" i="1"/>
  <c r="A1065" i="1"/>
  <c r="C1065" i="1" s="1"/>
  <c r="D1064" i="1"/>
  <c r="B1064" i="1"/>
  <c r="A1064" i="1"/>
  <c r="C1064" i="1" s="1"/>
  <c r="D1063" i="1"/>
  <c r="C1063" i="1"/>
  <c r="B1063" i="1"/>
  <c r="A1063" i="1"/>
  <c r="D1062" i="1"/>
  <c r="B1062" i="1"/>
  <c r="A1062" i="1"/>
  <c r="C1062" i="1" s="1"/>
  <c r="D1061" i="1"/>
  <c r="B1061" i="1"/>
  <c r="A1061" i="1"/>
  <c r="D1060" i="1"/>
  <c r="B1060" i="1"/>
  <c r="A1060" i="1"/>
  <c r="C1060" i="1" s="1"/>
  <c r="D1059" i="1"/>
  <c r="B1059" i="1"/>
  <c r="A1059" i="1"/>
  <c r="C1059" i="1" s="1"/>
  <c r="D1058" i="1"/>
  <c r="B1058" i="1"/>
  <c r="A1058" i="1"/>
  <c r="C1058" i="1" s="1"/>
  <c r="D1057" i="1"/>
  <c r="C1057" i="1"/>
  <c r="B1057" i="1"/>
  <c r="A1057" i="1"/>
  <c r="D1056" i="1"/>
  <c r="B1056" i="1"/>
  <c r="A1056" i="1"/>
  <c r="C1056" i="1" s="1"/>
  <c r="D1055" i="1"/>
  <c r="B1055" i="1"/>
  <c r="C1055" i="1" s="1"/>
  <c r="A1055" i="1"/>
  <c r="D1054" i="1"/>
  <c r="B1054" i="1"/>
  <c r="A1054" i="1"/>
  <c r="C1054" i="1" s="1"/>
  <c r="D1053" i="1"/>
  <c r="C1053" i="1"/>
  <c r="B1053" i="1"/>
  <c r="A1053" i="1"/>
  <c r="D1052" i="1"/>
  <c r="B1052" i="1"/>
  <c r="A1052" i="1"/>
  <c r="C1052" i="1" s="1"/>
  <c r="D1051" i="1"/>
  <c r="B1051" i="1"/>
  <c r="C1051" i="1" s="1"/>
  <c r="A1051" i="1"/>
  <c r="D1050" i="1"/>
  <c r="B1050" i="1"/>
  <c r="A1050" i="1"/>
  <c r="C1050" i="1" s="1"/>
  <c r="D1049" i="1"/>
  <c r="B1049" i="1"/>
  <c r="A1049" i="1"/>
  <c r="C1049" i="1" s="1"/>
  <c r="D1048" i="1"/>
  <c r="B1048" i="1"/>
  <c r="A1048" i="1"/>
  <c r="C1048" i="1" s="1"/>
  <c r="D1047" i="1"/>
  <c r="C1047" i="1"/>
  <c r="B1047" i="1"/>
  <c r="A1047" i="1"/>
  <c r="D1046" i="1"/>
  <c r="B1046" i="1"/>
  <c r="A1046" i="1"/>
  <c r="C1046" i="1" s="1"/>
  <c r="D1045" i="1"/>
  <c r="B1045" i="1"/>
  <c r="A1045" i="1"/>
  <c r="C1045" i="1" s="1"/>
  <c r="D1044" i="1"/>
  <c r="B1044" i="1"/>
  <c r="A1044" i="1"/>
  <c r="C1044" i="1" s="1"/>
  <c r="D1043" i="1"/>
  <c r="B1043" i="1"/>
  <c r="A1043" i="1"/>
  <c r="C1043" i="1" s="1"/>
  <c r="D1042" i="1"/>
  <c r="B1042" i="1"/>
  <c r="A1042" i="1"/>
  <c r="C1042" i="1" s="1"/>
  <c r="D1041" i="1"/>
  <c r="C1041" i="1"/>
  <c r="B1041" i="1"/>
  <c r="A1041" i="1"/>
  <c r="D1040" i="1"/>
  <c r="B1040" i="1"/>
  <c r="A1040" i="1"/>
  <c r="C1040" i="1" s="1"/>
  <c r="D1039" i="1"/>
  <c r="B1039" i="1"/>
  <c r="C1039" i="1" s="1"/>
  <c r="A1039" i="1"/>
  <c r="D1038" i="1"/>
  <c r="B1038" i="1"/>
  <c r="A1038" i="1"/>
  <c r="C1038" i="1" s="1"/>
  <c r="D1037" i="1"/>
  <c r="C1037" i="1"/>
  <c r="B1037" i="1"/>
  <c r="A1037" i="1"/>
  <c r="D1036" i="1"/>
  <c r="B1036" i="1"/>
  <c r="A1036" i="1"/>
  <c r="C1036" i="1" s="1"/>
  <c r="D1035" i="1"/>
  <c r="B1035" i="1"/>
  <c r="C1035" i="1" s="1"/>
  <c r="A1035" i="1"/>
  <c r="D1034" i="1"/>
  <c r="B1034" i="1"/>
  <c r="A1034" i="1"/>
  <c r="C1034" i="1" s="1"/>
  <c r="D1033" i="1"/>
  <c r="B1033" i="1"/>
  <c r="A1033" i="1"/>
  <c r="C1033" i="1" s="1"/>
  <c r="D1032" i="1"/>
  <c r="B1032" i="1"/>
  <c r="A1032" i="1"/>
  <c r="C1032" i="1" s="1"/>
  <c r="D1031" i="1"/>
  <c r="C1031" i="1"/>
  <c r="B1031" i="1"/>
  <c r="A1031" i="1"/>
  <c r="D1030" i="1"/>
  <c r="B1030" i="1"/>
  <c r="A1030" i="1"/>
  <c r="C1030" i="1" s="1"/>
  <c r="D1029" i="1"/>
  <c r="B1029" i="1"/>
  <c r="A1029" i="1"/>
  <c r="C1029" i="1" s="1"/>
  <c r="D1028" i="1"/>
  <c r="B1028" i="1"/>
  <c r="A1028" i="1"/>
  <c r="C1028" i="1" s="1"/>
  <c r="D1027" i="1"/>
  <c r="B1027" i="1"/>
  <c r="A1027" i="1"/>
  <c r="C1027" i="1" s="1"/>
  <c r="D1026" i="1"/>
  <c r="B1026" i="1"/>
  <c r="A1026" i="1"/>
  <c r="C1026" i="1" s="1"/>
  <c r="D1025" i="1"/>
  <c r="C1025" i="1"/>
  <c r="B1025" i="1"/>
  <c r="A1025" i="1"/>
  <c r="D1024" i="1"/>
  <c r="B1024" i="1"/>
  <c r="A1024" i="1"/>
  <c r="C1024" i="1" s="1"/>
  <c r="D1023" i="1"/>
  <c r="B1023" i="1"/>
  <c r="C1023" i="1" s="1"/>
  <c r="A1023" i="1"/>
  <c r="D1022" i="1"/>
  <c r="B1022" i="1"/>
  <c r="A1022" i="1"/>
  <c r="C1022" i="1" s="1"/>
  <c r="D1021" i="1"/>
  <c r="C1021" i="1"/>
  <c r="B1021" i="1"/>
  <c r="A1021" i="1"/>
  <c r="D1020" i="1"/>
  <c r="B1020" i="1"/>
  <c r="A1020" i="1"/>
  <c r="C1020" i="1" s="1"/>
  <c r="D1019" i="1"/>
  <c r="B1019" i="1"/>
  <c r="C1019" i="1" s="1"/>
  <c r="A1019" i="1"/>
  <c r="D1018" i="1"/>
  <c r="B1018" i="1"/>
  <c r="A1018" i="1"/>
  <c r="C1018" i="1" s="1"/>
  <c r="D1017" i="1"/>
  <c r="B1017" i="1"/>
  <c r="A1017" i="1"/>
  <c r="C1017" i="1" s="1"/>
  <c r="D1016" i="1"/>
  <c r="B1016" i="1"/>
  <c r="A1016" i="1"/>
  <c r="C1016" i="1" s="1"/>
  <c r="D1015" i="1"/>
  <c r="C1015" i="1"/>
  <c r="B1015" i="1"/>
  <c r="A1015" i="1"/>
  <c r="D1014" i="1"/>
  <c r="B1014" i="1"/>
  <c r="A1014" i="1"/>
  <c r="C1014" i="1" s="1"/>
  <c r="D1013" i="1"/>
  <c r="B1013" i="1"/>
  <c r="A1013" i="1"/>
  <c r="D1012" i="1"/>
  <c r="B1012" i="1"/>
  <c r="A1012" i="1"/>
  <c r="C1012" i="1" s="1"/>
  <c r="D1011" i="1"/>
  <c r="B1011" i="1"/>
  <c r="A1011" i="1"/>
  <c r="C1011" i="1" s="1"/>
  <c r="D1010" i="1"/>
  <c r="B1010" i="1"/>
  <c r="A1010" i="1"/>
  <c r="C1010" i="1" s="1"/>
  <c r="D1009" i="1"/>
  <c r="C1009" i="1"/>
  <c r="B1009" i="1"/>
  <c r="A1009" i="1"/>
  <c r="D1008" i="1"/>
  <c r="B1008" i="1"/>
  <c r="A1008" i="1"/>
  <c r="C1008" i="1" s="1"/>
  <c r="D1007" i="1"/>
  <c r="B1007" i="1"/>
  <c r="C1007" i="1" s="1"/>
  <c r="A1007" i="1"/>
  <c r="D1006" i="1"/>
  <c r="B1006" i="1"/>
  <c r="A1006" i="1"/>
  <c r="C1006" i="1" s="1"/>
  <c r="D1005" i="1"/>
  <c r="C1005" i="1"/>
  <c r="B1005" i="1"/>
  <c r="A1005" i="1"/>
  <c r="D1004" i="1"/>
  <c r="B1004" i="1"/>
  <c r="A1004" i="1"/>
  <c r="C1004" i="1" s="1"/>
  <c r="D1003" i="1"/>
  <c r="B1003" i="1"/>
  <c r="C1003" i="1" s="1"/>
  <c r="A1003" i="1"/>
  <c r="D1002" i="1"/>
  <c r="B1002" i="1"/>
  <c r="A1002" i="1"/>
  <c r="C1002" i="1" s="1"/>
  <c r="D1001" i="1"/>
  <c r="B1001" i="1"/>
  <c r="A1001" i="1"/>
  <c r="C1001" i="1" s="1"/>
  <c r="D1000" i="1"/>
  <c r="B1000" i="1"/>
  <c r="A1000" i="1"/>
  <c r="C1000" i="1" s="1"/>
  <c r="D999" i="1"/>
  <c r="C999" i="1"/>
  <c r="B999" i="1"/>
  <c r="A999" i="1"/>
  <c r="D998" i="1"/>
  <c r="B998" i="1"/>
  <c r="A998" i="1"/>
  <c r="C998" i="1" s="1"/>
  <c r="D997" i="1"/>
  <c r="B997" i="1"/>
  <c r="A997" i="1"/>
  <c r="D996" i="1"/>
  <c r="B996" i="1"/>
  <c r="A996" i="1"/>
  <c r="C996" i="1" s="1"/>
  <c r="D995" i="1"/>
  <c r="B995" i="1"/>
  <c r="A995" i="1"/>
  <c r="C995" i="1" s="1"/>
  <c r="D994" i="1"/>
  <c r="B994" i="1"/>
  <c r="A994" i="1"/>
  <c r="C994" i="1" s="1"/>
  <c r="D993" i="1"/>
  <c r="C993" i="1"/>
  <c r="B993" i="1"/>
  <c r="A993" i="1"/>
  <c r="D992" i="1"/>
  <c r="B992" i="1"/>
  <c r="A992" i="1"/>
  <c r="C992" i="1" s="1"/>
  <c r="D991" i="1"/>
  <c r="B991" i="1"/>
  <c r="C991" i="1" s="1"/>
  <c r="A991" i="1"/>
  <c r="D990" i="1"/>
  <c r="B990" i="1"/>
  <c r="A990" i="1"/>
  <c r="C990" i="1" s="1"/>
  <c r="D989" i="1"/>
  <c r="C989" i="1"/>
  <c r="B989" i="1"/>
  <c r="A989" i="1"/>
  <c r="D988" i="1"/>
  <c r="B988" i="1"/>
  <c r="A988" i="1"/>
  <c r="C988" i="1" s="1"/>
  <c r="D987" i="1"/>
  <c r="B987" i="1"/>
  <c r="C987" i="1" s="1"/>
  <c r="A987" i="1"/>
  <c r="D986" i="1"/>
  <c r="B986" i="1"/>
  <c r="A986" i="1"/>
  <c r="C986" i="1" s="1"/>
  <c r="D985" i="1"/>
  <c r="B985" i="1"/>
  <c r="A985" i="1"/>
  <c r="C985" i="1" s="1"/>
  <c r="D984" i="1"/>
  <c r="B984" i="1"/>
  <c r="A984" i="1"/>
  <c r="C984" i="1" s="1"/>
  <c r="D983" i="1"/>
  <c r="C983" i="1"/>
  <c r="B983" i="1"/>
  <c r="A983" i="1"/>
  <c r="D982" i="1"/>
  <c r="B982" i="1"/>
  <c r="A982" i="1"/>
  <c r="C982" i="1" s="1"/>
  <c r="D981" i="1"/>
  <c r="B981" i="1"/>
  <c r="A981" i="1"/>
  <c r="D980" i="1"/>
  <c r="B980" i="1"/>
  <c r="A980" i="1"/>
  <c r="C980" i="1" s="1"/>
  <c r="D979" i="1"/>
  <c r="B979" i="1"/>
  <c r="A979" i="1"/>
  <c r="C979" i="1" s="1"/>
  <c r="D978" i="1"/>
  <c r="B978" i="1"/>
  <c r="A978" i="1"/>
  <c r="C978" i="1" s="1"/>
  <c r="D977" i="1"/>
  <c r="C977" i="1"/>
  <c r="B977" i="1"/>
  <c r="A977" i="1"/>
  <c r="D976" i="1"/>
  <c r="B976" i="1"/>
  <c r="A976" i="1"/>
  <c r="C976" i="1" s="1"/>
  <c r="D975" i="1"/>
  <c r="B975" i="1"/>
  <c r="C975" i="1" s="1"/>
  <c r="A975" i="1"/>
  <c r="D974" i="1"/>
  <c r="B974" i="1"/>
  <c r="A974" i="1"/>
  <c r="C974" i="1" s="1"/>
  <c r="D973" i="1"/>
  <c r="C973" i="1"/>
  <c r="B973" i="1"/>
  <c r="A973" i="1"/>
  <c r="D972" i="1"/>
  <c r="B972" i="1"/>
  <c r="A972" i="1"/>
  <c r="C972" i="1" s="1"/>
  <c r="D971" i="1"/>
  <c r="B971" i="1"/>
  <c r="C971" i="1" s="1"/>
  <c r="A971" i="1"/>
  <c r="D970" i="1"/>
  <c r="B970" i="1"/>
  <c r="A970" i="1"/>
  <c r="C970" i="1" s="1"/>
  <c r="D969" i="1"/>
  <c r="B969" i="1"/>
  <c r="A969" i="1"/>
  <c r="C969" i="1" s="1"/>
  <c r="D968" i="1"/>
  <c r="B968" i="1"/>
  <c r="A968" i="1"/>
  <c r="C968" i="1" s="1"/>
  <c r="D967" i="1"/>
  <c r="C967" i="1"/>
  <c r="B967" i="1"/>
  <c r="A967" i="1"/>
  <c r="D966" i="1"/>
  <c r="B966" i="1"/>
  <c r="A966" i="1"/>
  <c r="C966" i="1" s="1"/>
  <c r="D965" i="1"/>
  <c r="B965" i="1"/>
  <c r="A965" i="1"/>
  <c r="C965" i="1" s="1"/>
  <c r="D964" i="1"/>
  <c r="B964" i="1"/>
  <c r="A964" i="1"/>
  <c r="C964" i="1" s="1"/>
  <c r="D963" i="1"/>
  <c r="B963" i="1"/>
  <c r="A963" i="1"/>
  <c r="C963" i="1" s="1"/>
  <c r="D962" i="1"/>
  <c r="B962" i="1"/>
  <c r="A962" i="1"/>
  <c r="C962" i="1" s="1"/>
  <c r="D961" i="1"/>
  <c r="C961" i="1"/>
  <c r="B961" i="1"/>
  <c r="A961" i="1"/>
  <c r="D960" i="1"/>
  <c r="B960" i="1"/>
  <c r="A960" i="1"/>
  <c r="C960" i="1" s="1"/>
  <c r="D959" i="1"/>
  <c r="B959" i="1"/>
  <c r="C959" i="1" s="1"/>
  <c r="A959" i="1"/>
  <c r="D958" i="1"/>
  <c r="C958" i="1"/>
  <c r="B958" i="1"/>
  <c r="A958" i="1"/>
  <c r="D957" i="1"/>
  <c r="B957" i="1"/>
  <c r="C957" i="1" s="1"/>
  <c r="A957" i="1"/>
  <c r="D956" i="1"/>
  <c r="C956" i="1"/>
  <c r="B956" i="1"/>
  <c r="A956" i="1"/>
  <c r="D955" i="1"/>
  <c r="B955" i="1"/>
  <c r="C955" i="1" s="1"/>
  <c r="A955" i="1"/>
  <c r="D954" i="1"/>
  <c r="B954" i="1"/>
  <c r="A954" i="1"/>
  <c r="C954" i="1" s="1"/>
  <c r="D953" i="1"/>
  <c r="B953" i="1"/>
  <c r="C953" i="1" s="1"/>
  <c r="A953" i="1"/>
  <c r="D952" i="1"/>
  <c r="B952" i="1"/>
  <c r="A952" i="1"/>
  <c r="C952" i="1" s="1"/>
  <c r="D951" i="1"/>
  <c r="B951" i="1"/>
  <c r="C951" i="1" s="1"/>
  <c r="A951" i="1"/>
  <c r="D950" i="1"/>
  <c r="C950" i="1"/>
  <c r="B950" i="1"/>
  <c r="A950" i="1"/>
  <c r="D949" i="1"/>
  <c r="B949" i="1"/>
  <c r="A949" i="1"/>
  <c r="C949" i="1" s="1"/>
  <c r="D948" i="1"/>
  <c r="C948" i="1"/>
  <c r="B948" i="1"/>
  <c r="A948" i="1"/>
  <c r="D947" i="1"/>
  <c r="B947" i="1"/>
  <c r="A947" i="1"/>
  <c r="C947" i="1" s="1"/>
  <c r="D946" i="1"/>
  <c r="B946" i="1"/>
  <c r="A946" i="1"/>
  <c r="C946" i="1" s="1"/>
  <c r="D945" i="1"/>
  <c r="B945" i="1"/>
  <c r="A945" i="1"/>
  <c r="C945" i="1" s="1"/>
  <c r="D944" i="1"/>
  <c r="B944" i="1"/>
  <c r="A944" i="1"/>
  <c r="C944" i="1" s="1"/>
  <c r="D943" i="1"/>
  <c r="B943" i="1"/>
  <c r="A943" i="1"/>
  <c r="C943" i="1" s="1"/>
  <c r="D942" i="1"/>
  <c r="C942" i="1"/>
  <c r="B942" i="1"/>
  <c r="A942" i="1"/>
  <c r="D941" i="1"/>
  <c r="B941" i="1"/>
  <c r="A941" i="1"/>
  <c r="C941" i="1" s="1"/>
  <c r="D940" i="1"/>
  <c r="C940" i="1"/>
  <c r="B940" i="1"/>
  <c r="A940" i="1"/>
  <c r="D939" i="1"/>
  <c r="B939" i="1"/>
  <c r="A939" i="1"/>
  <c r="C939" i="1" s="1"/>
  <c r="D938" i="1"/>
  <c r="B938" i="1"/>
  <c r="A938" i="1"/>
  <c r="C938" i="1" s="1"/>
  <c r="D937" i="1"/>
  <c r="B937" i="1"/>
  <c r="A937" i="1"/>
  <c r="C937" i="1" s="1"/>
  <c r="D936" i="1"/>
  <c r="B936" i="1"/>
  <c r="A936" i="1"/>
  <c r="C936" i="1" s="1"/>
  <c r="D935" i="1"/>
  <c r="B935" i="1"/>
  <c r="A935" i="1"/>
  <c r="C935" i="1" s="1"/>
  <c r="D934" i="1"/>
  <c r="C934" i="1"/>
  <c r="B934" i="1"/>
  <c r="A934" i="1"/>
  <c r="D933" i="1"/>
  <c r="B933" i="1"/>
  <c r="A933" i="1"/>
  <c r="C933" i="1" s="1"/>
  <c r="D932" i="1"/>
  <c r="C932" i="1"/>
  <c r="B932" i="1"/>
  <c r="A932" i="1"/>
  <c r="D931" i="1"/>
  <c r="B931" i="1"/>
  <c r="A931" i="1"/>
  <c r="C931" i="1" s="1"/>
  <c r="D930" i="1"/>
  <c r="B930" i="1"/>
  <c r="A930" i="1"/>
  <c r="C930" i="1" s="1"/>
  <c r="D929" i="1"/>
  <c r="B929" i="1"/>
  <c r="A929" i="1"/>
  <c r="C929" i="1" s="1"/>
  <c r="D928" i="1"/>
  <c r="B928" i="1"/>
  <c r="A928" i="1"/>
  <c r="C928" i="1" s="1"/>
  <c r="D927" i="1"/>
  <c r="B927" i="1"/>
  <c r="A927" i="1"/>
  <c r="C927" i="1" s="1"/>
  <c r="D926" i="1"/>
  <c r="C926" i="1"/>
  <c r="B926" i="1"/>
  <c r="A926" i="1"/>
  <c r="D925" i="1"/>
  <c r="B925" i="1"/>
  <c r="A925" i="1"/>
  <c r="D924" i="1"/>
  <c r="C924" i="1"/>
  <c r="B924" i="1"/>
  <c r="A924" i="1"/>
  <c r="D923" i="1"/>
  <c r="B923" i="1"/>
  <c r="A923" i="1"/>
  <c r="C923" i="1" s="1"/>
  <c r="D922" i="1"/>
  <c r="B922" i="1"/>
  <c r="A922" i="1"/>
  <c r="C922" i="1" s="1"/>
  <c r="D921" i="1"/>
  <c r="B921" i="1"/>
  <c r="A921" i="1"/>
  <c r="C921" i="1" s="1"/>
  <c r="D920" i="1"/>
  <c r="B920" i="1"/>
  <c r="A920" i="1"/>
  <c r="C920" i="1" s="1"/>
  <c r="D919" i="1"/>
  <c r="B919" i="1"/>
  <c r="A919" i="1"/>
  <c r="D918" i="1"/>
  <c r="C918" i="1"/>
  <c r="B918" i="1"/>
  <c r="A918" i="1"/>
  <c r="D917" i="1"/>
  <c r="B917" i="1"/>
  <c r="A917" i="1"/>
  <c r="D916" i="1"/>
  <c r="C916" i="1"/>
  <c r="B916" i="1"/>
  <c r="A916" i="1"/>
  <c r="D915" i="1"/>
  <c r="B915" i="1"/>
  <c r="A915" i="1"/>
  <c r="D914" i="1"/>
  <c r="B914" i="1"/>
  <c r="A914" i="1"/>
  <c r="C914" i="1" s="1"/>
  <c r="D913" i="1"/>
  <c r="B913" i="1"/>
  <c r="A913" i="1"/>
  <c r="C913" i="1" s="1"/>
  <c r="D912" i="1"/>
  <c r="B912" i="1"/>
  <c r="A912" i="1"/>
  <c r="C912" i="1" s="1"/>
  <c r="D911" i="1"/>
  <c r="B911" i="1"/>
  <c r="A911" i="1"/>
  <c r="C911" i="1" s="1"/>
  <c r="D910" i="1"/>
  <c r="C910" i="1"/>
  <c r="B910" i="1"/>
  <c r="A910" i="1"/>
  <c r="D909" i="1"/>
  <c r="B909" i="1"/>
  <c r="A909" i="1"/>
  <c r="D908" i="1"/>
  <c r="C908" i="1"/>
  <c r="B908" i="1"/>
  <c r="A908" i="1"/>
  <c r="D907" i="1"/>
  <c r="B907" i="1"/>
  <c r="A907" i="1"/>
  <c r="D906" i="1"/>
  <c r="C906" i="1"/>
  <c r="B906" i="1"/>
  <c r="A906" i="1"/>
  <c r="D905" i="1"/>
  <c r="B905" i="1"/>
  <c r="A905" i="1"/>
  <c r="C905" i="1" s="1"/>
  <c r="D904" i="1"/>
  <c r="B904" i="1"/>
  <c r="A904" i="1"/>
  <c r="C904" i="1" s="1"/>
  <c r="D903" i="1"/>
  <c r="B903" i="1"/>
  <c r="A903" i="1"/>
  <c r="D902" i="1"/>
  <c r="C902" i="1"/>
  <c r="B902" i="1"/>
  <c r="A902" i="1"/>
  <c r="D901" i="1"/>
  <c r="B901" i="1"/>
  <c r="A901" i="1"/>
  <c r="D900" i="1"/>
  <c r="C900" i="1"/>
  <c r="B900" i="1"/>
  <c r="A900" i="1"/>
  <c r="D899" i="1"/>
  <c r="B899" i="1"/>
  <c r="A899" i="1"/>
  <c r="D898" i="1"/>
  <c r="B898" i="1"/>
  <c r="A898" i="1"/>
  <c r="C898" i="1" s="1"/>
  <c r="D897" i="1"/>
  <c r="B897" i="1"/>
  <c r="A897" i="1"/>
  <c r="D896" i="1"/>
  <c r="B896" i="1"/>
  <c r="A896" i="1"/>
  <c r="C896" i="1" s="1"/>
  <c r="D895" i="1"/>
  <c r="B895" i="1"/>
  <c r="A895" i="1"/>
  <c r="C895" i="1" s="1"/>
  <c r="D894" i="1"/>
  <c r="C894" i="1"/>
  <c r="B894" i="1"/>
  <c r="A894" i="1"/>
  <c r="D893" i="1"/>
  <c r="B893" i="1"/>
  <c r="A893" i="1"/>
  <c r="D892" i="1"/>
  <c r="C892" i="1"/>
  <c r="B892" i="1"/>
  <c r="A892" i="1"/>
  <c r="D891" i="1"/>
  <c r="B891" i="1"/>
  <c r="A891" i="1"/>
  <c r="C891" i="1" s="1"/>
  <c r="D890" i="1"/>
  <c r="C890" i="1"/>
  <c r="B890" i="1"/>
  <c r="A890" i="1"/>
  <c r="D889" i="1"/>
  <c r="B889" i="1"/>
  <c r="A889" i="1"/>
  <c r="C889" i="1" s="1"/>
  <c r="D888" i="1"/>
  <c r="B888" i="1"/>
  <c r="A888" i="1"/>
  <c r="C888" i="1" s="1"/>
  <c r="D887" i="1"/>
  <c r="B887" i="1"/>
  <c r="A887" i="1"/>
  <c r="D886" i="1"/>
  <c r="B886" i="1"/>
  <c r="A886" i="1"/>
  <c r="C886" i="1" s="1"/>
  <c r="D885" i="1"/>
  <c r="B885" i="1"/>
  <c r="A885" i="1"/>
  <c r="D884" i="1"/>
  <c r="C884" i="1"/>
  <c r="B884" i="1"/>
  <c r="A884" i="1"/>
  <c r="D883" i="1"/>
  <c r="B883" i="1"/>
  <c r="A883" i="1"/>
  <c r="D882" i="1"/>
  <c r="B882" i="1"/>
  <c r="A882" i="1"/>
  <c r="C882" i="1" s="1"/>
  <c r="D881" i="1"/>
  <c r="B881" i="1"/>
  <c r="A881" i="1"/>
  <c r="D880" i="1"/>
  <c r="B880" i="1"/>
  <c r="A880" i="1"/>
  <c r="C880" i="1" s="1"/>
  <c r="D879" i="1"/>
  <c r="B879" i="1"/>
  <c r="A879" i="1"/>
  <c r="C879" i="1" s="1"/>
  <c r="D878" i="1"/>
  <c r="C878" i="1"/>
  <c r="B878" i="1"/>
  <c r="A878" i="1"/>
  <c r="D877" i="1"/>
  <c r="B877" i="1"/>
  <c r="A877" i="1"/>
  <c r="D876" i="1"/>
  <c r="C876" i="1"/>
  <c r="B876" i="1"/>
  <c r="A876" i="1"/>
  <c r="D875" i="1"/>
  <c r="B875" i="1"/>
  <c r="A875" i="1"/>
  <c r="C875" i="1" s="1"/>
  <c r="D874" i="1"/>
  <c r="B874" i="1"/>
  <c r="A874" i="1"/>
  <c r="C874" i="1" s="1"/>
  <c r="D873" i="1"/>
  <c r="B873" i="1"/>
  <c r="A873" i="1"/>
  <c r="C873" i="1" s="1"/>
  <c r="D872" i="1"/>
  <c r="B872" i="1"/>
  <c r="A872" i="1"/>
  <c r="C872" i="1" s="1"/>
  <c r="D871" i="1"/>
  <c r="B871" i="1"/>
  <c r="A871" i="1"/>
  <c r="D870" i="1"/>
  <c r="C870" i="1"/>
  <c r="B870" i="1"/>
  <c r="A870" i="1"/>
  <c r="D869" i="1"/>
  <c r="B869" i="1"/>
  <c r="A869" i="1"/>
  <c r="D868" i="1"/>
  <c r="C868" i="1"/>
  <c r="B868" i="1"/>
  <c r="A868" i="1"/>
  <c r="D867" i="1"/>
  <c r="B867" i="1"/>
  <c r="A867" i="1"/>
  <c r="C867" i="1" s="1"/>
  <c r="D866" i="1"/>
  <c r="B866" i="1"/>
  <c r="A866" i="1"/>
  <c r="C866" i="1" s="1"/>
  <c r="D865" i="1"/>
  <c r="B865" i="1"/>
  <c r="A865" i="1"/>
  <c r="D864" i="1"/>
  <c r="B864" i="1"/>
  <c r="A864" i="1"/>
  <c r="C864" i="1" s="1"/>
  <c r="D863" i="1"/>
  <c r="B863" i="1"/>
  <c r="A863" i="1"/>
  <c r="C863" i="1" s="1"/>
  <c r="D862" i="1"/>
  <c r="C862" i="1"/>
  <c r="B862" i="1"/>
  <c r="A862" i="1"/>
  <c r="D861" i="1"/>
  <c r="B861" i="1"/>
  <c r="A861" i="1"/>
  <c r="D860" i="1"/>
  <c r="C860" i="1"/>
  <c r="B860" i="1"/>
  <c r="A860" i="1"/>
  <c r="D859" i="1"/>
  <c r="B859" i="1"/>
  <c r="A859" i="1"/>
  <c r="D858" i="1"/>
  <c r="C858" i="1"/>
  <c r="B858" i="1"/>
  <c r="A858" i="1"/>
  <c r="D857" i="1"/>
  <c r="B857" i="1"/>
  <c r="A857" i="1"/>
  <c r="C857" i="1" s="1"/>
  <c r="D856" i="1"/>
  <c r="B856" i="1"/>
  <c r="A856" i="1"/>
  <c r="C856" i="1" s="1"/>
  <c r="D855" i="1"/>
  <c r="B855" i="1"/>
  <c r="A855" i="1"/>
  <c r="D854" i="1"/>
  <c r="C854" i="1"/>
  <c r="B854" i="1"/>
  <c r="A854" i="1"/>
  <c r="D853" i="1"/>
  <c r="B853" i="1"/>
  <c r="A853" i="1"/>
  <c r="D852" i="1"/>
  <c r="C852" i="1"/>
  <c r="B852" i="1"/>
  <c r="A852" i="1"/>
  <c r="D851" i="1"/>
  <c r="B851" i="1"/>
  <c r="A851" i="1"/>
  <c r="C851" i="1" s="1"/>
  <c r="D850" i="1"/>
  <c r="B850" i="1"/>
  <c r="A850" i="1"/>
  <c r="C850" i="1" s="1"/>
  <c r="D849" i="1"/>
  <c r="B849" i="1"/>
  <c r="A849" i="1"/>
  <c r="D848" i="1"/>
  <c r="B848" i="1"/>
  <c r="A848" i="1"/>
  <c r="C848" i="1" s="1"/>
  <c r="D847" i="1"/>
  <c r="B847" i="1"/>
  <c r="A847" i="1"/>
  <c r="C847" i="1" s="1"/>
  <c r="D846" i="1"/>
  <c r="C846" i="1"/>
  <c r="B846" i="1"/>
  <c r="A846" i="1"/>
  <c r="D845" i="1"/>
  <c r="B845" i="1"/>
  <c r="A845" i="1"/>
  <c r="D844" i="1"/>
  <c r="C844" i="1"/>
  <c r="B844" i="1"/>
  <c r="A844" i="1"/>
  <c r="D843" i="1"/>
  <c r="B843" i="1"/>
  <c r="A843" i="1"/>
  <c r="C843" i="1" s="1"/>
  <c r="D842" i="1"/>
  <c r="C842" i="1"/>
  <c r="B842" i="1"/>
  <c r="A842" i="1"/>
  <c r="D841" i="1"/>
  <c r="B841" i="1"/>
  <c r="A841" i="1"/>
  <c r="C841" i="1" s="1"/>
  <c r="D840" i="1"/>
  <c r="B840" i="1"/>
  <c r="A840" i="1"/>
  <c r="C840" i="1" s="1"/>
  <c r="D839" i="1"/>
  <c r="B839" i="1"/>
  <c r="A839" i="1"/>
  <c r="D838" i="1"/>
  <c r="B838" i="1"/>
  <c r="A838" i="1"/>
  <c r="C838" i="1" s="1"/>
  <c r="D837" i="1"/>
  <c r="B837" i="1"/>
  <c r="A837" i="1"/>
  <c r="D836" i="1"/>
  <c r="C836" i="1"/>
  <c r="B836" i="1"/>
  <c r="A836" i="1"/>
  <c r="D835" i="1"/>
  <c r="B835" i="1"/>
  <c r="A835" i="1"/>
  <c r="D834" i="1"/>
  <c r="B834" i="1"/>
  <c r="A834" i="1"/>
  <c r="C834" i="1" s="1"/>
  <c r="D833" i="1"/>
  <c r="B833" i="1"/>
  <c r="A833" i="1"/>
  <c r="C833" i="1" s="1"/>
  <c r="D832" i="1"/>
  <c r="B832" i="1"/>
  <c r="A832" i="1"/>
  <c r="C832" i="1" s="1"/>
  <c r="D831" i="1"/>
  <c r="B831" i="1"/>
  <c r="A831" i="1"/>
  <c r="C831" i="1" s="1"/>
  <c r="D830" i="1"/>
  <c r="C830" i="1"/>
  <c r="B830" i="1"/>
  <c r="A830" i="1"/>
  <c r="D829" i="1"/>
  <c r="B829" i="1"/>
  <c r="A829" i="1"/>
  <c r="D828" i="1"/>
  <c r="B828" i="1"/>
  <c r="C828" i="1" s="1"/>
  <c r="A828" i="1"/>
  <c r="D827" i="1"/>
  <c r="B827" i="1"/>
  <c r="A827" i="1"/>
  <c r="D826" i="1"/>
  <c r="B826" i="1"/>
  <c r="A826" i="1"/>
  <c r="C826" i="1" s="1"/>
  <c r="D825" i="1"/>
  <c r="B825" i="1"/>
  <c r="A825" i="1"/>
  <c r="C825" i="1" s="1"/>
  <c r="D824" i="1"/>
  <c r="B824" i="1"/>
  <c r="A824" i="1"/>
  <c r="D823" i="1"/>
  <c r="B823" i="1"/>
  <c r="A823" i="1"/>
  <c r="D822" i="1"/>
  <c r="B822" i="1"/>
  <c r="A822" i="1"/>
  <c r="C822" i="1" s="1"/>
  <c r="D821" i="1"/>
  <c r="B821" i="1"/>
  <c r="A821" i="1"/>
  <c r="D820" i="1"/>
  <c r="C820" i="1"/>
  <c r="B820" i="1"/>
  <c r="A820" i="1"/>
  <c r="D819" i="1"/>
  <c r="B819" i="1"/>
  <c r="A819" i="1"/>
  <c r="C819" i="1" s="1"/>
  <c r="D818" i="1"/>
  <c r="B818" i="1"/>
  <c r="A818" i="1"/>
  <c r="D817" i="1"/>
  <c r="B817" i="1"/>
  <c r="A817" i="1"/>
  <c r="C817" i="1" s="1"/>
  <c r="D816" i="1"/>
  <c r="B816" i="1"/>
  <c r="A816" i="1"/>
  <c r="C816" i="1" s="1"/>
  <c r="D815" i="1"/>
  <c r="B815" i="1"/>
  <c r="A815" i="1"/>
  <c r="C815" i="1" s="1"/>
  <c r="D814" i="1"/>
  <c r="C814" i="1"/>
  <c r="B814" i="1"/>
  <c r="A814" i="1"/>
  <c r="D813" i="1"/>
  <c r="B813" i="1"/>
  <c r="A813" i="1"/>
  <c r="D812" i="1"/>
  <c r="B812" i="1"/>
  <c r="C812" i="1" s="1"/>
  <c r="A812" i="1"/>
  <c r="D811" i="1"/>
  <c r="B811" i="1"/>
  <c r="A811" i="1"/>
  <c r="D810" i="1"/>
  <c r="B810" i="1"/>
  <c r="A810" i="1"/>
  <c r="C810" i="1" s="1"/>
  <c r="D809" i="1"/>
  <c r="B809" i="1"/>
  <c r="A809" i="1"/>
  <c r="C809" i="1" s="1"/>
  <c r="D808" i="1"/>
  <c r="C808" i="1"/>
  <c r="B808" i="1"/>
  <c r="A808" i="1"/>
  <c r="D807" i="1"/>
  <c r="B807" i="1"/>
  <c r="A807" i="1"/>
  <c r="C807" i="1" s="1"/>
  <c r="D806" i="1"/>
  <c r="C806" i="1"/>
  <c r="B806" i="1"/>
  <c r="A806" i="1"/>
  <c r="D805" i="1"/>
  <c r="B805" i="1"/>
  <c r="A805" i="1"/>
  <c r="D804" i="1"/>
  <c r="C804" i="1"/>
  <c r="B804" i="1"/>
  <c r="A804" i="1"/>
  <c r="D803" i="1"/>
  <c r="B803" i="1"/>
  <c r="A803" i="1"/>
  <c r="C803" i="1" s="1"/>
  <c r="D802" i="1"/>
  <c r="B802" i="1"/>
  <c r="A802" i="1"/>
  <c r="D801" i="1"/>
  <c r="B801" i="1"/>
  <c r="A801" i="1"/>
  <c r="D800" i="1"/>
  <c r="B800" i="1"/>
  <c r="A800" i="1"/>
  <c r="C800" i="1" s="1"/>
  <c r="D799" i="1"/>
  <c r="B799" i="1"/>
  <c r="A799" i="1"/>
  <c r="D798" i="1"/>
  <c r="C798" i="1"/>
  <c r="B798" i="1"/>
  <c r="A798" i="1"/>
  <c r="D797" i="1"/>
  <c r="B797" i="1"/>
  <c r="A797" i="1"/>
  <c r="D796" i="1"/>
  <c r="B796" i="1"/>
  <c r="C796" i="1" s="1"/>
  <c r="A796" i="1"/>
  <c r="D795" i="1"/>
  <c r="B795" i="1"/>
  <c r="A795" i="1"/>
  <c r="D794" i="1"/>
  <c r="B794" i="1"/>
  <c r="A794" i="1"/>
  <c r="C794" i="1" s="1"/>
  <c r="D793" i="1"/>
  <c r="B793" i="1"/>
  <c r="A793" i="1"/>
  <c r="C793" i="1" s="1"/>
  <c r="D792" i="1"/>
  <c r="C792" i="1"/>
  <c r="B792" i="1"/>
  <c r="A792" i="1"/>
  <c r="D791" i="1"/>
  <c r="B791" i="1"/>
  <c r="A791" i="1"/>
  <c r="C791" i="1" s="1"/>
  <c r="D790" i="1"/>
  <c r="C790" i="1"/>
  <c r="B790" i="1"/>
  <c r="A790" i="1"/>
  <c r="D789" i="1"/>
  <c r="B789" i="1"/>
  <c r="A789" i="1"/>
  <c r="D788" i="1"/>
  <c r="C788" i="1"/>
  <c r="B788" i="1"/>
  <c r="A788" i="1"/>
  <c r="D787" i="1"/>
  <c r="B787" i="1"/>
  <c r="A787" i="1"/>
  <c r="C787" i="1" s="1"/>
  <c r="D786" i="1"/>
  <c r="B786" i="1"/>
  <c r="A786" i="1"/>
  <c r="D785" i="1"/>
  <c r="B785" i="1"/>
  <c r="A785" i="1"/>
  <c r="D784" i="1"/>
  <c r="B784" i="1"/>
  <c r="A784" i="1"/>
  <c r="C784" i="1" s="1"/>
  <c r="D783" i="1"/>
  <c r="B783" i="1"/>
  <c r="A783" i="1"/>
  <c r="D782" i="1"/>
  <c r="C782" i="1"/>
  <c r="B782" i="1"/>
  <c r="A782" i="1"/>
  <c r="D781" i="1"/>
  <c r="B781" i="1"/>
  <c r="A781" i="1"/>
  <c r="D780" i="1"/>
  <c r="B780" i="1"/>
  <c r="C780" i="1" s="1"/>
  <c r="A780" i="1"/>
  <c r="D779" i="1"/>
  <c r="B779" i="1"/>
  <c r="A779" i="1"/>
  <c r="D778" i="1"/>
  <c r="B778" i="1"/>
  <c r="A778" i="1"/>
  <c r="C778" i="1" s="1"/>
  <c r="D777" i="1"/>
  <c r="B777" i="1"/>
  <c r="A777" i="1"/>
  <c r="C777" i="1" s="1"/>
  <c r="D776" i="1"/>
  <c r="C776" i="1"/>
  <c r="B776" i="1"/>
  <c r="A776" i="1"/>
  <c r="D775" i="1"/>
  <c r="B775" i="1"/>
  <c r="A775" i="1"/>
  <c r="C775" i="1" s="1"/>
  <c r="D774" i="1"/>
  <c r="C774" i="1"/>
  <c r="B774" i="1"/>
  <c r="A774" i="1"/>
  <c r="D773" i="1"/>
  <c r="B773" i="1"/>
  <c r="A773" i="1"/>
  <c r="D772" i="1"/>
  <c r="C772" i="1"/>
  <c r="B772" i="1"/>
  <c r="A772" i="1"/>
  <c r="D771" i="1"/>
  <c r="B771" i="1"/>
  <c r="A771" i="1"/>
  <c r="C771" i="1" s="1"/>
  <c r="D770" i="1"/>
  <c r="B770" i="1"/>
  <c r="A770" i="1"/>
  <c r="D769" i="1"/>
  <c r="B769" i="1"/>
  <c r="A769" i="1"/>
  <c r="D768" i="1"/>
  <c r="B768" i="1"/>
  <c r="A768" i="1"/>
  <c r="C768" i="1" s="1"/>
  <c r="D767" i="1"/>
  <c r="B767" i="1"/>
  <c r="A767" i="1"/>
  <c r="D766" i="1"/>
  <c r="C766" i="1"/>
  <c r="B766" i="1"/>
  <c r="A766" i="1"/>
  <c r="D765" i="1"/>
  <c r="B765" i="1"/>
  <c r="A765" i="1"/>
  <c r="D764" i="1"/>
  <c r="B764" i="1"/>
  <c r="C764" i="1" s="1"/>
  <c r="A764" i="1"/>
  <c r="D763" i="1"/>
  <c r="B763" i="1"/>
  <c r="A763" i="1"/>
  <c r="D762" i="1"/>
  <c r="B762" i="1"/>
  <c r="A762" i="1"/>
  <c r="C762" i="1" s="1"/>
  <c r="D761" i="1"/>
  <c r="B761" i="1"/>
  <c r="A761" i="1"/>
  <c r="C761" i="1" s="1"/>
  <c r="D760" i="1"/>
  <c r="C760" i="1"/>
  <c r="B760" i="1"/>
  <c r="A760" i="1"/>
  <c r="D759" i="1"/>
  <c r="B759" i="1"/>
  <c r="A759" i="1"/>
  <c r="C759" i="1" s="1"/>
  <c r="D758" i="1"/>
  <c r="C758" i="1"/>
  <c r="B758" i="1"/>
  <c r="A758" i="1"/>
  <c r="D757" i="1"/>
  <c r="B757" i="1"/>
  <c r="A757" i="1"/>
  <c r="D756" i="1"/>
  <c r="C756" i="1"/>
  <c r="B756" i="1"/>
  <c r="A756" i="1"/>
  <c r="D755" i="1"/>
  <c r="B755" i="1"/>
  <c r="A755" i="1"/>
  <c r="C755" i="1" s="1"/>
  <c r="D754" i="1"/>
  <c r="B754" i="1"/>
  <c r="A754" i="1"/>
  <c r="D753" i="1"/>
  <c r="B753" i="1"/>
  <c r="A753" i="1"/>
  <c r="D752" i="1"/>
  <c r="B752" i="1"/>
  <c r="A752" i="1"/>
  <c r="C752" i="1" s="1"/>
  <c r="D751" i="1"/>
  <c r="B751" i="1"/>
  <c r="A751" i="1"/>
  <c r="D750" i="1"/>
  <c r="C750" i="1"/>
  <c r="B750" i="1"/>
  <c r="A750" i="1"/>
  <c r="D749" i="1"/>
  <c r="B749" i="1"/>
  <c r="A749" i="1"/>
  <c r="D748" i="1"/>
  <c r="B748" i="1"/>
  <c r="C748" i="1" s="1"/>
  <c r="A748" i="1"/>
  <c r="D747" i="1"/>
  <c r="B747" i="1"/>
  <c r="A747" i="1"/>
  <c r="D746" i="1"/>
  <c r="B746" i="1"/>
  <c r="A746" i="1"/>
  <c r="C746" i="1" s="1"/>
  <c r="D745" i="1"/>
  <c r="B745" i="1"/>
  <c r="A745" i="1"/>
  <c r="C745" i="1" s="1"/>
  <c r="D744" i="1"/>
  <c r="C744" i="1"/>
  <c r="B744" i="1"/>
  <c r="A744" i="1"/>
  <c r="D743" i="1"/>
  <c r="B743" i="1"/>
  <c r="A743" i="1"/>
  <c r="C743" i="1" s="1"/>
  <c r="D742" i="1"/>
  <c r="C742" i="1"/>
  <c r="B742" i="1"/>
  <c r="A742" i="1"/>
  <c r="D741" i="1"/>
  <c r="B741" i="1"/>
  <c r="A741" i="1"/>
  <c r="D740" i="1"/>
  <c r="C740" i="1"/>
  <c r="B740" i="1"/>
  <c r="A740" i="1"/>
  <c r="D739" i="1"/>
  <c r="B739" i="1"/>
  <c r="A739" i="1"/>
  <c r="C739" i="1" s="1"/>
  <c r="D738" i="1"/>
  <c r="B738" i="1"/>
  <c r="A738" i="1"/>
  <c r="D737" i="1"/>
  <c r="B737" i="1"/>
  <c r="A737" i="1"/>
  <c r="D736" i="1"/>
  <c r="B736" i="1"/>
  <c r="A736" i="1"/>
  <c r="C736" i="1" s="1"/>
  <c r="D735" i="1"/>
  <c r="B735" i="1"/>
  <c r="A735" i="1"/>
  <c r="D734" i="1"/>
  <c r="C734" i="1"/>
  <c r="B734" i="1"/>
  <c r="A734" i="1"/>
  <c r="D733" i="1"/>
  <c r="B733" i="1"/>
  <c r="A733" i="1"/>
  <c r="D732" i="1"/>
  <c r="B732" i="1"/>
  <c r="C732" i="1" s="1"/>
  <c r="A732" i="1"/>
  <c r="D731" i="1"/>
  <c r="B731" i="1"/>
  <c r="A731" i="1"/>
  <c r="D730" i="1"/>
  <c r="B730" i="1"/>
  <c r="A730" i="1"/>
  <c r="C730" i="1" s="1"/>
  <c r="D729" i="1"/>
  <c r="B729" i="1"/>
  <c r="A729" i="1"/>
  <c r="C729" i="1" s="1"/>
  <c r="D728" i="1"/>
  <c r="C728" i="1"/>
  <c r="B728" i="1"/>
  <c r="A728" i="1"/>
  <c r="D727" i="1"/>
  <c r="B727" i="1"/>
  <c r="A727" i="1"/>
  <c r="C727" i="1" s="1"/>
  <c r="D726" i="1"/>
  <c r="C726" i="1"/>
  <c r="B726" i="1"/>
  <c r="A726" i="1"/>
  <c r="D725" i="1"/>
  <c r="B725" i="1"/>
  <c r="A725" i="1"/>
  <c r="D724" i="1"/>
  <c r="C724" i="1"/>
  <c r="B724" i="1"/>
  <c r="A724" i="1"/>
  <c r="D723" i="1"/>
  <c r="B723" i="1"/>
  <c r="A723" i="1"/>
  <c r="C723" i="1" s="1"/>
  <c r="D722" i="1"/>
  <c r="B722" i="1"/>
  <c r="A722" i="1"/>
  <c r="D721" i="1"/>
  <c r="B721" i="1"/>
  <c r="A721" i="1"/>
  <c r="D720" i="1"/>
  <c r="B720" i="1"/>
  <c r="A720" i="1"/>
  <c r="C720" i="1" s="1"/>
  <c r="D719" i="1"/>
  <c r="B719" i="1"/>
  <c r="A719" i="1"/>
  <c r="D718" i="1"/>
  <c r="C718" i="1"/>
  <c r="B718" i="1"/>
  <c r="A718" i="1"/>
  <c r="D717" i="1"/>
  <c r="B717" i="1"/>
  <c r="A717" i="1"/>
  <c r="D716" i="1"/>
  <c r="B716" i="1"/>
  <c r="C716" i="1" s="1"/>
  <c r="A716" i="1"/>
  <c r="D715" i="1"/>
  <c r="B715" i="1"/>
  <c r="A715" i="1"/>
  <c r="D714" i="1"/>
  <c r="B714" i="1"/>
  <c r="A714" i="1"/>
  <c r="C714" i="1" s="1"/>
  <c r="D713" i="1"/>
  <c r="B713" i="1"/>
  <c r="A713" i="1"/>
  <c r="C713" i="1" s="1"/>
  <c r="D712" i="1"/>
  <c r="C712" i="1"/>
  <c r="B712" i="1"/>
  <c r="A712" i="1"/>
  <c r="D711" i="1"/>
  <c r="B711" i="1"/>
  <c r="A711" i="1"/>
  <c r="C711" i="1" s="1"/>
  <c r="D710" i="1"/>
  <c r="C710" i="1"/>
  <c r="B710" i="1"/>
  <c r="A710" i="1"/>
  <c r="D709" i="1"/>
  <c r="B709" i="1"/>
  <c r="A709" i="1"/>
  <c r="D708" i="1"/>
  <c r="C708" i="1"/>
  <c r="B708" i="1"/>
  <c r="A708" i="1"/>
  <c r="D707" i="1"/>
  <c r="B707" i="1"/>
  <c r="A707" i="1"/>
  <c r="C707" i="1" s="1"/>
  <c r="D706" i="1"/>
  <c r="B706" i="1"/>
  <c r="A706" i="1"/>
  <c r="D705" i="1"/>
  <c r="B705" i="1"/>
  <c r="A705" i="1"/>
  <c r="D704" i="1"/>
  <c r="B704" i="1"/>
  <c r="A704" i="1"/>
  <c r="C704" i="1" s="1"/>
  <c r="D703" i="1"/>
  <c r="B703" i="1"/>
  <c r="A703" i="1"/>
  <c r="D702" i="1"/>
  <c r="C702" i="1"/>
  <c r="B702" i="1"/>
  <c r="A702" i="1"/>
  <c r="D701" i="1"/>
  <c r="B701" i="1"/>
  <c r="A701" i="1"/>
  <c r="D700" i="1"/>
  <c r="B700" i="1"/>
  <c r="C700" i="1" s="1"/>
  <c r="A700" i="1"/>
  <c r="D699" i="1"/>
  <c r="B699" i="1"/>
  <c r="A699" i="1"/>
  <c r="C699" i="1" s="1"/>
  <c r="D698" i="1"/>
  <c r="B698" i="1"/>
  <c r="A698" i="1"/>
  <c r="C698" i="1" s="1"/>
  <c r="D697" i="1"/>
  <c r="B697" i="1"/>
  <c r="A697" i="1"/>
  <c r="C697" i="1" s="1"/>
  <c r="D696" i="1"/>
  <c r="C696" i="1"/>
  <c r="B696" i="1"/>
  <c r="A696" i="1"/>
  <c r="D695" i="1"/>
  <c r="B695" i="1"/>
  <c r="A695" i="1"/>
  <c r="C695" i="1" s="1"/>
  <c r="D694" i="1"/>
  <c r="C694" i="1"/>
  <c r="B694" i="1"/>
  <c r="A694" i="1"/>
  <c r="D693" i="1"/>
  <c r="B693" i="1"/>
  <c r="A693" i="1"/>
  <c r="D692" i="1"/>
  <c r="C692" i="1"/>
  <c r="B692" i="1"/>
  <c r="A692" i="1"/>
  <c r="D691" i="1"/>
  <c r="B691" i="1"/>
  <c r="A691" i="1"/>
  <c r="C691" i="1" s="1"/>
  <c r="D690" i="1"/>
  <c r="B690" i="1"/>
  <c r="A690" i="1"/>
  <c r="D689" i="1"/>
  <c r="B689" i="1"/>
  <c r="A689" i="1"/>
  <c r="D688" i="1"/>
  <c r="B688" i="1"/>
  <c r="A688" i="1"/>
  <c r="C688" i="1" s="1"/>
  <c r="D687" i="1"/>
  <c r="B687" i="1"/>
  <c r="A687" i="1"/>
  <c r="D686" i="1"/>
  <c r="C686" i="1"/>
  <c r="B686" i="1"/>
  <c r="A686" i="1"/>
  <c r="D685" i="1"/>
  <c r="B685" i="1"/>
  <c r="A685" i="1"/>
  <c r="D684" i="1"/>
  <c r="B684" i="1"/>
  <c r="C684" i="1" s="1"/>
  <c r="A684" i="1"/>
  <c r="D683" i="1"/>
  <c r="B683" i="1"/>
  <c r="A683" i="1"/>
  <c r="C683" i="1" s="1"/>
  <c r="D682" i="1"/>
  <c r="B682" i="1"/>
  <c r="A682" i="1"/>
  <c r="C682" i="1" s="1"/>
  <c r="D681" i="1"/>
  <c r="B681" i="1"/>
  <c r="A681" i="1"/>
  <c r="C681" i="1" s="1"/>
  <c r="D680" i="1"/>
  <c r="C680" i="1"/>
  <c r="B680" i="1"/>
  <c r="A680" i="1"/>
  <c r="D679" i="1"/>
  <c r="B679" i="1"/>
  <c r="A679" i="1"/>
  <c r="C679" i="1" s="1"/>
  <c r="D678" i="1"/>
  <c r="B678" i="1"/>
  <c r="C678" i="1" s="1"/>
  <c r="A678" i="1"/>
  <c r="D677" i="1"/>
  <c r="B677" i="1"/>
  <c r="A677" i="1"/>
  <c r="D676" i="1"/>
  <c r="B676" i="1"/>
  <c r="A676" i="1"/>
  <c r="C676" i="1" s="1"/>
  <c r="D675" i="1"/>
  <c r="B675" i="1"/>
  <c r="A675" i="1"/>
  <c r="C675" i="1" s="1"/>
  <c r="D674" i="1"/>
  <c r="B674" i="1"/>
  <c r="A674" i="1"/>
  <c r="D673" i="1"/>
  <c r="B673" i="1"/>
  <c r="A673" i="1"/>
  <c r="C673" i="1" s="1"/>
  <c r="D672" i="1"/>
  <c r="B672" i="1"/>
  <c r="A672" i="1"/>
  <c r="C672" i="1" s="1"/>
  <c r="D671" i="1"/>
  <c r="B671" i="1"/>
  <c r="A671" i="1"/>
  <c r="C671" i="1" s="1"/>
  <c r="D670" i="1"/>
  <c r="B670" i="1"/>
  <c r="A670" i="1"/>
  <c r="D669" i="1"/>
  <c r="B669" i="1"/>
  <c r="A669" i="1"/>
  <c r="C669" i="1" s="1"/>
  <c r="D668" i="1"/>
  <c r="B668" i="1"/>
  <c r="A668" i="1"/>
  <c r="C668" i="1" s="1"/>
  <c r="D667" i="1"/>
  <c r="B667" i="1"/>
  <c r="A667" i="1"/>
  <c r="C667" i="1" s="1"/>
  <c r="D666" i="1"/>
  <c r="B666" i="1"/>
  <c r="A666" i="1"/>
  <c r="D665" i="1"/>
  <c r="B665" i="1"/>
  <c r="A665" i="1"/>
  <c r="C665" i="1" s="1"/>
  <c r="D664" i="1"/>
  <c r="B664" i="1"/>
  <c r="A664" i="1"/>
  <c r="C664" i="1" s="1"/>
  <c r="D663" i="1"/>
  <c r="B663" i="1"/>
  <c r="A663" i="1"/>
  <c r="C663" i="1" s="1"/>
  <c r="D662" i="1"/>
  <c r="B662" i="1"/>
  <c r="A662" i="1"/>
  <c r="D661" i="1"/>
  <c r="C661" i="1"/>
  <c r="B661" i="1"/>
  <c r="A661" i="1"/>
  <c r="D660" i="1"/>
  <c r="B660" i="1"/>
  <c r="A660" i="1"/>
  <c r="D659" i="1"/>
  <c r="B659" i="1"/>
  <c r="A659" i="1"/>
  <c r="C659" i="1" s="1"/>
  <c r="D658" i="1"/>
  <c r="B658" i="1"/>
  <c r="A658" i="1"/>
  <c r="C658" i="1" s="1"/>
  <c r="D657" i="1"/>
  <c r="B657" i="1"/>
  <c r="A657" i="1"/>
  <c r="C657" i="1" s="1"/>
  <c r="D656" i="1"/>
  <c r="B656" i="1"/>
  <c r="A656" i="1"/>
  <c r="C656" i="1" s="1"/>
  <c r="D655" i="1"/>
  <c r="C655" i="1"/>
  <c r="B655" i="1"/>
  <c r="A655" i="1"/>
  <c r="D654" i="1"/>
  <c r="B654" i="1"/>
  <c r="A654" i="1"/>
  <c r="D653" i="1"/>
  <c r="C653" i="1"/>
  <c r="B653" i="1"/>
  <c r="A653" i="1"/>
  <c r="D652" i="1"/>
  <c r="B652" i="1"/>
  <c r="A652" i="1"/>
  <c r="D651" i="1"/>
  <c r="C651" i="1"/>
  <c r="B651" i="1"/>
  <c r="A651" i="1"/>
  <c r="D650" i="1"/>
  <c r="B650" i="1"/>
  <c r="A650" i="1"/>
  <c r="C650" i="1" s="1"/>
  <c r="D649" i="1"/>
  <c r="B649" i="1"/>
  <c r="A649" i="1"/>
  <c r="C649" i="1" s="1"/>
  <c r="D648" i="1"/>
  <c r="B648" i="1"/>
  <c r="A648" i="1"/>
  <c r="C648" i="1" s="1"/>
  <c r="D647" i="1"/>
  <c r="B647" i="1"/>
  <c r="A647" i="1"/>
  <c r="C647" i="1" s="1"/>
  <c r="D646" i="1"/>
  <c r="B646" i="1"/>
  <c r="A646" i="1"/>
  <c r="D645" i="1"/>
  <c r="C645" i="1"/>
  <c r="B645" i="1"/>
  <c r="A645" i="1"/>
  <c r="D644" i="1"/>
  <c r="B644" i="1"/>
  <c r="A644" i="1"/>
  <c r="D643" i="1"/>
  <c r="B643" i="1"/>
  <c r="A643" i="1"/>
  <c r="C643" i="1" s="1"/>
  <c r="D642" i="1"/>
  <c r="B642" i="1"/>
  <c r="A642" i="1"/>
  <c r="C642" i="1" s="1"/>
  <c r="D641" i="1"/>
  <c r="B641" i="1"/>
  <c r="A641" i="1"/>
  <c r="C641" i="1" s="1"/>
  <c r="D640" i="1"/>
  <c r="B640" i="1"/>
  <c r="A640" i="1"/>
  <c r="C640" i="1" s="1"/>
  <c r="D639" i="1"/>
  <c r="C639" i="1"/>
  <c r="B639" i="1"/>
  <c r="A639" i="1"/>
  <c r="D638" i="1"/>
  <c r="B638" i="1"/>
  <c r="A638" i="1"/>
  <c r="D637" i="1"/>
  <c r="C637" i="1"/>
  <c r="B637" i="1"/>
  <c r="A637" i="1"/>
  <c r="D636" i="1"/>
  <c r="B636" i="1"/>
  <c r="A636" i="1"/>
  <c r="D635" i="1"/>
  <c r="C635" i="1"/>
  <c r="B635" i="1"/>
  <c r="A635" i="1"/>
  <c r="D634" i="1"/>
  <c r="B634" i="1"/>
  <c r="A634" i="1"/>
  <c r="C634" i="1" s="1"/>
  <c r="D633" i="1"/>
  <c r="B633" i="1"/>
  <c r="A633" i="1"/>
  <c r="C633" i="1" s="1"/>
  <c r="D632" i="1"/>
  <c r="B632" i="1"/>
  <c r="A632" i="1"/>
  <c r="C632" i="1" s="1"/>
  <c r="D631" i="1"/>
  <c r="B631" i="1"/>
  <c r="A631" i="1"/>
  <c r="C631" i="1" s="1"/>
  <c r="D630" i="1"/>
  <c r="B630" i="1"/>
  <c r="A630" i="1"/>
  <c r="D629" i="1"/>
  <c r="C629" i="1"/>
  <c r="B629" i="1"/>
  <c r="A629" i="1"/>
  <c r="D628" i="1"/>
  <c r="B628" i="1"/>
  <c r="A628" i="1"/>
  <c r="D627" i="1"/>
  <c r="B627" i="1"/>
  <c r="A627" i="1"/>
  <c r="C627" i="1" s="1"/>
  <c r="D626" i="1"/>
  <c r="B626" i="1"/>
  <c r="A626" i="1"/>
  <c r="C626" i="1" s="1"/>
  <c r="D625" i="1"/>
  <c r="B625" i="1"/>
  <c r="A625" i="1"/>
  <c r="C625" i="1" s="1"/>
  <c r="D624" i="1"/>
  <c r="B624" i="1"/>
  <c r="A624" i="1"/>
  <c r="C624" i="1" s="1"/>
  <c r="D623" i="1"/>
  <c r="C623" i="1"/>
  <c r="B623" i="1"/>
  <c r="A623" i="1"/>
  <c r="D622" i="1"/>
  <c r="B622" i="1"/>
  <c r="A622" i="1"/>
  <c r="D621" i="1"/>
  <c r="C621" i="1"/>
  <c r="B621" i="1"/>
  <c r="A621" i="1"/>
  <c r="D620" i="1"/>
  <c r="B620" i="1"/>
  <c r="A620" i="1"/>
  <c r="D619" i="1"/>
  <c r="C619" i="1"/>
  <c r="B619" i="1"/>
  <c r="A619" i="1"/>
  <c r="D618" i="1"/>
  <c r="B618" i="1"/>
  <c r="A618" i="1"/>
  <c r="C618" i="1" s="1"/>
  <c r="D617" i="1"/>
  <c r="B617" i="1"/>
  <c r="A617" i="1"/>
  <c r="C617" i="1" s="1"/>
  <c r="D616" i="1"/>
  <c r="B616" i="1"/>
  <c r="A616" i="1"/>
  <c r="C616" i="1" s="1"/>
  <c r="D615" i="1"/>
  <c r="B615" i="1"/>
  <c r="A615" i="1"/>
  <c r="C615" i="1" s="1"/>
  <c r="D614" i="1"/>
  <c r="B614" i="1"/>
  <c r="A614" i="1"/>
  <c r="D613" i="1"/>
  <c r="C613" i="1"/>
  <c r="B613" i="1"/>
  <c r="A613" i="1"/>
  <c r="D612" i="1"/>
  <c r="B612" i="1"/>
  <c r="A612" i="1"/>
  <c r="D611" i="1"/>
  <c r="B611" i="1"/>
  <c r="A611" i="1"/>
  <c r="C611" i="1" s="1"/>
  <c r="D610" i="1"/>
  <c r="B610" i="1"/>
  <c r="A610" i="1"/>
  <c r="C610" i="1" s="1"/>
  <c r="D609" i="1"/>
  <c r="B609" i="1"/>
  <c r="A609" i="1"/>
  <c r="C609" i="1" s="1"/>
  <c r="D608" i="1"/>
  <c r="B608" i="1"/>
  <c r="A608" i="1"/>
  <c r="C608" i="1" s="1"/>
  <c r="D607" i="1"/>
  <c r="C607" i="1"/>
  <c r="B607" i="1"/>
  <c r="A607" i="1"/>
  <c r="D606" i="1"/>
  <c r="B606" i="1"/>
  <c r="A606" i="1"/>
  <c r="D605" i="1"/>
  <c r="C605" i="1"/>
  <c r="B605" i="1"/>
  <c r="A605" i="1"/>
  <c r="D604" i="1"/>
  <c r="B604" i="1"/>
  <c r="A604" i="1"/>
  <c r="D603" i="1"/>
  <c r="C603" i="1"/>
  <c r="B603" i="1"/>
  <c r="A603" i="1"/>
  <c r="D602" i="1"/>
  <c r="B602" i="1"/>
  <c r="A602" i="1"/>
  <c r="C602" i="1" s="1"/>
  <c r="D601" i="1"/>
  <c r="B601" i="1"/>
  <c r="A601" i="1"/>
  <c r="C601" i="1" s="1"/>
  <c r="D600" i="1"/>
  <c r="B600" i="1"/>
  <c r="A600" i="1"/>
  <c r="C600" i="1" s="1"/>
  <c r="D599" i="1"/>
  <c r="B599" i="1"/>
  <c r="A599" i="1"/>
  <c r="C599" i="1" s="1"/>
  <c r="D598" i="1"/>
  <c r="B598" i="1"/>
  <c r="A598" i="1"/>
  <c r="D597" i="1"/>
  <c r="C597" i="1"/>
  <c r="B597" i="1"/>
  <c r="A597" i="1"/>
  <c r="D596" i="1"/>
  <c r="B596" i="1"/>
  <c r="A596" i="1"/>
  <c r="D595" i="1"/>
  <c r="B595" i="1"/>
  <c r="A595" i="1"/>
  <c r="C595" i="1" s="1"/>
  <c r="D594" i="1"/>
  <c r="B594" i="1"/>
  <c r="A594" i="1"/>
  <c r="C594" i="1" s="1"/>
  <c r="D593" i="1"/>
  <c r="B593" i="1"/>
  <c r="A593" i="1"/>
  <c r="C593" i="1" s="1"/>
  <c r="D592" i="1"/>
  <c r="B592" i="1"/>
  <c r="A592" i="1"/>
  <c r="C592" i="1" s="1"/>
  <c r="D591" i="1"/>
  <c r="C591" i="1"/>
  <c r="B591" i="1"/>
  <c r="A591" i="1"/>
  <c r="D590" i="1"/>
  <c r="B590" i="1"/>
  <c r="A590" i="1"/>
  <c r="D589" i="1"/>
  <c r="C589" i="1"/>
  <c r="B589" i="1"/>
  <c r="A589" i="1"/>
  <c r="D588" i="1"/>
  <c r="B588" i="1"/>
  <c r="A588" i="1"/>
  <c r="D587" i="1"/>
  <c r="C587" i="1"/>
  <c r="B587" i="1"/>
  <c r="A587" i="1"/>
  <c r="D586" i="1"/>
  <c r="B586" i="1"/>
  <c r="A586" i="1"/>
  <c r="C586" i="1" s="1"/>
  <c r="D585" i="1"/>
  <c r="B585" i="1"/>
  <c r="A585" i="1"/>
  <c r="C585" i="1" s="1"/>
  <c r="D584" i="1"/>
  <c r="B584" i="1"/>
  <c r="A584" i="1"/>
  <c r="C584" i="1" s="1"/>
  <c r="D583" i="1"/>
  <c r="B583" i="1"/>
  <c r="A583" i="1"/>
  <c r="C583" i="1" s="1"/>
  <c r="D582" i="1"/>
  <c r="B582" i="1"/>
  <c r="A582" i="1"/>
  <c r="D581" i="1"/>
  <c r="C581" i="1"/>
  <c r="B581" i="1"/>
  <c r="A581" i="1"/>
  <c r="D580" i="1"/>
  <c r="B580" i="1"/>
  <c r="A580" i="1"/>
  <c r="D579" i="1"/>
  <c r="B579" i="1"/>
  <c r="A579" i="1"/>
  <c r="C579" i="1" s="1"/>
  <c r="D578" i="1"/>
  <c r="B578" i="1"/>
  <c r="A578" i="1"/>
  <c r="C578" i="1" s="1"/>
  <c r="D577" i="1"/>
  <c r="B577" i="1"/>
  <c r="A577" i="1"/>
  <c r="C577" i="1" s="1"/>
  <c r="D576" i="1"/>
  <c r="B576" i="1"/>
  <c r="A576" i="1"/>
  <c r="C576" i="1" s="1"/>
  <c r="D575" i="1"/>
  <c r="C575" i="1"/>
  <c r="B575" i="1"/>
  <c r="A575" i="1"/>
  <c r="D574" i="1"/>
  <c r="B574" i="1"/>
  <c r="A574" i="1"/>
  <c r="D573" i="1"/>
  <c r="C573" i="1"/>
  <c r="B573" i="1"/>
  <c r="A573" i="1"/>
  <c r="D572" i="1"/>
  <c r="B572" i="1"/>
  <c r="A572" i="1"/>
  <c r="D571" i="1"/>
  <c r="C571" i="1"/>
  <c r="B571" i="1"/>
  <c r="A571" i="1"/>
  <c r="D570" i="1"/>
  <c r="B570" i="1"/>
  <c r="A570" i="1"/>
  <c r="C570" i="1" s="1"/>
  <c r="D569" i="1"/>
  <c r="B569" i="1"/>
  <c r="A569" i="1"/>
  <c r="C569" i="1" s="1"/>
  <c r="D568" i="1"/>
  <c r="B568" i="1"/>
  <c r="A568" i="1"/>
  <c r="C568" i="1" s="1"/>
  <c r="D567" i="1"/>
  <c r="B567" i="1"/>
  <c r="A567" i="1"/>
  <c r="C567" i="1" s="1"/>
  <c r="D566" i="1"/>
  <c r="B566" i="1"/>
  <c r="A566" i="1"/>
  <c r="D565" i="1"/>
  <c r="C565" i="1"/>
  <c r="B565" i="1"/>
  <c r="A565" i="1"/>
  <c r="D564" i="1"/>
  <c r="B564" i="1"/>
  <c r="A564" i="1"/>
  <c r="D563" i="1"/>
  <c r="B563" i="1"/>
  <c r="A563" i="1"/>
  <c r="C563" i="1" s="1"/>
  <c r="D562" i="1"/>
  <c r="B562" i="1"/>
  <c r="A562" i="1"/>
  <c r="C562" i="1" s="1"/>
  <c r="D561" i="1"/>
  <c r="B561" i="1"/>
  <c r="A561" i="1"/>
  <c r="C561" i="1" s="1"/>
  <c r="D560" i="1"/>
  <c r="B560" i="1"/>
  <c r="A560" i="1"/>
  <c r="C560" i="1" s="1"/>
  <c r="D559" i="1"/>
  <c r="C559" i="1"/>
  <c r="B559" i="1"/>
  <c r="A559" i="1"/>
  <c r="D558" i="1"/>
  <c r="B558" i="1"/>
  <c r="A558" i="1"/>
  <c r="D557" i="1"/>
  <c r="C557" i="1"/>
  <c r="B557" i="1"/>
  <c r="A557" i="1"/>
  <c r="D556" i="1"/>
  <c r="B556" i="1"/>
  <c r="A556" i="1"/>
  <c r="D555" i="1"/>
  <c r="C555" i="1"/>
  <c r="B555" i="1"/>
  <c r="A555" i="1"/>
  <c r="D554" i="1"/>
  <c r="B554" i="1"/>
  <c r="A554" i="1"/>
  <c r="C554" i="1" s="1"/>
  <c r="D553" i="1"/>
  <c r="B553" i="1"/>
  <c r="A553" i="1"/>
  <c r="C553" i="1" s="1"/>
  <c r="D552" i="1"/>
  <c r="B552" i="1"/>
  <c r="A552" i="1"/>
  <c r="C552" i="1" s="1"/>
  <c r="D551" i="1"/>
  <c r="B551" i="1"/>
  <c r="A551" i="1"/>
  <c r="C551" i="1" s="1"/>
  <c r="D550" i="1"/>
  <c r="B550" i="1"/>
  <c r="A550" i="1"/>
  <c r="D549" i="1"/>
  <c r="C549" i="1"/>
  <c r="B549" i="1"/>
  <c r="A549" i="1"/>
  <c r="D548" i="1"/>
  <c r="B548" i="1"/>
  <c r="A548" i="1"/>
  <c r="D547" i="1"/>
  <c r="B547" i="1"/>
  <c r="A547" i="1"/>
  <c r="C547" i="1" s="1"/>
  <c r="D546" i="1"/>
  <c r="B546" i="1"/>
  <c r="A546" i="1"/>
  <c r="C546" i="1" s="1"/>
  <c r="D545" i="1"/>
  <c r="B545" i="1"/>
  <c r="A545" i="1"/>
  <c r="C545" i="1" s="1"/>
  <c r="D544" i="1"/>
  <c r="B544" i="1"/>
  <c r="A544" i="1"/>
  <c r="C544" i="1" s="1"/>
  <c r="D543" i="1"/>
  <c r="C543" i="1"/>
  <c r="B543" i="1"/>
  <c r="A543" i="1"/>
  <c r="D542" i="1"/>
  <c r="B542" i="1"/>
  <c r="A542" i="1"/>
  <c r="D541" i="1"/>
  <c r="C541" i="1"/>
  <c r="B541" i="1"/>
  <c r="A541" i="1"/>
  <c r="D540" i="1"/>
  <c r="B540" i="1"/>
  <c r="A540" i="1"/>
  <c r="D539" i="1"/>
  <c r="C539" i="1"/>
  <c r="B539" i="1"/>
  <c r="A539" i="1"/>
  <c r="D538" i="1"/>
  <c r="B538" i="1"/>
  <c r="A538" i="1"/>
  <c r="C538" i="1" s="1"/>
  <c r="D537" i="1"/>
  <c r="B537" i="1"/>
  <c r="A537" i="1"/>
  <c r="C537" i="1" s="1"/>
  <c r="D536" i="1"/>
  <c r="B536" i="1"/>
  <c r="A536" i="1"/>
  <c r="C536" i="1" s="1"/>
  <c r="D535" i="1"/>
  <c r="B535" i="1"/>
  <c r="A535" i="1"/>
  <c r="C535" i="1" s="1"/>
  <c r="D534" i="1"/>
  <c r="B534" i="1"/>
  <c r="A534" i="1"/>
  <c r="D533" i="1"/>
  <c r="C533" i="1"/>
  <c r="B533" i="1"/>
  <c r="A533" i="1"/>
  <c r="D532" i="1"/>
  <c r="B532" i="1"/>
  <c r="A532" i="1"/>
  <c r="D531" i="1"/>
  <c r="B531" i="1"/>
  <c r="A531" i="1"/>
  <c r="C531" i="1" s="1"/>
  <c r="D530" i="1"/>
  <c r="B530" i="1"/>
  <c r="A530" i="1"/>
  <c r="C530" i="1" s="1"/>
  <c r="D529" i="1"/>
  <c r="B529" i="1"/>
  <c r="A529" i="1"/>
  <c r="C529" i="1" s="1"/>
  <c r="D528" i="1"/>
  <c r="B528" i="1"/>
  <c r="A528" i="1"/>
  <c r="C528" i="1" s="1"/>
  <c r="D527" i="1"/>
  <c r="C527" i="1"/>
  <c r="B527" i="1"/>
  <c r="A527" i="1"/>
  <c r="D526" i="1"/>
  <c r="B526" i="1"/>
  <c r="A526" i="1"/>
  <c r="C526" i="1" s="1"/>
  <c r="D525" i="1"/>
  <c r="C525" i="1"/>
  <c r="B525" i="1"/>
  <c r="A525" i="1"/>
  <c r="D524" i="1"/>
  <c r="B524" i="1"/>
  <c r="A524" i="1"/>
  <c r="C524" i="1" s="1"/>
  <c r="D523" i="1"/>
  <c r="C523" i="1"/>
  <c r="B523" i="1"/>
  <c r="A523" i="1"/>
  <c r="D522" i="1"/>
  <c r="B522" i="1"/>
  <c r="A522" i="1"/>
  <c r="C522" i="1" s="1"/>
  <c r="D521" i="1"/>
  <c r="C521" i="1"/>
  <c r="B521" i="1"/>
  <c r="A521" i="1"/>
  <c r="D520" i="1"/>
  <c r="B520" i="1"/>
  <c r="A520" i="1"/>
  <c r="C520" i="1" s="1"/>
  <c r="D519" i="1"/>
  <c r="C519" i="1"/>
  <c r="B519" i="1"/>
  <c r="A519" i="1"/>
  <c r="D518" i="1"/>
  <c r="B518" i="1"/>
  <c r="A518" i="1"/>
  <c r="C518" i="1" s="1"/>
  <c r="D517" i="1"/>
  <c r="C517" i="1"/>
  <c r="B517" i="1"/>
  <c r="A517" i="1"/>
  <c r="D516" i="1"/>
  <c r="B516" i="1"/>
  <c r="A516" i="1"/>
  <c r="C516" i="1" s="1"/>
  <c r="D515" i="1"/>
  <c r="C515" i="1"/>
  <c r="B515" i="1"/>
  <c r="A515" i="1"/>
  <c r="D514" i="1"/>
  <c r="B514" i="1"/>
  <c r="A514" i="1"/>
  <c r="C514" i="1" s="1"/>
  <c r="D513" i="1"/>
  <c r="C513" i="1"/>
  <c r="B513" i="1"/>
  <c r="A513" i="1"/>
  <c r="D512" i="1"/>
  <c r="B512" i="1"/>
  <c r="A512" i="1"/>
  <c r="C512" i="1" s="1"/>
  <c r="D511" i="1"/>
  <c r="C511" i="1"/>
  <c r="B511" i="1"/>
  <c r="A511" i="1"/>
  <c r="D510" i="1"/>
  <c r="B510" i="1"/>
  <c r="A510" i="1"/>
  <c r="C510" i="1" s="1"/>
  <c r="D509" i="1"/>
  <c r="C509" i="1"/>
  <c r="B509" i="1"/>
  <c r="A509" i="1"/>
  <c r="D508" i="1"/>
  <c r="B508" i="1"/>
  <c r="A508" i="1"/>
  <c r="C508" i="1" s="1"/>
  <c r="D507" i="1"/>
  <c r="C507" i="1"/>
  <c r="B507" i="1"/>
  <c r="A507" i="1"/>
  <c r="D506" i="1"/>
  <c r="B506" i="1"/>
  <c r="A506" i="1"/>
  <c r="C506" i="1" s="1"/>
  <c r="D505" i="1"/>
  <c r="C505" i="1"/>
  <c r="B505" i="1"/>
  <c r="A505" i="1"/>
  <c r="D504" i="1"/>
  <c r="B504" i="1"/>
  <c r="A504" i="1"/>
  <c r="C504" i="1" s="1"/>
  <c r="D503" i="1"/>
  <c r="C503" i="1"/>
  <c r="B503" i="1"/>
  <c r="A503" i="1"/>
  <c r="D502" i="1"/>
  <c r="B502" i="1"/>
  <c r="A502" i="1"/>
  <c r="C502" i="1" s="1"/>
  <c r="D501" i="1"/>
  <c r="C501" i="1"/>
  <c r="B501" i="1"/>
  <c r="A501" i="1"/>
  <c r="D500" i="1"/>
  <c r="B500" i="1"/>
  <c r="A500" i="1"/>
  <c r="C500" i="1" s="1"/>
  <c r="D499" i="1"/>
  <c r="C499" i="1"/>
  <c r="B499" i="1"/>
  <c r="A499" i="1"/>
  <c r="D498" i="1"/>
  <c r="B498" i="1"/>
  <c r="A498" i="1"/>
  <c r="C498" i="1" s="1"/>
  <c r="D497" i="1"/>
  <c r="C497" i="1"/>
  <c r="B497" i="1"/>
  <c r="A497" i="1"/>
  <c r="D496" i="1"/>
  <c r="B496" i="1"/>
  <c r="A496" i="1"/>
  <c r="C496" i="1" s="1"/>
  <c r="D495" i="1"/>
  <c r="C495" i="1"/>
  <c r="B495" i="1"/>
  <c r="A495" i="1"/>
  <c r="D494" i="1"/>
  <c r="B494" i="1"/>
  <c r="A494" i="1"/>
  <c r="C494" i="1" s="1"/>
  <c r="D493" i="1"/>
  <c r="C493" i="1"/>
  <c r="B493" i="1"/>
  <c r="A493" i="1"/>
  <c r="D492" i="1"/>
  <c r="B492" i="1"/>
  <c r="A492" i="1"/>
  <c r="C492" i="1" s="1"/>
  <c r="D491" i="1"/>
  <c r="C491" i="1"/>
  <c r="B491" i="1"/>
  <c r="A491" i="1"/>
  <c r="D490" i="1"/>
  <c r="B490" i="1"/>
  <c r="A490" i="1"/>
  <c r="C490" i="1" s="1"/>
  <c r="D489" i="1"/>
  <c r="C489" i="1"/>
  <c r="B489" i="1"/>
  <c r="A489" i="1"/>
  <c r="D488" i="1"/>
  <c r="B488" i="1"/>
  <c r="A488" i="1"/>
  <c r="C488" i="1" s="1"/>
  <c r="D487" i="1"/>
  <c r="C487" i="1"/>
  <c r="B487" i="1"/>
  <c r="A487" i="1"/>
  <c r="D486" i="1"/>
  <c r="B486" i="1"/>
  <c r="A486" i="1"/>
  <c r="C486" i="1" s="1"/>
  <c r="D485" i="1"/>
  <c r="C485" i="1"/>
  <c r="B485" i="1"/>
  <c r="A485" i="1"/>
  <c r="D484" i="1"/>
  <c r="B484" i="1"/>
  <c r="A484" i="1"/>
  <c r="C484" i="1" s="1"/>
  <c r="D483" i="1"/>
  <c r="C483" i="1"/>
  <c r="B483" i="1"/>
  <c r="A483" i="1"/>
  <c r="D482" i="1"/>
  <c r="B482" i="1"/>
  <c r="A482" i="1"/>
  <c r="C482" i="1" s="1"/>
  <c r="D481" i="1"/>
  <c r="C481" i="1"/>
  <c r="B481" i="1"/>
  <c r="A481" i="1"/>
  <c r="D480" i="1"/>
  <c r="B480" i="1"/>
  <c r="A480" i="1"/>
  <c r="C480" i="1" s="1"/>
  <c r="D479" i="1"/>
  <c r="C479" i="1"/>
  <c r="B479" i="1"/>
  <c r="A479" i="1"/>
  <c r="D478" i="1"/>
  <c r="B478" i="1"/>
  <c r="A478" i="1"/>
  <c r="C478" i="1" s="1"/>
  <c r="D477" i="1"/>
  <c r="C477" i="1"/>
  <c r="B477" i="1"/>
  <c r="A477" i="1"/>
  <c r="D476" i="1"/>
  <c r="B476" i="1"/>
  <c r="A476" i="1"/>
  <c r="C476" i="1" s="1"/>
  <c r="D475" i="1"/>
  <c r="C475" i="1"/>
  <c r="B475" i="1"/>
  <c r="A475" i="1"/>
  <c r="D474" i="1"/>
  <c r="B474" i="1"/>
  <c r="A474" i="1"/>
  <c r="C474" i="1" s="1"/>
  <c r="D473" i="1"/>
  <c r="C473" i="1"/>
  <c r="B473" i="1"/>
  <c r="A473" i="1"/>
  <c r="D472" i="1"/>
  <c r="B472" i="1"/>
  <c r="A472" i="1"/>
  <c r="C472" i="1" s="1"/>
  <c r="D471" i="1"/>
  <c r="C471" i="1"/>
  <c r="B471" i="1"/>
  <c r="A471" i="1"/>
  <c r="D470" i="1"/>
  <c r="B470" i="1"/>
  <c r="A470" i="1"/>
  <c r="C470" i="1" s="1"/>
  <c r="D469" i="1"/>
  <c r="C469" i="1"/>
  <c r="B469" i="1"/>
  <c r="A469" i="1"/>
  <c r="D468" i="1"/>
  <c r="B468" i="1"/>
  <c r="A468" i="1"/>
  <c r="C468" i="1" s="1"/>
  <c r="D467" i="1"/>
  <c r="C467" i="1"/>
  <c r="B467" i="1"/>
  <c r="A467" i="1"/>
  <c r="D466" i="1"/>
  <c r="B466" i="1"/>
  <c r="A466" i="1"/>
  <c r="C466" i="1" s="1"/>
  <c r="D465" i="1"/>
  <c r="C465" i="1"/>
  <c r="B465" i="1"/>
  <c r="A465" i="1"/>
  <c r="D464" i="1"/>
  <c r="B464" i="1"/>
  <c r="A464" i="1"/>
  <c r="C464" i="1" s="1"/>
  <c r="D463" i="1"/>
  <c r="C463" i="1"/>
  <c r="B463" i="1"/>
  <c r="A463" i="1"/>
  <c r="D462" i="1"/>
  <c r="B462" i="1"/>
  <c r="A462" i="1"/>
  <c r="C462" i="1" s="1"/>
  <c r="D461" i="1"/>
  <c r="C461" i="1"/>
  <c r="B461" i="1"/>
  <c r="A461" i="1"/>
  <c r="D460" i="1"/>
  <c r="B460" i="1"/>
  <c r="A460" i="1"/>
  <c r="C460" i="1" s="1"/>
  <c r="D459" i="1"/>
  <c r="C459" i="1"/>
  <c r="B459" i="1"/>
  <c r="A459" i="1"/>
  <c r="D458" i="1"/>
  <c r="B458" i="1"/>
  <c r="A458" i="1"/>
  <c r="C458" i="1" s="1"/>
  <c r="D457" i="1"/>
  <c r="C457" i="1"/>
  <c r="B457" i="1"/>
  <c r="A457" i="1"/>
  <c r="D456" i="1"/>
  <c r="B456" i="1"/>
  <c r="A456" i="1"/>
  <c r="C456" i="1" s="1"/>
  <c r="D455" i="1"/>
  <c r="C455" i="1"/>
  <c r="B455" i="1"/>
  <c r="A455" i="1"/>
  <c r="D454" i="1"/>
  <c r="B454" i="1"/>
  <c r="A454" i="1"/>
  <c r="C454" i="1" s="1"/>
  <c r="D453" i="1"/>
  <c r="C453" i="1"/>
  <c r="B453" i="1"/>
  <c r="A453" i="1"/>
  <c r="D452" i="1"/>
  <c r="B452" i="1"/>
  <c r="A452" i="1"/>
  <c r="C452" i="1" s="1"/>
  <c r="D451" i="1"/>
  <c r="C451" i="1"/>
  <c r="B451" i="1"/>
  <c r="A451" i="1"/>
  <c r="D450" i="1"/>
  <c r="B450" i="1"/>
  <c r="A450" i="1"/>
  <c r="C450" i="1" s="1"/>
  <c r="D449" i="1"/>
  <c r="C449" i="1"/>
  <c r="B449" i="1"/>
  <c r="A449" i="1"/>
  <c r="D448" i="1"/>
  <c r="B448" i="1"/>
  <c r="A448" i="1"/>
  <c r="C448" i="1" s="1"/>
  <c r="D447" i="1"/>
  <c r="C447" i="1"/>
  <c r="B447" i="1"/>
  <c r="A447" i="1"/>
  <c r="D446" i="1"/>
  <c r="B446" i="1"/>
  <c r="A446" i="1"/>
  <c r="C446" i="1" s="1"/>
  <c r="D445" i="1"/>
  <c r="C445" i="1"/>
  <c r="B445" i="1"/>
  <c r="A445" i="1"/>
  <c r="D444" i="1"/>
  <c r="B444" i="1"/>
  <c r="A444" i="1"/>
  <c r="C444" i="1" s="1"/>
  <c r="D443" i="1"/>
  <c r="C443" i="1"/>
  <c r="B443" i="1"/>
  <c r="A443" i="1"/>
  <c r="D442" i="1"/>
  <c r="B442" i="1"/>
  <c r="A442" i="1"/>
  <c r="C442" i="1" s="1"/>
  <c r="D441" i="1"/>
  <c r="C441" i="1"/>
  <c r="B441" i="1"/>
  <c r="A441" i="1"/>
  <c r="D440" i="1"/>
  <c r="B440" i="1"/>
  <c r="A440" i="1"/>
  <c r="C440" i="1" s="1"/>
  <c r="D439" i="1"/>
  <c r="C439" i="1"/>
  <c r="B439" i="1"/>
  <c r="A439" i="1"/>
  <c r="D438" i="1"/>
  <c r="B438" i="1"/>
  <c r="A438" i="1"/>
  <c r="C438" i="1" s="1"/>
  <c r="D437" i="1"/>
  <c r="C437" i="1"/>
  <c r="B437" i="1"/>
  <c r="A437" i="1"/>
  <c r="D436" i="1"/>
  <c r="B436" i="1"/>
  <c r="A436" i="1"/>
  <c r="C436" i="1" s="1"/>
  <c r="D435" i="1"/>
  <c r="C435" i="1"/>
  <c r="B435" i="1"/>
  <c r="A435" i="1"/>
  <c r="D434" i="1"/>
  <c r="B434" i="1"/>
  <c r="A434" i="1"/>
  <c r="C434" i="1" s="1"/>
  <c r="D433" i="1"/>
  <c r="C433" i="1"/>
  <c r="B433" i="1"/>
  <c r="A433" i="1"/>
  <c r="D432" i="1"/>
  <c r="B432" i="1"/>
  <c r="A432" i="1"/>
  <c r="C432" i="1" s="1"/>
  <c r="D431" i="1"/>
  <c r="C431" i="1"/>
  <c r="B431" i="1"/>
  <c r="A431" i="1"/>
  <c r="D430" i="1"/>
  <c r="B430" i="1"/>
  <c r="A430" i="1"/>
  <c r="C430" i="1" s="1"/>
  <c r="D429" i="1"/>
  <c r="C429" i="1"/>
  <c r="B429" i="1"/>
  <c r="A429" i="1"/>
  <c r="D428" i="1"/>
  <c r="B428" i="1"/>
  <c r="A428" i="1"/>
  <c r="C428" i="1" s="1"/>
  <c r="D427" i="1"/>
  <c r="C427" i="1"/>
  <c r="B427" i="1"/>
  <c r="A427" i="1"/>
  <c r="D426" i="1"/>
  <c r="B426" i="1"/>
  <c r="A426" i="1"/>
  <c r="C426" i="1" s="1"/>
  <c r="D425" i="1"/>
  <c r="C425" i="1"/>
  <c r="B425" i="1"/>
  <c r="A425" i="1"/>
  <c r="D424" i="1"/>
  <c r="B424" i="1"/>
  <c r="A424" i="1"/>
  <c r="C424" i="1" s="1"/>
  <c r="D423" i="1"/>
  <c r="C423" i="1"/>
  <c r="B423" i="1"/>
  <c r="A423" i="1"/>
  <c r="D422" i="1"/>
  <c r="B422" i="1"/>
  <c r="A422" i="1"/>
  <c r="C422" i="1" s="1"/>
  <c r="D421" i="1"/>
  <c r="C421" i="1"/>
  <c r="B421" i="1"/>
  <c r="A421" i="1"/>
  <c r="D420" i="1"/>
  <c r="B420" i="1"/>
  <c r="A420" i="1"/>
  <c r="C420" i="1" s="1"/>
  <c r="D419" i="1"/>
  <c r="C419" i="1"/>
  <c r="B419" i="1"/>
  <c r="A419" i="1"/>
  <c r="D418" i="1"/>
  <c r="B418" i="1"/>
  <c r="A418" i="1"/>
  <c r="C418" i="1" s="1"/>
  <c r="D417" i="1"/>
  <c r="C417" i="1"/>
  <c r="B417" i="1"/>
  <c r="A417" i="1"/>
  <c r="D416" i="1"/>
  <c r="B416" i="1"/>
  <c r="A416" i="1"/>
  <c r="C416" i="1" s="1"/>
  <c r="D415" i="1"/>
  <c r="C415" i="1"/>
  <c r="B415" i="1"/>
  <c r="A415" i="1"/>
  <c r="D414" i="1"/>
  <c r="B414" i="1"/>
  <c r="A414" i="1"/>
  <c r="C414" i="1" s="1"/>
  <c r="D413" i="1"/>
  <c r="C413" i="1"/>
  <c r="B413" i="1"/>
  <c r="A413" i="1"/>
  <c r="D412" i="1"/>
  <c r="B412" i="1"/>
  <c r="A412" i="1"/>
  <c r="C412" i="1" s="1"/>
  <c r="D411" i="1"/>
  <c r="C411" i="1"/>
  <c r="B411" i="1"/>
  <c r="A411" i="1"/>
  <c r="D410" i="1"/>
  <c r="B410" i="1"/>
  <c r="A410" i="1"/>
  <c r="C410" i="1" s="1"/>
  <c r="D409" i="1"/>
  <c r="C409" i="1"/>
  <c r="B409" i="1"/>
  <c r="A409" i="1"/>
  <c r="D408" i="1"/>
  <c r="B408" i="1"/>
  <c r="A408" i="1"/>
  <c r="C408" i="1" s="1"/>
  <c r="D407" i="1"/>
  <c r="C407" i="1"/>
  <c r="B407" i="1"/>
  <c r="A407" i="1"/>
  <c r="D406" i="1"/>
  <c r="B406" i="1"/>
  <c r="A406" i="1"/>
  <c r="C406" i="1" s="1"/>
  <c r="D405" i="1"/>
  <c r="C405" i="1"/>
  <c r="B405" i="1"/>
  <c r="A405" i="1"/>
  <c r="D404" i="1"/>
  <c r="B404" i="1"/>
  <c r="A404" i="1"/>
  <c r="C404" i="1" s="1"/>
  <c r="D403" i="1"/>
  <c r="C403" i="1"/>
  <c r="B403" i="1"/>
  <c r="A403" i="1"/>
  <c r="D402" i="1"/>
  <c r="B402" i="1"/>
  <c r="A402" i="1"/>
  <c r="C402" i="1" s="1"/>
  <c r="D401" i="1"/>
  <c r="C401" i="1"/>
  <c r="B401" i="1"/>
  <c r="A401" i="1"/>
  <c r="D400" i="1"/>
  <c r="B400" i="1"/>
  <c r="A400" i="1"/>
  <c r="C400" i="1" s="1"/>
  <c r="D399" i="1"/>
  <c r="C399" i="1"/>
  <c r="B399" i="1"/>
  <c r="A399" i="1"/>
  <c r="D398" i="1"/>
  <c r="B398" i="1"/>
  <c r="A398" i="1"/>
  <c r="C398" i="1" s="1"/>
  <c r="D397" i="1"/>
  <c r="C397" i="1"/>
  <c r="B397" i="1"/>
  <c r="A397" i="1"/>
  <c r="D396" i="1"/>
  <c r="B396" i="1"/>
  <c r="A396" i="1"/>
  <c r="C396" i="1" s="1"/>
  <c r="D395" i="1"/>
  <c r="C395" i="1"/>
  <c r="B395" i="1"/>
  <c r="A395" i="1"/>
  <c r="D394" i="1"/>
  <c r="B394" i="1"/>
  <c r="A394" i="1"/>
  <c r="C394" i="1" s="1"/>
  <c r="D393" i="1"/>
  <c r="C393" i="1"/>
  <c r="B393" i="1"/>
  <c r="A393" i="1"/>
  <c r="D392" i="1"/>
  <c r="B392" i="1"/>
  <c r="A392" i="1"/>
  <c r="C392" i="1" s="1"/>
  <c r="D391" i="1"/>
  <c r="C391" i="1"/>
  <c r="B391" i="1"/>
  <c r="A391" i="1"/>
  <c r="D390" i="1"/>
  <c r="B390" i="1"/>
  <c r="A390" i="1"/>
  <c r="C390" i="1" s="1"/>
  <c r="D389" i="1"/>
  <c r="C389" i="1"/>
  <c r="B389" i="1"/>
  <c r="A389" i="1"/>
  <c r="D388" i="1"/>
  <c r="B388" i="1"/>
  <c r="A388" i="1"/>
  <c r="C388" i="1" s="1"/>
  <c r="D387" i="1"/>
  <c r="C387" i="1"/>
  <c r="B387" i="1"/>
  <c r="A387" i="1"/>
  <c r="D386" i="1"/>
  <c r="B386" i="1"/>
  <c r="A386" i="1"/>
  <c r="C386" i="1" s="1"/>
  <c r="D385" i="1"/>
  <c r="C385" i="1"/>
  <c r="B385" i="1"/>
  <c r="A385" i="1"/>
  <c r="D384" i="1"/>
  <c r="B384" i="1"/>
  <c r="A384" i="1"/>
  <c r="C384" i="1" s="1"/>
  <c r="D383" i="1"/>
  <c r="C383" i="1"/>
  <c r="B383" i="1"/>
  <c r="A383" i="1"/>
  <c r="D382" i="1"/>
  <c r="B382" i="1"/>
  <c r="A382" i="1"/>
  <c r="C382" i="1" s="1"/>
  <c r="D381" i="1"/>
  <c r="C381" i="1"/>
  <c r="B381" i="1"/>
  <c r="A381" i="1"/>
  <c r="D380" i="1"/>
  <c r="B380" i="1"/>
  <c r="A380" i="1"/>
  <c r="C380" i="1" s="1"/>
  <c r="D379" i="1"/>
  <c r="C379" i="1"/>
  <c r="B379" i="1"/>
  <c r="A379" i="1"/>
  <c r="D378" i="1"/>
  <c r="B378" i="1"/>
  <c r="A378" i="1"/>
  <c r="C378" i="1" s="1"/>
  <c r="D377" i="1"/>
  <c r="C377" i="1"/>
  <c r="B377" i="1"/>
  <c r="A377" i="1"/>
  <c r="D376" i="1"/>
  <c r="B376" i="1"/>
  <c r="A376" i="1"/>
  <c r="C376" i="1" s="1"/>
  <c r="D375" i="1"/>
  <c r="C375" i="1"/>
  <c r="B375" i="1"/>
  <c r="A375" i="1"/>
  <c r="D374" i="1"/>
  <c r="B374" i="1"/>
  <c r="A374" i="1"/>
  <c r="C374" i="1" s="1"/>
  <c r="D373" i="1"/>
  <c r="C373" i="1"/>
  <c r="B373" i="1"/>
  <c r="A373" i="1"/>
  <c r="D372" i="1"/>
  <c r="B372" i="1"/>
  <c r="A372" i="1"/>
  <c r="C372" i="1" s="1"/>
  <c r="D371" i="1"/>
  <c r="C371" i="1"/>
  <c r="B371" i="1"/>
  <c r="A371" i="1"/>
  <c r="D370" i="1"/>
  <c r="B370" i="1"/>
  <c r="A370" i="1"/>
  <c r="C370" i="1" s="1"/>
  <c r="D369" i="1"/>
  <c r="C369" i="1"/>
  <c r="B369" i="1"/>
  <c r="A369" i="1"/>
  <c r="D368" i="1"/>
  <c r="B368" i="1"/>
  <c r="A368" i="1"/>
  <c r="C368" i="1" s="1"/>
  <c r="D367" i="1"/>
  <c r="C367" i="1"/>
  <c r="B367" i="1"/>
  <c r="A367" i="1"/>
  <c r="D366" i="1"/>
  <c r="B366" i="1"/>
  <c r="A366" i="1"/>
  <c r="C366" i="1" s="1"/>
  <c r="D365" i="1"/>
  <c r="C365" i="1"/>
  <c r="B365" i="1"/>
  <c r="A365" i="1"/>
  <c r="D364" i="1"/>
  <c r="B364" i="1"/>
  <c r="A364" i="1"/>
  <c r="C364" i="1" s="1"/>
  <c r="D363" i="1"/>
  <c r="C363" i="1"/>
  <c r="B363" i="1"/>
  <c r="A363" i="1"/>
  <c r="D362" i="1"/>
  <c r="B362" i="1"/>
  <c r="A362" i="1"/>
  <c r="C362" i="1" s="1"/>
  <c r="D361" i="1"/>
  <c r="C361" i="1"/>
  <c r="B361" i="1"/>
  <c r="A361" i="1"/>
  <c r="D360" i="1"/>
  <c r="B360" i="1"/>
  <c r="A360" i="1"/>
  <c r="C360" i="1" s="1"/>
  <c r="D359" i="1"/>
  <c r="C359" i="1"/>
  <c r="B359" i="1"/>
  <c r="A359" i="1"/>
  <c r="D358" i="1"/>
  <c r="B358" i="1"/>
  <c r="A358" i="1"/>
  <c r="C358" i="1" s="1"/>
  <c r="D357" i="1"/>
  <c r="C357" i="1"/>
  <c r="B357" i="1"/>
  <c r="A357" i="1"/>
  <c r="D356" i="1"/>
  <c r="B356" i="1"/>
  <c r="A356" i="1"/>
  <c r="C356" i="1" s="1"/>
  <c r="D355" i="1"/>
  <c r="C355" i="1"/>
  <c r="B355" i="1"/>
  <c r="A355" i="1"/>
  <c r="D354" i="1"/>
  <c r="B354" i="1"/>
  <c r="A354" i="1"/>
  <c r="C354" i="1" s="1"/>
  <c r="D353" i="1"/>
  <c r="C353" i="1"/>
  <c r="B353" i="1"/>
  <c r="A353" i="1"/>
  <c r="D352" i="1"/>
  <c r="B352" i="1"/>
  <c r="A352" i="1"/>
  <c r="C352" i="1" s="1"/>
  <c r="D351" i="1"/>
  <c r="C351" i="1"/>
  <c r="B351" i="1"/>
  <c r="A351" i="1"/>
  <c r="D350" i="1"/>
  <c r="B350" i="1"/>
  <c r="A350" i="1"/>
  <c r="C350" i="1" s="1"/>
  <c r="D349" i="1"/>
  <c r="C349" i="1"/>
  <c r="B349" i="1"/>
  <c r="A349" i="1"/>
  <c r="D348" i="1"/>
  <c r="B348" i="1"/>
  <c r="A348" i="1"/>
  <c r="C348" i="1" s="1"/>
  <c r="D347" i="1"/>
  <c r="C347" i="1"/>
  <c r="B347" i="1"/>
  <c r="A347" i="1"/>
  <c r="D346" i="1"/>
  <c r="B346" i="1"/>
  <c r="A346" i="1"/>
  <c r="C346" i="1" s="1"/>
  <c r="D345" i="1"/>
  <c r="C345" i="1"/>
  <c r="B345" i="1"/>
  <c r="A345" i="1"/>
  <c r="D344" i="1"/>
  <c r="B344" i="1"/>
  <c r="A344" i="1"/>
  <c r="C344" i="1" s="1"/>
  <c r="D343" i="1"/>
  <c r="C343" i="1"/>
  <c r="B343" i="1"/>
  <c r="A343" i="1"/>
  <c r="D342" i="1"/>
  <c r="B342" i="1"/>
  <c r="A342" i="1"/>
  <c r="C342" i="1" s="1"/>
  <c r="D341" i="1"/>
  <c r="C341" i="1"/>
  <c r="B341" i="1"/>
  <c r="A341" i="1"/>
  <c r="D340" i="1"/>
  <c r="B340" i="1"/>
  <c r="A340" i="1"/>
  <c r="C340" i="1" s="1"/>
  <c r="D339" i="1"/>
  <c r="C339" i="1"/>
  <c r="B339" i="1"/>
  <c r="A339" i="1"/>
  <c r="D338" i="1"/>
  <c r="B338" i="1"/>
  <c r="A338" i="1"/>
  <c r="C338" i="1" s="1"/>
  <c r="D337" i="1"/>
  <c r="C337" i="1"/>
  <c r="B337" i="1"/>
  <c r="A337" i="1"/>
  <c r="D336" i="1"/>
  <c r="B336" i="1"/>
  <c r="A336" i="1"/>
  <c r="C336" i="1" s="1"/>
  <c r="D335" i="1"/>
  <c r="C335" i="1"/>
  <c r="B335" i="1"/>
  <c r="A335" i="1"/>
  <c r="D334" i="1"/>
  <c r="B334" i="1"/>
  <c r="A334" i="1"/>
  <c r="C334" i="1" s="1"/>
  <c r="D333" i="1"/>
  <c r="C333" i="1"/>
  <c r="B333" i="1"/>
  <c r="A333" i="1"/>
  <c r="D332" i="1"/>
  <c r="B332" i="1"/>
  <c r="A332" i="1"/>
  <c r="C332" i="1" s="1"/>
  <c r="D331" i="1"/>
  <c r="C331" i="1"/>
  <c r="B331" i="1"/>
  <c r="A331" i="1"/>
  <c r="D330" i="1"/>
  <c r="B330" i="1"/>
  <c r="A330" i="1"/>
  <c r="C330" i="1" s="1"/>
  <c r="D329" i="1"/>
  <c r="C329" i="1"/>
  <c r="B329" i="1"/>
  <c r="A329" i="1"/>
  <c r="D328" i="1"/>
  <c r="B328" i="1"/>
  <c r="A328" i="1"/>
  <c r="C328" i="1" s="1"/>
  <c r="D327" i="1"/>
  <c r="C327" i="1"/>
  <c r="B327" i="1"/>
  <c r="A327" i="1"/>
  <c r="D326" i="1"/>
  <c r="B326" i="1"/>
  <c r="A326" i="1"/>
  <c r="C326" i="1" s="1"/>
  <c r="D325" i="1"/>
  <c r="C325" i="1"/>
  <c r="B325" i="1"/>
  <c r="A325" i="1"/>
  <c r="D324" i="1"/>
  <c r="B324" i="1"/>
  <c r="A324" i="1"/>
  <c r="C324" i="1" s="1"/>
  <c r="D323" i="1"/>
  <c r="C323" i="1"/>
  <c r="B323" i="1"/>
  <c r="A323" i="1"/>
  <c r="D322" i="1"/>
  <c r="B322" i="1"/>
  <c r="A322" i="1"/>
  <c r="C322" i="1" s="1"/>
  <c r="D321" i="1"/>
  <c r="C321" i="1"/>
  <c r="B321" i="1"/>
  <c r="A321" i="1"/>
  <c r="D320" i="1"/>
  <c r="B320" i="1"/>
  <c r="A320" i="1"/>
  <c r="C320" i="1" s="1"/>
  <c r="D319" i="1"/>
  <c r="C319" i="1"/>
  <c r="B319" i="1"/>
  <c r="A319" i="1"/>
  <c r="D318" i="1"/>
  <c r="B318" i="1"/>
  <c r="A318" i="1"/>
  <c r="C318" i="1" s="1"/>
  <c r="D317" i="1"/>
  <c r="C317" i="1"/>
  <c r="B317" i="1"/>
  <c r="A317" i="1"/>
  <c r="D316" i="1"/>
  <c r="B316" i="1"/>
  <c r="A316" i="1"/>
  <c r="C316" i="1" s="1"/>
  <c r="D315" i="1"/>
  <c r="C315" i="1"/>
  <c r="B315" i="1"/>
  <c r="A315" i="1"/>
  <c r="D314" i="1"/>
  <c r="B314" i="1"/>
  <c r="A314" i="1"/>
  <c r="C314" i="1" s="1"/>
  <c r="D313" i="1"/>
  <c r="C313" i="1"/>
  <c r="B313" i="1"/>
  <c r="A313" i="1"/>
  <c r="D312" i="1"/>
  <c r="B312" i="1"/>
  <c r="A312" i="1"/>
  <c r="C312" i="1" s="1"/>
  <c r="D311" i="1"/>
  <c r="C311" i="1"/>
  <c r="B311" i="1"/>
  <c r="A311" i="1"/>
  <c r="D310" i="1"/>
  <c r="B310" i="1"/>
  <c r="A310" i="1"/>
  <c r="C310" i="1" s="1"/>
  <c r="D309" i="1"/>
  <c r="C309" i="1"/>
  <c r="B309" i="1"/>
  <c r="A309" i="1"/>
  <c r="D308" i="1"/>
  <c r="B308" i="1"/>
  <c r="A308" i="1"/>
  <c r="C308" i="1" s="1"/>
  <c r="D307" i="1"/>
  <c r="C307" i="1"/>
  <c r="B307" i="1"/>
  <c r="A307" i="1"/>
  <c r="D306" i="1"/>
  <c r="B306" i="1"/>
  <c r="A306" i="1"/>
  <c r="C306" i="1" s="1"/>
  <c r="D305" i="1"/>
  <c r="C305" i="1"/>
  <c r="B305" i="1"/>
  <c r="A305" i="1"/>
  <c r="D304" i="1"/>
  <c r="B304" i="1"/>
  <c r="A304" i="1"/>
  <c r="C304" i="1" s="1"/>
  <c r="D303" i="1"/>
  <c r="C303" i="1"/>
  <c r="B303" i="1"/>
  <c r="A303" i="1"/>
  <c r="D302" i="1"/>
  <c r="B302" i="1"/>
  <c r="A302" i="1"/>
  <c r="C302" i="1" s="1"/>
  <c r="D301" i="1"/>
  <c r="C301" i="1"/>
  <c r="B301" i="1"/>
  <c r="A301" i="1"/>
  <c r="D300" i="1"/>
  <c r="B300" i="1"/>
  <c r="A300" i="1"/>
  <c r="C300" i="1" s="1"/>
  <c r="D299" i="1"/>
  <c r="C299" i="1"/>
  <c r="B299" i="1"/>
  <c r="A299" i="1"/>
  <c r="D298" i="1"/>
  <c r="B298" i="1"/>
  <c r="A298" i="1"/>
  <c r="C298" i="1" s="1"/>
  <c r="D297" i="1"/>
  <c r="C297" i="1"/>
  <c r="B297" i="1"/>
  <c r="A297" i="1"/>
  <c r="D296" i="1"/>
  <c r="B296" i="1"/>
  <c r="A296" i="1"/>
  <c r="C296" i="1" s="1"/>
  <c r="D295" i="1"/>
  <c r="C295" i="1"/>
  <c r="B295" i="1"/>
  <c r="A295" i="1"/>
  <c r="D294" i="1"/>
  <c r="B294" i="1"/>
  <c r="A294" i="1"/>
  <c r="C294" i="1" s="1"/>
  <c r="D293" i="1"/>
  <c r="C293" i="1"/>
  <c r="B293" i="1"/>
  <c r="A293" i="1"/>
  <c r="D292" i="1"/>
  <c r="B292" i="1"/>
  <c r="A292" i="1"/>
  <c r="C292" i="1" s="1"/>
  <c r="D291" i="1"/>
  <c r="C291" i="1"/>
  <c r="B291" i="1"/>
  <c r="A291" i="1"/>
  <c r="D290" i="1"/>
  <c r="B290" i="1"/>
  <c r="A290" i="1"/>
  <c r="C290" i="1" s="1"/>
  <c r="D289" i="1"/>
  <c r="C289" i="1"/>
  <c r="B289" i="1"/>
  <c r="A289" i="1"/>
  <c r="D288" i="1"/>
  <c r="B288" i="1"/>
  <c r="A288" i="1"/>
  <c r="C288" i="1" s="1"/>
  <c r="D287" i="1"/>
  <c r="C287" i="1"/>
  <c r="B287" i="1"/>
  <c r="A287" i="1"/>
  <c r="D286" i="1"/>
  <c r="B286" i="1"/>
  <c r="A286" i="1"/>
  <c r="C286" i="1" s="1"/>
  <c r="D285" i="1"/>
  <c r="C285" i="1"/>
  <c r="B285" i="1"/>
  <c r="A285" i="1"/>
  <c r="D284" i="1"/>
  <c r="B284" i="1"/>
  <c r="A284" i="1"/>
  <c r="C284" i="1" s="1"/>
  <c r="D283" i="1"/>
  <c r="C283" i="1"/>
  <c r="B283" i="1"/>
  <c r="A283" i="1"/>
  <c r="D282" i="1"/>
  <c r="B282" i="1"/>
  <c r="A282" i="1"/>
  <c r="C282" i="1" s="1"/>
  <c r="D281" i="1"/>
  <c r="C281" i="1"/>
  <c r="B281" i="1"/>
  <c r="A281" i="1"/>
  <c r="D280" i="1"/>
  <c r="B280" i="1"/>
  <c r="A280" i="1"/>
  <c r="C280" i="1" s="1"/>
  <c r="D279" i="1"/>
  <c r="C279" i="1"/>
  <c r="B279" i="1"/>
  <c r="A279" i="1"/>
  <c r="D278" i="1"/>
  <c r="B278" i="1"/>
  <c r="A278" i="1"/>
  <c r="C278" i="1" s="1"/>
  <c r="D277" i="1"/>
  <c r="C277" i="1"/>
  <c r="B277" i="1"/>
  <c r="A277" i="1"/>
  <c r="D276" i="1"/>
  <c r="B276" i="1"/>
  <c r="A276" i="1"/>
  <c r="C276" i="1" s="1"/>
  <c r="D275" i="1"/>
  <c r="C275" i="1"/>
  <c r="B275" i="1"/>
  <c r="A275" i="1"/>
  <c r="D274" i="1"/>
  <c r="B274" i="1"/>
  <c r="A274" i="1"/>
  <c r="C274" i="1" s="1"/>
  <c r="D273" i="1"/>
  <c r="B273" i="1"/>
  <c r="A273" i="1"/>
  <c r="C273" i="1" s="1"/>
  <c r="D272" i="1"/>
  <c r="B272" i="1"/>
  <c r="A272" i="1"/>
  <c r="C272" i="1" s="1"/>
  <c r="D271" i="1"/>
  <c r="B271" i="1"/>
  <c r="A271" i="1"/>
  <c r="C271" i="1" s="1"/>
  <c r="D270" i="1"/>
  <c r="B270" i="1"/>
  <c r="A270" i="1"/>
  <c r="C270" i="1" s="1"/>
  <c r="D269" i="1"/>
  <c r="C269" i="1"/>
  <c r="B269" i="1"/>
  <c r="A269" i="1"/>
  <c r="D268" i="1"/>
  <c r="B268" i="1"/>
  <c r="A268" i="1"/>
  <c r="C268" i="1" s="1"/>
  <c r="D267" i="1"/>
  <c r="B267" i="1"/>
  <c r="A267" i="1"/>
  <c r="C267" i="1" s="1"/>
  <c r="D266" i="1"/>
  <c r="B266" i="1"/>
  <c r="A266" i="1"/>
  <c r="C266" i="1" s="1"/>
  <c r="D265" i="1"/>
  <c r="B265" i="1"/>
  <c r="A265" i="1"/>
  <c r="C265" i="1" s="1"/>
  <c r="D264" i="1"/>
  <c r="B264" i="1"/>
  <c r="A264" i="1"/>
  <c r="C264" i="1" s="1"/>
  <c r="D263" i="1"/>
  <c r="C263" i="1"/>
  <c r="B263" i="1"/>
  <c r="A263" i="1"/>
  <c r="D262" i="1"/>
  <c r="B262" i="1"/>
  <c r="A262" i="1"/>
  <c r="C262" i="1" s="1"/>
  <c r="D261" i="1"/>
  <c r="C261" i="1"/>
  <c r="B261" i="1"/>
  <c r="A261" i="1"/>
  <c r="D260" i="1"/>
  <c r="B260" i="1"/>
  <c r="A260" i="1"/>
  <c r="C260" i="1" s="1"/>
  <c r="D259" i="1"/>
  <c r="C259" i="1"/>
  <c r="B259" i="1"/>
  <c r="A259" i="1"/>
  <c r="D258" i="1"/>
  <c r="B258" i="1"/>
  <c r="A258" i="1"/>
  <c r="C258" i="1" s="1"/>
  <c r="D257" i="1"/>
  <c r="B257" i="1"/>
  <c r="A257" i="1"/>
  <c r="C257" i="1" s="1"/>
  <c r="D256" i="1"/>
  <c r="B256" i="1"/>
  <c r="A256" i="1"/>
  <c r="C256" i="1" s="1"/>
  <c r="D255" i="1"/>
  <c r="B255" i="1"/>
  <c r="A255" i="1"/>
  <c r="C255" i="1" s="1"/>
  <c r="D254" i="1"/>
  <c r="B254" i="1"/>
  <c r="A254" i="1"/>
  <c r="C254" i="1" s="1"/>
  <c r="D253" i="1"/>
  <c r="C253" i="1"/>
  <c r="B253" i="1"/>
  <c r="A253" i="1"/>
  <c r="D252" i="1"/>
  <c r="B252" i="1"/>
  <c r="A252" i="1"/>
  <c r="C252" i="1" s="1"/>
  <c r="D251" i="1"/>
  <c r="B251" i="1"/>
  <c r="A251" i="1"/>
  <c r="C251" i="1" s="1"/>
  <c r="D250" i="1"/>
  <c r="B250" i="1"/>
  <c r="A250" i="1"/>
  <c r="C250" i="1" s="1"/>
  <c r="D249" i="1"/>
  <c r="C249" i="1"/>
  <c r="B249" i="1"/>
  <c r="A249" i="1"/>
  <c r="D248" i="1"/>
  <c r="B248" i="1"/>
  <c r="A248" i="1"/>
  <c r="C248" i="1" s="1"/>
  <c r="D247" i="1"/>
  <c r="C247" i="1"/>
  <c r="B247" i="1"/>
  <c r="A247" i="1"/>
  <c r="D246" i="1"/>
  <c r="B246" i="1"/>
  <c r="A246" i="1"/>
  <c r="C246" i="1" s="1"/>
  <c r="D245" i="1"/>
  <c r="C245" i="1"/>
  <c r="B245" i="1"/>
  <c r="A245" i="1"/>
  <c r="D244" i="1"/>
  <c r="B244" i="1"/>
  <c r="A244" i="1"/>
  <c r="C244" i="1" s="1"/>
  <c r="D243" i="1"/>
  <c r="C243" i="1"/>
  <c r="B243" i="1"/>
  <c r="A243" i="1"/>
  <c r="D242" i="1"/>
  <c r="B242" i="1"/>
  <c r="A242" i="1"/>
  <c r="C242" i="1" s="1"/>
  <c r="D241" i="1"/>
  <c r="B241" i="1"/>
  <c r="A241" i="1"/>
  <c r="C241" i="1" s="1"/>
  <c r="D240" i="1"/>
  <c r="B240" i="1"/>
  <c r="A240" i="1"/>
  <c r="C240" i="1" s="1"/>
  <c r="D239" i="1"/>
  <c r="B239" i="1"/>
  <c r="A239" i="1"/>
  <c r="C239" i="1" s="1"/>
  <c r="D238" i="1"/>
  <c r="B238" i="1"/>
  <c r="A238" i="1"/>
  <c r="C238" i="1" s="1"/>
  <c r="D237" i="1"/>
  <c r="C237" i="1"/>
  <c r="B237" i="1"/>
  <c r="A237" i="1"/>
  <c r="D236" i="1"/>
  <c r="B236" i="1"/>
  <c r="A236" i="1"/>
  <c r="C236" i="1" s="1"/>
  <c r="D235" i="1"/>
  <c r="B235" i="1"/>
  <c r="A235" i="1"/>
  <c r="C235" i="1" s="1"/>
  <c r="D234" i="1"/>
  <c r="B234" i="1"/>
  <c r="A234" i="1"/>
  <c r="C234" i="1" s="1"/>
  <c r="D233" i="1"/>
  <c r="C233" i="1"/>
  <c r="B233" i="1"/>
  <c r="A233" i="1"/>
  <c r="D232" i="1"/>
  <c r="B232" i="1"/>
  <c r="A232" i="1"/>
  <c r="C232" i="1" s="1"/>
  <c r="D231" i="1"/>
  <c r="C231" i="1"/>
  <c r="B231" i="1"/>
  <c r="A231" i="1"/>
  <c r="D230" i="1"/>
  <c r="B230" i="1"/>
  <c r="A230" i="1"/>
  <c r="C230" i="1" s="1"/>
  <c r="D229" i="1"/>
  <c r="C229" i="1"/>
  <c r="B229" i="1"/>
  <c r="A229" i="1"/>
  <c r="D228" i="1"/>
  <c r="B228" i="1"/>
  <c r="A228" i="1"/>
  <c r="C228" i="1" s="1"/>
  <c r="D227" i="1"/>
  <c r="C227" i="1"/>
  <c r="B227" i="1"/>
  <c r="A227" i="1"/>
  <c r="D226" i="1"/>
  <c r="B226" i="1"/>
  <c r="A226" i="1"/>
  <c r="C226" i="1" s="1"/>
  <c r="D225" i="1"/>
  <c r="B225" i="1"/>
  <c r="A225" i="1"/>
  <c r="C225" i="1" s="1"/>
  <c r="D224" i="1"/>
  <c r="B224" i="1"/>
  <c r="A224" i="1"/>
  <c r="C224" i="1" s="1"/>
  <c r="D223" i="1"/>
  <c r="B223" i="1"/>
  <c r="A223" i="1"/>
  <c r="C223" i="1" s="1"/>
  <c r="D222" i="1"/>
  <c r="B222" i="1"/>
  <c r="A222" i="1"/>
  <c r="C222" i="1" s="1"/>
  <c r="D221" i="1"/>
  <c r="C221" i="1"/>
  <c r="B221" i="1"/>
  <c r="A221" i="1"/>
  <c r="D220" i="1"/>
  <c r="B220" i="1"/>
  <c r="A220" i="1"/>
  <c r="C220" i="1" s="1"/>
  <c r="D219" i="1"/>
  <c r="B219" i="1"/>
  <c r="A219" i="1"/>
  <c r="C219" i="1" s="1"/>
  <c r="D218" i="1"/>
  <c r="C218" i="1"/>
  <c r="B218" i="1"/>
  <c r="A218" i="1"/>
  <c r="D217" i="1"/>
  <c r="B217" i="1"/>
  <c r="A217" i="1"/>
  <c r="C217" i="1" s="1"/>
  <c r="D216" i="1"/>
  <c r="C216" i="1"/>
  <c r="B216" i="1"/>
  <c r="A216" i="1"/>
  <c r="D215" i="1"/>
  <c r="B215" i="1"/>
  <c r="A215" i="1"/>
  <c r="C215" i="1" s="1"/>
  <c r="D214" i="1"/>
  <c r="C214" i="1"/>
  <c r="B214" i="1"/>
  <c r="A214" i="1"/>
  <c r="D213" i="1"/>
  <c r="B213" i="1"/>
  <c r="A213" i="1"/>
  <c r="C213" i="1" s="1"/>
  <c r="D212" i="1"/>
  <c r="C212" i="1"/>
  <c r="B212" i="1"/>
  <c r="A212" i="1"/>
  <c r="D211" i="1"/>
  <c r="B211" i="1"/>
  <c r="A211" i="1"/>
  <c r="C211" i="1" s="1"/>
  <c r="D210" i="1"/>
  <c r="C210" i="1"/>
  <c r="B210" i="1"/>
  <c r="A210" i="1"/>
  <c r="D209" i="1"/>
  <c r="B209" i="1"/>
  <c r="A209" i="1"/>
  <c r="C209" i="1" s="1"/>
  <c r="D208" i="1"/>
  <c r="C208" i="1"/>
  <c r="B208" i="1"/>
  <c r="A208" i="1"/>
  <c r="D207" i="1"/>
  <c r="B207" i="1"/>
  <c r="A207" i="1"/>
  <c r="C207" i="1" s="1"/>
  <c r="D206" i="1"/>
  <c r="C206" i="1"/>
  <c r="B206" i="1"/>
  <c r="A206" i="1"/>
  <c r="D205" i="1"/>
  <c r="B205" i="1"/>
  <c r="A205" i="1"/>
  <c r="C205" i="1" s="1"/>
  <c r="D204" i="1"/>
  <c r="C204" i="1"/>
  <c r="B204" i="1"/>
  <c r="A204" i="1"/>
  <c r="D203" i="1"/>
  <c r="B203" i="1"/>
  <c r="A203" i="1"/>
  <c r="C203" i="1" s="1"/>
  <c r="D202" i="1"/>
  <c r="C202" i="1"/>
  <c r="B202" i="1"/>
  <c r="A202" i="1"/>
  <c r="D201" i="1"/>
  <c r="B201" i="1"/>
  <c r="A201" i="1"/>
  <c r="C201" i="1" s="1"/>
  <c r="D200" i="1"/>
  <c r="C200" i="1"/>
  <c r="B200" i="1"/>
  <c r="A200" i="1"/>
  <c r="D199" i="1"/>
  <c r="B199" i="1"/>
  <c r="A199" i="1"/>
  <c r="C199" i="1" s="1"/>
  <c r="D198" i="1"/>
  <c r="C198" i="1"/>
  <c r="B198" i="1"/>
  <c r="A198" i="1"/>
  <c r="D197" i="1"/>
  <c r="B197" i="1"/>
  <c r="A197" i="1"/>
  <c r="C197" i="1" s="1"/>
  <c r="D196" i="1"/>
  <c r="C196" i="1"/>
  <c r="B196" i="1"/>
  <c r="A196" i="1"/>
  <c r="D195" i="1"/>
  <c r="B195" i="1"/>
  <c r="A195" i="1"/>
  <c r="C195" i="1" s="1"/>
  <c r="D194" i="1"/>
  <c r="C194" i="1"/>
  <c r="B194" i="1"/>
  <c r="A194" i="1"/>
  <c r="D193" i="1"/>
  <c r="B193" i="1"/>
  <c r="A193" i="1"/>
  <c r="C193" i="1" s="1"/>
  <c r="D192" i="1"/>
  <c r="C192" i="1"/>
  <c r="B192" i="1"/>
  <c r="A192" i="1"/>
  <c r="D191" i="1"/>
  <c r="B191" i="1"/>
  <c r="A191" i="1"/>
  <c r="C191" i="1" s="1"/>
  <c r="D190" i="1"/>
  <c r="C190" i="1"/>
  <c r="B190" i="1"/>
  <c r="A190" i="1"/>
  <c r="D189" i="1"/>
  <c r="B189" i="1"/>
  <c r="A189" i="1"/>
  <c r="C189" i="1" s="1"/>
  <c r="D188" i="1"/>
  <c r="C188" i="1"/>
  <c r="B188" i="1"/>
  <c r="A188" i="1"/>
  <c r="D187" i="1"/>
  <c r="B187" i="1"/>
  <c r="A187" i="1"/>
  <c r="C187" i="1" s="1"/>
  <c r="D186" i="1"/>
  <c r="C186" i="1"/>
  <c r="B186" i="1"/>
  <c r="A186" i="1"/>
  <c r="D185" i="1"/>
  <c r="B185" i="1"/>
  <c r="A185" i="1"/>
  <c r="C185" i="1" s="1"/>
  <c r="D184" i="1"/>
  <c r="C184" i="1"/>
  <c r="B184" i="1"/>
  <c r="A184" i="1"/>
  <c r="D183" i="1"/>
  <c r="B183" i="1"/>
  <c r="A183" i="1"/>
  <c r="C183" i="1" s="1"/>
  <c r="D182" i="1"/>
  <c r="C182" i="1"/>
  <c r="B182" i="1"/>
  <c r="A182" i="1"/>
  <c r="D181" i="1"/>
  <c r="B181" i="1"/>
  <c r="A181" i="1"/>
  <c r="C181" i="1" s="1"/>
  <c r="D180" i="1"/>
  <c r="C180" i="1"/>
  <c r="B180" i="1"/>
  <c r="A180" i="1"/>
  <c r="D179" i="1"/>
  <c r="B179" i="1"/>
  <c r="A179" i="1"/>
  <c r="C179" i="1" s="1"/>
  <c r="D178" i="1"/>
  <c r="C178" i="1"/>
  <c r="B178" i="1"/>
  <c r="A178" i="1"/>
  <c r="D177" i="1"/>
  <c r="B177" i="1"/>
  <c r="A177" i="1"/>
  <c r="C177" i="1" s="1"/>
  <c r="D176" i="1"/>
  <c r="C176" i="1"/>
  <c r="B176" i="1"/>
  <c r="A176" i="1"/>
  <c r="D175" i="1"/>
  <c r="B175" i="1"/>
  <c r="A175" i="1"/>
  <c r="C175" i="1" s="1"/>
  <c r="D174" i="1"/>
  <c r="C174" i="1"/>
  <c r="B174" i="1"/>
  <c r="A174" i="1"/>
  <c r="D173" i="1"/>
  <c r="B173" i="1"/>
  <c r="A173" i="1"/>
  <c r="C173" i="1" s="1"/>
  <c r="D172" i="1"/>
  <c r="C172" i="1"/>
  <c r="B172" i="1"/>
  <c r="A172" i="1"/>
  <c r="D171" i="1"/>
  <c r="B171" i="1"/>
  <c r="A171" i="1"/>
  <c r="C171" i="1" s="1"/>
  <c r="D170" i="1"/>
  <c r="C170" i="1"/>
  <c r="B170" i="1"/>
  <c r="A170" i="1"/>
  <c r="D169" i="1"/>
  <c r="B169" i="1"/>
  <c r="A169" i="1"/>
  <c r="C169" i="1" s="1"/>
  <c r="D168" i="1"/>
  <c r="C168" i="1"/>
  <c r="B168" i="1"/>
  <c r="A168" i="1"/>
  <c r="D167" i="1"/>
  <c r="B167" i="1"/>
  <c r="A167" i="1"/>
  <c r="C167" i="1" s="1"/>
  <c r="D166" i="1"/>
  <c r="C166" i="1"/>
  <c r="B166" i="1"/>
  <c r="A166" i="1"/>
  <c r="D165" i="1"/>
  <c r="B165" i="1"/>
  <c r="A165" i="1"/>
  <c r="C165" i="1" s="1"/>
  <c r="D164" i="1"/>
  <c r="C164" i="1"/>
  <c r="B164" i="1"/>
  <c r="A164" i="1"/>
  <c r="D163" i="1"/>
  <c r="B163" i="1"/>
  <c r="A163" i="1"/>
  <c r="C163" i="1" s="1"/>
  <c r="D162" i="1"/>
  <c r="C162" i="1"/>
  <c r="B162" i="1"/>
  <c r="A162" i="1"/>
  <c r="D161" i="1"/>
  <c r="B161" i="1"/>
  <c r="A161" i="1"/>
  <c r="C161" i="1" s="1"/>
  <c r="D160" i="1"/>
  <c r="C160" i="1"/>
  <c r="B160" i="1"/>
  <c r="A160" i="1"/>
  <c r="D159" i="1"/>
  <c r="B159" i="1"/>
  <c r="A159" i="1"/>
  <c r="C159" i="1" s="1"/>
  <c r="D158" i="1"/>
  <c r="C158" i="1"/>
  <c r="B158" i="1"/>
  <c r="A158" i="1"/>
  <c r="D157" i="1"/>
  <c r="B157" i="1"/>
  <c r="A157" i="1"/>
  <c r="C157" i="1" s="1"/>
  <c r="D156" i="1"/>
  <c r="C156" i="1"/>
  <c r="B156" i="1"/>
  <c r="A156" i="1"/>
  <c r="D155" i="1"/>
  <c r="B155" i="1"/>
  <c r="A155" i="1"/>
  <c r="C155" i="1" s="1"/>
  <c r="D154" i="1"/>
  <c r="C154" i="1"/>
  <c r="B154" i="1"/>
  <c r="A154" i="1"/>
  <c r="D153" i="1"/>
  <c r="B153" i="1"/>
  <c r="A153" i="1"/>
  <c r="C153" i="1" s="1"/>
  <c r="D152" i="1"/>
  <c r="C152" i="1"/>
  <c r="B152" i="1"/>
  <c r="A152" i="1"/>
  <c r="D151" i="1"/>
  <c r="B151" i="1"/>
  <c r="A151" i="1"/>
  <c r="C151" i="1" s="1"/>
  <c r="D150" i="1"/>
  <c r="C150" i="1"/>
  <c r="B150" i="1"/>
  <c r="A150" i="1"/>
  <c r="D149" i="1"/>
  <c r="B149" i="1"/>
  <c r="A149" i="1"/>
  <c r="C149" i="1" s="1"/>
  <c r="D148" i="1"/>
  <c r="C148" i="1"/>
  <c r="B148" i="1"/>
  <c r="A148" i="1"/>
  <c r="D147" i="1"/>
  <c r="B147" i="1"/>
  <c r="A147" i="1"/>
  <c r="C147" i="1" s="1"/>
  <c r="D146" i="1"/>
  <c r="C146" i="1"/>
  <c r="B146" i="1"/>
  <c r="A146" i="1"/>
  <c r="D145" i="1"/>
  <c r="B145" i="1"/>
  <c r="A145" i="1"/>
  <c r="C145" i="1" s="1"/>
  <c r="D144" i="1"/>
  <c r="C144" i="1"/>
  <c r="B144" i="1"/>
  <c r="A144" i="1"/>
  <c r="D143" i="1"/>
  <c r="B143" i="1"/>
  <c r="A143" i="1"/>
  <c r="C143" i="1" s="1"/>
  <c r="D142" i="1"/>
  <c r="C142" i="1"/>
  <c r="B142" i="1"/>
  <c r="A142" i="1"/>
  <c r="D141" i="1"/>
  <c r="B141" i="1"/>
  <c r="A141" i="1"/>
  <c r="C141" i="1" s="1"/>
  <c r="D140" i="1"/>
  <c r="C140" i="1"/>
  <c r="B140" i="1"/>
  <c r="A140" i="1"/>
  <c r="D139" i="1"/>
  <c r="B139" i="1"/>
  <c r="A139" i="1"/>
  <c r="C139" i="1" s="1"/>
  <c r="D138" i="1"/>
  <c r="C138" i="1"/>
  <c r="B138" i="1"/>
  <c r="A138" i="1"/>
  <c r="D137" i="1"/>
  <c r="B137" i="1"/>
  <c r="A137" i="1"/>
  <c r="C137" i="1" s="1"/>
  <c r="D136" i="1"/>
  <c r="C136" i="1"/>
  <c r="B136" i="1"/>
  <c r="A136" i="1"/>
  <c r="D135" i="1"/>
  <c r="B135" i="1"/>
  <c r="A135" i="1"/>
  <c r="C135" i="1" s="1"/>
  <c r="D134" i="1"/>
  <c r="C134" i="1"/>
  <c r="B134" i="1"/>
  <c r="A134" i="1"/>
  <c r="D133" i="1"/>
  <c r="B133" i="1"/>
  <c r="A133" i="1"/>
  <c r="C133" i="1" s="1"/>
  <c r="D132" i="1"/>
  <c r="C132" i="1"/>
  <c r="B132" i="1"/>
  <c r="A132" i="1"/>
  <c r="D131" i="1"/>
  <c r="B131" i="1"/>
  <c r="A131" i="1"/>
  <c r="C131" i="1" s="1"/>
  <c r="D130" i="1"/>
  <c r="C130" i="1"/>
  <c r="B130" i="1"/>
  <c r="A130" i="1"/>
  <c r="D129" i="1"/>
  <c r="B129" i="1"/>
  <c r="A129" i="1"/>
  <c r="C129" i="1" s="1"/>
  <c r="D128" i="1"/>
  <c r="C128" i="1"/>
  <c r="B128" i="1"/>
  <c r="A128" i="1"/>
  <c r="D127" i="1"/>
  <c r="B127" i="1"/>
  <c r="A127" i="1"/>
  <c r="C127" i="1" s="1"/>
  <c r="D126" i="1"/>
  <c r="C126" i="1"/>
  <c r="B126" i="1"/>
  <c r="A126" i="1"/>
  <c r="D125" i="1"/>
  <c r="B125" i="1"/>
  <c r="A125" i="1"/>
  <c r="C125" i="1" s="1"/>
  <c r="D124" i="1"/>
  <c r="C124" i="1"/>
  <c r="B124" i="1"/>
  <c r="A124" i="1"/>
  <c r="D123" i="1"/>
  <c r="B123" i="1"/>
  <c r="A123" i="1"/>
  <c r="C123" i="1" s="1"/>
  <c r="D122" i="1"/>
  <c r="C122" i="1"/>
  <c r="B122" i="1"/>
  <c r="A122" i="1"/>
  <c r="D121" i="1"/>
  <c r="B121" i="1"/>
  <c r="A121" i="1"/>
  <c r="C121" i="1" s="1"/>
  <c r="D120" i="1"/>
  <c r="C120" i="1"/>
  <c r="B120" i="1"/>
  <c r="A120" i="1"/>
  <c r="D119" i="1"/>
  <c r="B119" i="1"/>
  <c r="A119" i="1"/>
  <c r="C119" i="1" s="1"/>
  <c r="D118" i="1"/>
  <c r="C118" i="1"/>
  <c r="B118" i="1"/>
  <c r="A118" i="1"/>
  <c r="D117" i="1"/>
  <c r="B117" i="1"/>
  <c r="A117" i="1"/>
  <c r="C117" i="1" s="1"/>
  <c r="D116" i="1"/>
  <c r="C116" i="1"/>
  <c r="B116" i="1"/>
  <c r="A116" i="1"/>
  <c r="D115" i="1"/>
  <c r="B115" i="1"/>
  <c r="A115" i="1"/>
  <c r="C115" i="1" s="1"/>
  <c r="D114" i="1"/>
  <c r="C114" i="1"/>
  <c r="B114" i="1"/>
  <c r="A114" i="1"/>
  <c r="D113" i="1"/>
  <c r="B113" i="1"/>
  <c r="A113" i="1"/>
  <c r="C113" i="1" s="1"/>
  <c r="D112" i="1"/>
  <c r="C112" i="1"/>
  <c r="B112" i="1"/>
  <c r="A112" i="1"/>
  <c r="D111" i="1"/>
  <c r="B111" i="1"/>
  <c r="A111" i="1"/>
  <c r="C111" i="1" s="1"/>
  <c r="D110" i="1"/>
  <c r="C110" i="1"/>
  <c r="B110" i="1"/>
  <c r="A110" i="1"/>
  <c r="D109" i="1"/>
  <c r="B109" i="1"/>
  <c r="A109" i="1"/>
  <c r="C109" i="1" s="1"/>
  <c r="D108" i="1"/>
  <c r="B108" i="1"/>
  <c r="A108" i="1"/>
  <c r="C108" i="1" s="1"/>
  <c r="D107" i="1"/>
  <c r="B107" i="1"/>
  <c r="A107" i="1"/>
  <c r="C107" i="1" s="1"/>
  <c r="D106" i="1"/>
  <c r="B106" i="1"/>
  <c r="A106" i="1"/>
  <c r="C106" i="1" s="1"/>
  <c r="D105" i="1"/>
  <c r="B105" i="1"/>
  <c r="A105" i="1"/>
  <c r="C105" i="1" s="1"/>
  <c r="D104" i="1"/>
  <c r="B104" i="1"/>
  <c r="A104" i="1"/>
  <c r="C104" i="1" s="1"/>
  <c r="D103" i="1"/>
  <c r="B103" i="1"/>
  <c r="A103" i="1"/>
  <c r="C103" i="1" s="1"/>
  <c r="D102" i="1"/>
  <c r="B102" i="1"/>
  <c r="A102" i="1"/>
  <c r="C102" i="1" s="1"/>
  <c r="D101" i="1"/>
  <c r="B101" i="1"/>
  <c r="A101" i="1"/>
  <c r="C101" i="1" s="1"/>
  <c r="D100" i="1"/>
  <c r="B100" i="1"/>
  <c r="A100" i="1"/>
  <c r="C100" i="1" s="1"/>
  <c r="D99" i="1"/>
  <c r="B99" i="1"/>
  <c r="A99" i="1"/>
  <c r="C99" i="1" s="1"/>
  <c r="D98" i="1"/>
  <c r="B98" i="1"/>
  <c r="A98" i="1"/>
  <c r="C98" i="1" s="1"/>
  <c r="D97" i="1"/>
  <c r="B97" i="1"/>
  <c r="A97" i="1"/>
  <c r="C97" i="1" s="1"/>
  <c r="D96" i="1"/>
  <c r="B96" i="1"/>
  <c r="A96" i="1"/>
  <c r="C96" i="1" s="1"/>
  <c r="D95" i="1"/>
  <c r="B95" i="1"/>
  <c r="A95" i="1"/>
  <c r="C95" i="1" s="1"/>
  <c r="D94" i="1"/>
  <c r="B94" i="1"/>
  <c r="A94" i="1"/>
  <c r="C94" i="1" s="1"/>
  <c r="D93" i="1"/>
  <c r="B93" i="1"/>
  <c r="A93" i="1"/>
  <c r="C93" i="1" s="1"/>
  <c r="D92" i="1"/>
  <c r="B92" i="1"/>
  <c r="A92" i="1"/>
  <c r="C92" i="1" s="1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AA5" i="2"/>
  <c r="Z5" i="2"/>
  <c r="Y5" i="2"/>
  <c r="X5" i="2"/>
  <c r="W5" i="2"/>
  <c r="V5" i="2"/>
  <c r="U5" i="2"/>
  <c r="T5" i="2"/>
  <c r="S5" i="2"/>
  <c r="R5" i="2"/>
  <c r="Q5" i="2"/>
  <c r="P5" i="2"/>
  <c r="AA4" i="2"/>
  <c r="Z4" i="2"/>
  <c r="Y4" i="2"/>
  <c r="X4" i="2"/>
  <c r="W4" i="2"/>
  <c r="V4" i="2"/>
  <c r="U4" i="2"/>
  <c r="T4" i="2"/>
  <c r="S4" i="2"/>
  <c r="R4" i="2"/>
  <c r="Q4" i="2"/>
  <c r="P4" i="2"/>
  <c r="AA3" i="2"/>
  <c r="Z3" i="2"/>
  <c r="Y3" i="2"/>
  <c r="X3" i="2"/>
  <c r="W3" i="2"/>
  <c r="V3" i="2"/>
  <c r="U3" i="2"/>
  <c r="T3" i="2"/>
  <c r="S3" i="2"/>
  <c r="R3" i="2"/>
  <c r="Q3" i="2"/>
  <c r="P3" i="2"/>
  <c r="AA2" i="2"/>
  <c r="Z2" i="2"/>
  <c r="Y2" i="2"/>
  <c r="X2" i="2"/>
  <c r="W2" i="2"/>
  <c r="V2" i="2"/>
  <c r="U2" i="2"/>
  <c r="T2" i="2"/>
  <c r="S2" i="2"/>
  <c r="R2" i="2"/>
  <c r="Q2" i="2"/>
  <c r="P2" i="2"/>
  <c r="AA1" i="2"/>
  <c r="Z1" i="2"/>
  <c r="Y1" i="2"/>
  <c r="X1" i="2"/>
  <c r="W1" i="2"/>
  <c r="V1" i="2"/>
  <c r="U1" i="2"/>
  <c r="T1" i="2"/>
  <c r="S1" i="2"/>
  <c r="R1" i="2"/>
  <c r="Q1" i="2"/>
  <c r="P1" i="2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91" i="1"/>
  <c r="A91" i="1"/>
  <c r="D90" i="1"/>
  <c r="A90" i="1"/>
  <c r="D89" i="1"/>
  <c r="A89" i="1"/>
  <c r="D88" i="1"/>
  <c r="A88" i="1"/>
  <c r="D87" i="1"/>
  <c r="A87" i="1"/>
  <c r="D86" i="1"/>
  <c r="A86" i="1"/>
  <c r="D85" i="1"/>
  <c r="A85" i="1"/>
  <c r="D84" i="1"/>
  <c r="A84" i="1"/>
  <c r="D83" i="1"/>
  <c r="A83" i="1"/>
  <c r="D82" i="1"/>
  <c r="A82" i="1"/>
  <c r="D81" i="1"/>
  <c r="A81" i="1"/>
  <c r="D80" i="1"/>
  <c r="A80" i="1"/>
  <c r="D79" i="1"/>
  <c r="A79" i="1"/>
  <c r="C79" i="1" s="1"/>
  <c r="D78" i="1"/>
  <c r="A78" i="1"/>
  <c r="D77" i="1"/>
  <c r="A77" i="1"/>
  <c r="D76" i="1"/>
  <c r="A76" i="1"/>
  <c r="D75" i="1"/>
  <c r="A75" i="1"/>
  <c r="D74" i="1"/>
  <c r="A74" i="1"/>
  <c r="D73" i="1"/>
  <c r="A73" i="1"/>
  <c r="D72" i="1"/>
  <c r="A72" i="1"/>
  <c r="D71" i="1"/>
  <c r="A71" i="1"/>
  <c r="C71" i="1" s="1"/>
  <c r="D70" i="1"/>
  <c r="A70" i="1"/>
  <c r="D69" i="1"/>
  <c r="A69" i="1"/>
  <c r="D68" i="1"/>
  <c r="A68" i="1"/>
  <c r="D67" i="1"/>
  <c r="A67" i="1"/>
  <c r="C67" i="1" s="1"/>
  <c r="D66" i="1"/>
  <c r="A66" i="1"/>
  <c r="D65" i="1"/>
  <c r="A65" i="1"/>
  <c r="D64" i="1"/>
  <c r="A64" i="1"/>
  <c r="D63" i="1"/>
  <c r="A63" i="1"/>
  <c r="C63" i="1" s="1"/>
  <c r="D62" i="1"/>
  <c r="A62" i="1"/>
  <c r="D61" i="1"/>
  <c r="A61" i="1"/>
  <c r="D60" i="1"/>
  <c r="A60" i="1"/>
  <c r="D59" i="1"/>
  <c r="A59" i="1"/>
  <c r="C59" i="1" s="1"/>
  <c r="D58" i="1"/>
  <c r="A58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C51" i="1" s="1"/>
  <c r="D50" i="1"/>
  <c r="A50" i="1"/>
  <c r="D49" i="1"/>
  <c r="A49" i="1"/>
  <c r="D48" i="1"/>
  <c r="A48" i="1"/>
  <c r="D47" i="1"/>
  <c r="A47" i="1"/>
  <c r="D46" i="1"/>
  <c r="A46" i="1"/>
  <c r="D45" i="1"/>
  <c r="A45" i="1"/>
  <c r="D44" i="1"/>
  <c r="A44" i="1"/>
  <c r="D43" i="1"/>
  <c r="A43" i="1"/>
  <c r="C43" i="1" s="1"/>
  <c r="D42" i="1"/>
  <c r="A42" i="1"/>
  <c r="D41" i="1"/>
  <c r="A41" i="1"/>
  <c r="D40" i="1"/>
  <c r="A40" i="1"/>
  <c r="D39" i="1"/>
  <c r="A39" i="1"/>
  <c r="D38" i="1"/>
  <c r="A38" i="1"/>
  <c r="D37" i="1"/>
  <c r="A37" i="1"/>
  <c r="D36" i="1"/>
  <c r="A36" i="1"/>
  <c r="D35" i="1"/>
  <c r="A35" i="1"/>
  <c r="C35" i="1" s="1"/>
  <c r="D34" i="1"/>
  <c r="A34" i="1"/>
  <c r="D33" i="1"/>
  <c r="A33" i="1"/>
  <c r="D32" i="1"/>
  <c r="A32" i="1"/>
  <c r="D31" i="1"/>
  <c r="A31" i="1"/>
  <c r="D30" i="1"/>
  <c r="A30" i="1"/>
  <c r="D29" i="1"/>
  <c r="A29" i="1"/>
  <c r="D28" i="1"/>
  <c r="A28" i="1"/>
  <c r="D27" i="1"/>
  <c r="A27" i="1"/>
  <c r="C27" i="1" s="1"/>
  <c r="D26" i="1"/>
  <c r="A26" i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C19" i="1" s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C11" i="1" s="1"/>
  <c r="D10" i="1"/>
  <c r="A10" i="1"/>
  <c r="D9" i="1"/>
  <c r="A9" i="1"/>
  <c r="D8" i="1"/>
  <c r="A8" i="1"/>
  <c r="D7" i="1"/>
  <c r="A7" i="1"/>
  <c r="D6" i="1"/>
  <c r="A6" i="1"/>
  <c r="D5" i="1"/>
  <c r="A5" i="1"/>
  <c r="D4" i="1"/>
  <c r="A4" i="1"/>
  <c r="D3" i="1"/>
  <c r="A3" i="1"/>
  <c r="C3" i="1" s="1"/>
  <c r="A2" i="1"/>
  <c r="D2" i="1"/>
  <c r="C542" i="1" l="1"/>
  <c r="C558" i="1"/>
  <c r="C574" i="1"/>
  <c r="C590" i="1"/>
  <c r="C606" i="1"/>
  <c r="C622" i="1"/>
  <c r="C638" i="1"/>
  <c r="C654" i="1"/>
  <c r="C666" i="1"/>
  <c r="C674" i="1"/>
  <c r="C706" i="1"/>
  <c r="C738" i="1"/>
  <c r="C770" i="1"/>
  <c r="C802" i="1"/>
  <c r="C540" i="1"/>
  <c r="C556" i="1"/>
  <c r="C572" i="1"/>
  <c r="C588" i="1"/>
  <c r="C604" i="1"/>
  <c r="C620" i="1"/>
  <c r="C636" i="1"/>
  <c r="C652" i="1"/>
  <c r="C534" i="1"/>
  <c r="C550" i="1"/>
  <c r="C566" i="1"/>
  <c r="C582" i="1"/>
  <c r="C598" i="1"/>
  <c r="C614" i="1"/>
  <c r="C630" i="1"/>
  <c r="C646" i="1"/>
  <c r="C662" i="1"/>
  <c r="C670" i="1"/>
  <c r="C685" i="1"/>
  <c r="C690" i="1"/>
  <c r="C722" i="1"/>
  <c r="C754" i="1"/>
  <c r="C786" i="1"/>
  <c r="C532" i="1"/>
  <c r="C548" i="1"/>
  <c r="C564" i="1"/>
  <c r="C580" i="1"/>
  <c r="C596" i="1"/>
  <c r="C612" i="1"/>
  <c r="C628" i="1"/>
  <c r="C644" i="1"/>
  <c r="C660" i="1"/>
  <c r="C677" i="1"/>
  <c r="C693" i="1"/>
  <c r="C709" i="1"/>
  <c r="C725" i="1"/>
  <c r="C741" i="1"/>
  <c r="C757" i="1"/>
  <c r="C773" i="1"/>
  <c r="C789" i="1"/>
  <c r="C805" i="1"/>
  <c r="C824" i="1"/>
  <c r="C865" i="1"/>
  <c r="C899" i="1"/>
  <c r="C689" i="1"/>
  <c r="C705" i="1"/>
  <c r="C721" i="1"/>
  <c r="C737" i="1"/>
  <c r="C753" i="1"/>
  <c r="C769" i="1"/>
  <c r="C785" i="1"/>
  <c r="C801" i="1"/>
  <c r="C827" i="1"/>
  <c r="C897" i="1"/>
  <c r="C687" i="1"/>
  <c r="C703" i="1"/>
  <c r="C719" i="1"/>
  <c r="C735" i="1"/>
  <c r="C751" i="1"/>
  <c r="C767" i="1"/>
  <c r="C783" i="1"/>
  <c r="C799" i="1"/>
  <c r="C849" i="1"/>
  <c r="C883" i="1"/>
  <c r="C907" i="1"/>
  <c r="C701" i="1"/>
  <c r="C717" i="1"/>
  <c r="C733" i="1"/>
  <c r="C749" i="1"/>
  <c r="C765" i="1"/>
  <c r="C781" i="1"/>
  <c r="C797" i="1"/>
  <c r="C818" i="1"/>
  <c r="C835" i="1"/>
  <c r="C859" i="1"/>
  <c r="C715" i="1"/>
  <c r="C731" i="1"/>
  <c r="C747" i="1"/>
  <c r="C763" i="1"/>
  <c r="C779" i="1"/>
  <c r="C795" i="1"/>
  <c r="C811" i="1"/>
  <c r="C881" i="1"/>
  <c r="C915" i="1"/>
  <c r="C813" i="1"/>
  <c r="C829" i="1"/>
  <c r="C845" i="1"/>
  <c r="C861" i="1"/>
  <c r="C877" i="1"/>
  <c r="C893" i="1"/>
  <c r="C909" i="1"/>
  <c r="C925" i="1"/>
  <c r="C997" i="1"/>
  <c r="C1125" i="1"/>
  <c r="C823" i="1"/>
  <c r="C839" i="1"/>
  <c r="C855" i="1"/>
  <c r="C871" i="1"/>
  <c r="C887" i="1"/>
  <c r="C903" i="1"/>
  <c r="C919" i="1"/>
  <c r="C1013" i="1"/>
  <c r="C821" i="1"/>
  <c r="C837" i="1"/>
  <c r="C853" i="1"/>
  <c r="C869" i="1"/>
  <c r="C885" i="1"/>
  <c r="C901" i="1"/>
  <c r="C917" i="1"/>
  <c r="C1061" i="1"/>
  <c r="C981" i="1"/>
  <c r="C2" i="1"/>
  <c r="C75" i="1"/>
  <c r="C23" i="1"/>
  <c r="C39" i="1"/>
  <c r="C47" i="1"/>
  <c r="C55" i="1"/>
  <c r="C31" i="1"/>
  <c r="C77" i="1"/>
  <c r="C58" i="1"/>
  <c r="C13" i="1"/>
  <c r="C45" i="1"/>
  <c r="C84" i="1"/>
  <c r="C32" i="1"/>
  <c r="C7" i="1"/>
  <c r="C64" i="1"/>
  <c r="C15" i="1"/>
  <c r="C26" i="1"/>
  <c r="C14" i="1"/>
  <c r="C20" i="1"/>
  <c r="C33" i="1"/>
  <c r="C46" i="1"/>
  <c r="C52" i="1"/>
  <c r="C65" i="1"/>
  <c r="C78" i="1"/>
  <c r="C85" i="1"/>
  <c r="C8" i="1"/>
  <c r="C21" i="1"/>
  <c r="C34" i="1"/>
  <c r="C40" i="1"/>
  <c r="C53" i="1"/>
  <c r="C66" i="1"/>
  <c r="C72" i="1"/>
  <c r="C86" i="1"/>
  <c r="C9" i="1"/>
  <c r="C22" i="1"/>
  <c r="C28" i="1"/>
  <c r="C41" i="1"/>
  <c r="C54" i="1"/>
  <c r="C60" i="1"/>
  <c r="C73" i="1"/>
  <c r="C87" i="1"/>
  <c r="C10" i="1"/>
  <c r="C16" i="1"/>
  <c r="C29" i="1"/>
  <c r="C42" i="1"/>
  <c r="C48" i="1"/>
  <c r="C61" i="1"/>
  <c r="C74" i="1"/>
  <c r="C80" i="1"/>
  <c r="C88" i="1"/>
  <c r="C4" i="1"/>
  <c r="C17" i="1"/>
  <c r="C30" i="1"/>
  <c r="C36" i="1"/>
  <c r="C49" i="1"/>
  <c r="C62" i="1"/>
  <c r="C68" i="1"/>
  <c r="C81" i="1"/>
  <c r="C89" i="1"/>
  <c r="C5" i="1"/>
  <c r="C18" i="1"/>
  <c r="C24" i="1"/>
  <c r="C37" i="1"/>
  <c r="C50" i="1"/>
  <c r="C56" i="1"/>
  <c r="C69" i="1"/>
  <c r="C82" i="1"/>
  <c r="C90" i="1"/>
  <c r="C6" i="1"/>
  <c r="C12" i="1"/>
  <c r="C25" i="1"/>
  <c r="C38" i="1"/>
  <c r="C44" i="1"/>
  <c r="C57" i="1"/>
  <c r="C70" i="1"/>
  <c r="C76" i="1"/>
  <c r="C83" i="1"/>
  <c r="C91" i="1"/>
</calcChain>
</file>

<file path=xl/sharedStrings.xml><?xml version="1.0" encoding="utf-8"?>
<sst xmlns="http://schemas.openxmlformats.org/spreadsheetml/2006/main" count="17003" uniqueCount="102">
  <si>
    <t>SimulationID</t>
  </si>
  <si>
    <t>CheckpointID</t>
  </si>
  <si>
    <t>CheckpointName</t>
  </si>
  <si>
    <t>Composition</t>
  </si>
  <si>
    <t xml:space="preserve">      Date</t>
  </si>
  <si>
    <t xml:space="preserve">  Denit</t>
  </si>
  <si>
    <t>DenitN2O</t>
  </si>
  <si>
    <t>Experiment</t>
  </si>
  <si>
    <t xml:space="preserve"> FixedN</t>
  </si>
  <si>
    <t>HarvestedN</t>
  </si>
  <si>
    <t>HarvestedWt</t>
  </si>
  <si>
    <t xml:space="preserve"> HerbageN</t>
  </si>
  <si>
    <t xml:space="preserve">  HerbageWt</t>
  </si>
  <si>
    <t xml:space="preserve"> LeachN</t>
  </si>
  <si>
    <t xml:space="preserve">      MinN</t>
  </si>
  <si>
    <t>MinNByPatch(1)</t>
  </si>
  <si>
    <t>MinNByPatch(2)</t>
  </si>
  <si>
    <t>MinNByPatch(3)</t>
  </si>
  <si>
    <t>MinNByPatch(4)</t>
  </si>
  <si>
    <t>MinNByPatch(5)</t>
  </si>
  <si>
    <t>NH4ByPatch(1)</t>
  </si>
  <si>
    <t>NH4ByPatch(2)</t>
  </si>
  <si>
    <t>NH4ByPatch(3)</t>
  </si>
  <si>
    <t>NH4ByPatch(4)</t>
  </si>
  <si>
    <t>NH4ByPatch(5)</t>
  </si>
  <si>
    <t xml:space="preserve">     NH4N</t>
  </si>
  <si>
    <t>NO3ByPatch(1)</t>
  </si>
  <si>
    <t>NO3ByPatch(2)</t>
  </si>
  <si>
    <t>NO3ByPatch(3)</t>
  </si>
  <si>
    <t>NO3ByPatch(4)</t>
  </si>
  <si>
    <t>NO3ByPatch(5)</t>
  </si>
  <si>
    <t xml:space="preserve">      NO3N</t>
  </si>
  <si>
    <t>PatchNum</t>
  </si>
  <si>
    <t>PatchType</t>
  </si>
  <si>
    <t>PseudoPatches</t>
  </si>
  <si>
    <t>SystemType</t>
  </si>
  <si>
    <t xml:space="preserve">    TotalC</t>
  </si>
  <si>
    <t xml:space="preserve">   TotalN</t>
  </si>
  <si>
    <t xml:space="preserve"> UptakeN</t>
  </si>
  <si>
    <t>UreaByPatch(1)</t>
  </si>
  <si>
    <t>UreaByPatch(2)</t>
  </si>
  <si>
    <t>UreaByPatch(3)</t>
  </si>
  <si>
    <t>UreaByPatch(4)</t>
  </si>
  <si>
    <t>UreaByPatch(5)</t>
  </si>
  <si>
    <t xml:space="preserve">   UreaN</t>
  </si>
  <si>
    <t>UrineNReturned</t>
  </si>
  <si>
    <t>Year</t>
  </si>
  <si>
    <t>ZoneCount</t>
  </si>
  <si>
    <t xml:space="preserve"> ExpRangeSystemTypeBPatchNum5PatchTypetrue</t>
  </si>
  <si>
    <t xml:space="preserve">       Current</t>
  </si>
  <si>
    <t xml:space="preserve">  ExpRange</t>
  </si>
  <si>
    <t xml:space="preserve">     true</t>
  </si>
  <si>
    <t xml:space="preserve">         True</t>
  </si>
  <si>
    <t xml:space="preserve">         B</t>
  </si>
  <si>
    <t xml:space="preserve"> ExpRangeSystemTypeEPatchNum5PatchTypetrue</t>
  </si>
  <si>
    <t xml:space="preserve">         A</t>
  </si>
  <si>
    <t xml:space="preserve"> ExpRangeSystemTypeAPatchNum5PatchTypetrue</t>
  </si>
  <si>
    <t xml:space="preserve">         E</t>
  </si>
  <si>
    <t xml:space="preserve">         C</t>
  </si>
  <si>
    <t xml:space="preserve"> ExpRangeSystemTypeCPatchNum5PatchTypetrue</t>
  </si>
  <si>
    <t xml:space="preserve"> ExpRangeSystemTypeDPatchNum5PatchTypetrue</t>
  </si>
  <si>
    <t xml:space="preserve">         D</t>
  </si>
  <si>
    <t xml:space="preserve"> ExpRangeSystemTypeFPatchNum5PatchTypetrue</t>
  </si>
  <si>
    <t xml:space="preserve">         F</t>
  </si>
  <si>
    <t>ExpRangeSystemTypeBPatchNum5PatchTypefalse</t>
  </si>
  <si>
    <t xml:space="preserve">    false</t>
  </si>
  <si>
    <t xml:space="preserve">        False</t>
  </si>
  <si>
    <t>ExpRangeSystemTypeAPatchNum5PatchTypefalse</t>
  </si>
  <si>
    <t>ExpRangeSystemTypeCPatchNum5PatchTypefalse</t>
  </si>
  <si>
    <t>ExpRangeSystemTypeEPatchNum5PatchTypefalse</t>
  </si>
  <si>
    <t>ExpRangeSystemTypeDPatchNum5PatchTypefalse</t>
  </si>
  <si>
    <t>ExpRangeSystemTypeFPatchNum5PatchTypefalse</t>
  </si>
  <si>
    <t>SimulationName</t>
  </si>
  <si>
    <t>System</t>
  </si>
  <si>
    <t>Dummy</t>
  </si>
  <si>
    <t>SysNumYear</t>
  </si>
  <si>
    <t>D3</t>
  </si>
  <si>
    <t>Row Labels</t>
  </si>
  <si>
    <t>Column Labels</t>
  </si>
  <si>
    <t>false</t>
  </si>
  <si>
    <t>true</t>
  </si>
  <si>
    <t>Sum of  LeachN</t>
  </si>
  <si>
    <t>A</t>
  </si>
  <si>
    <t>E</t>
  </si>
  <si>
    <t>B</t>
  </si>
  <si>
    <t>C</t>
  </si>
  <si>
    <t>D</t>
  </si>
  <si>
    <t>F</t>
  </si>
  <si>
    <t xml:space="preserve"> ExpRangeSystemTypeCPatchNum1PatchTypetrue</t>
  </si>
  <si>
    <t xml:space="preserve">              </t>
  </si>
  <si>
    <t xml:space="preserve">             </t>
  </si>
  <si>
    <t xml:space="preserve"> ExpRangeSystemTypeDPatchNum1PatchTypetrue</t>
  </si>
  <si>
    <t xml:space="preserve"> ExpRangeSystemTypeAPatchNum1PatchTypetrue</t>
  </si>
  <si>
    <t xml:space="preserve"> ExpRangeSystemTypeBPatchNum1PatchTypetrue</t>
  </si>
  <si>
    <t xml:space="preserve"> ExpRangeSystemTypeEPatchNum1PatchTypetrue</t>
  </si>
  <si>
    <t xml:space="preserve"> ExpRangeSystemTypeFPatchNum1PatchTypetrue</t>
  </si>
  <si>
    <t>ExpRangeSystemTypeAPatchNum1PatchTypefalse</t>
  </si>
  <si>
    <t>ExpRangeSystemTypeBPatchNum1PatchTypefalse</t>
  </si>
  <si>
    <t>ExpRangeSystemTypeCPatchNum1PatchTypefalse</t>
  </si>
  <si>
    <t>ExpRangeSystemTypeDPatchNum1PatchTypefalse</t>
  </si>
  <si>
    <t>ExpRangeSystemTypeEPatchNum1PatchTypefalse</t>
  </si>
  <si>
    <t>ExpRangeSystemTypeFPatchNum1PatchTypefalse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</si>
</sst>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Leaching</a:t>
            </a:r>
          </a:p>
        </c:rich>
      </c:tx>
      <c:layout>
        <c:manualLayout>
          <c:xMode val="edge"/>
          <c:yMode val="edge"/>
          <c:x val="0.43764708988992634"/>
          <c:y val="2.407221411507866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Atrue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Sheet1!$P$2:$P$47</c:f>
              <c:numCache>
                <c:formatCode>General</c:formatCode>
                <c:ptCount val="46"/>
                <c:pt idx="0">
                  <c:v>132.07300000000001</c:v>
                </c:pt>
                <c:pt idx="1">
                  <c:v>29.356999999999999</c:v>
                </c:pt>
                <c:pt idx="2">
                  <c:v>33.558</c:v>
                </c:pt>
                <c:pt idx="3">
                  <c:v>32.703000000000003</c:v>
                </c:pt>
                <c:pt idx="4">
                  <c:v>30.835999999999999</c:v>
                </c:pt>
                <c:pt idx="5">
                  <c:v>12.009</c:v>
                </c:pt>
                <c:pt idx="6">
                  <c:v>21.152999999999999</c:v>
                </c:pt>
                <c:pt idx="7">
                  <c:v>7.6589999999999998</c:v>
                </c:pt>
                <c:pt idx="8">
                  <c:v>10.904</c:v>
                </c:pt>
                <c:pt idx="9">
                  <c:v>5.6459999999999999</c:v>
                </c:pt>
                <c:pt idx="10">
                  <c:v>13.926</c:v>
                </c:pt>
                <c:pt idx="11">
                  <c:v>13.827</c:v>
                </c:pt>
                <c:pt idx="12">
                  <c:v>11.632999999999999</c:v>
                </c:pt>
                <c:pt idx="13">
                  <c:v>18.039000000000001</c:v>
                </c:pt>
                <c:pt idx="14">
                  <c:v>14.398999999999999</c:v>
                </c:pt>
                <c:pt idx="15">
                  <c:v>20.337</c:v>
                </c:pt>
                <c:pt idx="16">
                  <c:v>16.36</c:v>
                </c:pt>
                <c:pt idx="17">
                  <c:v>18.215</c:v>
                </c:pt>
                <c:pt idx="18">
                  <c:v>7.133</c:v>
                </c:pt>
                <c:pt idx="19">
                  <c:v>28.263000000000002</c:v>
                </c:pt>
                <c:pt idx="20">
                  <c:v>31.657</c:v>
                </c:pt>
                <c:pt idx="21">
                  <c:v>24.262</c:v>
                </c:pt>
                <c:pt idx="22">
                  <c:v>6.1390000000000002</c:v>
                </c:pt>
                <c:pt idx="23">
                  <c:v>21.134</c:v>
                </c:pt>
                <c:pt idx="24">
                  <c:v>12.521000000000001</c:v>
                </c:pt>
                <c:pt idx="25">
                  <c:v>16.954999999999998</c:v>
                </c:pt>
                <c:pt idx="26">
                  <c:v>10.731999999999999</c:v>
                </c:pt>
                <c:pt idx="27">
                  <c:v>6.2389999999999999</c:v>
                </c:pt>
                <c:pt idx="28">
                  <c:v>7.452</c:v>
                </c:pt>
                <c:pt idx="29">
                  <c:v>10.034000000000001</c:v>
                </c:pt>
                <c:pt idx="30">
                  <c:v>13.951000000000001</c:v>
                </c:pt>
                <c:pt idx="31">
                  <c:v>11.366</c:v>
                </c:pt>
                <c:pt idx="32">
                  <c:v>8.76</c:v>
                </c:pt>
                <c:pt idx="33">
                  <c:v>40.904000000000003</c:v>
                </c:pt>
                <c:pt idx="34">
                  <c:v>20.428999999999998</c:v>
                </c:pt>
                <c:pt idx="35">
                  <c:v>24.853999999999999</c:v>
                </c:pt>
                <c:pt idx="36">
                  <c:v>17.474</c:v>
                </c:pt>
                <c:pt idx="37">
                  <c:v>11.371</c:v>
                </c:pt>
                <c:pt idx="38">
                  <c:v>22.542000000000002</c:v>
                </c:pt>
                <c:pt idx="39">
                  <c:v>17.815000000000001</c:v>
                </c:pt>
                <c:pt idx="40">
                  <c:v>18.736000000000001</c:v>
                </c:pt>
                <c:pt idx="41">
                  <c:v>23.036000000000001</c:v>
                </c:pt>
                <c:pt idx="42">
                  <c:v>21.643000000000001</c:v>
                </c:pt>
                <c:pt idx="43">
                  <c:v>11.169</c:v>
                </c:pt>
                <c:pt idx="44">
                  <c:v>6.95</c:v>
                </c:pt>
                <c:pt idx="45">
                  <c:v>4.0519999999999996</c:v>
                </c:pt>
              </c:numCache>
            </c:numRef>
          </c:xVal>
          <c:yVal>
            <c:numRef>
              <c:f>Sheet1!$Q$2:$Q$47</c:f>
              <c:numCache>
                <c:formatCode>General</c:formatCode>
                <c:ptCount val="46"/>
                <c:pt idx="0">
                  <c:v>112.367</c:v>
                </c:pt>
                <c:pt idx="1">
                  <c:v>20.594000000000001</c:v>
                </c:pt>
                <c:pt idx="2">
                  <c:v>24.890999999999998</c:v>
                </c:pt>
                <c:pt idx="3">
                  <c:v>26.73</c:v>
                </c:pt>
                <c:pt idx="4">
                  <c:v>24.539000000000001</c:v>
                </c:pt>
                <c:pt idx="5">
                  <c:v>7.694</c:v>
                </c:pt>
                <c:pt idx="6">
                  <c:v>15.935</c:v>
                </c:pt>
                <c:pt idx="7">
                  <c:v>5.8479999999999999</c:v>
                </c:pt>
                <c:pt idx="8">
                  <c:v>7.5410000000000004</c:v>
                </c:pt>
                <c:pt idx="9">
                  <c:v>3.5379999999999998</c:v>
                </c:pt>
                <c:pt idx="10">
                  <c:v>8.282</c:v>
                </c:pt>
                <c:pt idx="11">
                  <c:v>8.1639999999999997</c:v>
                </c:pt>
                <c:pt idx="12">
                  <c:v>7.6630000000000003</c:v>
                </c:pt>
                <c:pt idx="13">
                  <c:v>12.026</c:v>
                </c:pt>
                <c:pt idx="14">
                  <c:v>9.8140000000000001</c:v>
                </c:pt>
                <c:pt idx="15">
                  <c:v>13.481999999999999</c:v>
                </c:pt>
                <c:pt idx="16">
                  <c:v>9.6210000000000004</c:v>
                </c:pt>
                <c:pt idx="17">
                  <c:v>10.946</c:v>
                </c:pt>
                <c:pt idx="18">
                  <c:v>4.5369999999999999</c:v>
                </c:pt>
                <c:pt idx="19">
                  <c:v>19.817</c:v>
                </c:pt>
                <c:pt idx="20">
                  <c:v>22.748000000000001</c:v>
                </c:pt>
                <c:pt idx="21">
                  <c:v>15.199</c:v>
                </c:pt>
                <c:pt idx="22">
                  <c:v>4.1180000000000003</c:v>
                </c:pt>
                <c:pt idx="23">
                  <c:v>15.282999999999999</c:v>
                </c:pt>
                <c:pt idx="24">
                  <c:v>9.5690000000000008</c:v>
                </c:pt>
                <c:pt idx="25">
                  <c:v>12.19</c:v>
                </c:pt>
                <c:pt idx="26">
                  <c:v>6.66</c:v>
                </c:pt>
                <c:pt idx="27">
                  <c:v>3.93</c:v>
                </c:pt>
                <c:pt idx="28">
                  <c:v>4.5919999999999996</c:v>
                </c:pt>
                <c:pt idx="29">
                  <c:v>6.0990000000000002</c:v>
                </c:pt>
                <c:pt idx="30">
                  <c:v>9.8819999999999997</c:v>
                </c:pt>
                <c:pt idx="31">
                  <c:v>7.6689999999999996</c:v>
                </c:pt>
                <c:pt idx="32">
                  <c:v>5.2350000000000003</c:v>
                </c:pt>
                <c:pt idx="33">
                  <c:v>33.597000000000001</c:v>
                </c:pt>
                <c:pt idx="34">
                  <c:v>15.914</c:v>
                </c:pt>
                <c:pt idx="35">
                  <c:v>19.041</c:v>
                </c:pt>
                <c:pt idx="36">
                  <c:v>11.429</c:v>
                </c:pt>
                <c:pt idx="37">
                  <c:v>6.58</c:v>
                </c:pt>
                <c:pt idx="38">
                  <c:v>18.666</c:v>
                </c:pt>
                <c:pt idx="39">
                  <c:v>15.375</c:v>
                </c:pt>
                <c:pt idx="40">
                  <c:v>13.757</c:v>
                </c:pt>
                <c:pt idx="41">
                  <c:v>18.238</c:v>
                </c:pt>
                <c:pt idx="42">
                  <c:v>16.033000000000001</c:v>
                </c:pt>
                <c:pt idx="43">
                  <c:v>7.5289999999999999</c:v>
                </c:pt>
                <c:pt idx="44">
                  <c:v>4.4989999999999997</c:v>
                </c:pt>
                <c:pt idx="45">
                  <c:v>2.8839999999999999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BED-49EC-A374-2EBA765CADBB}"/>
            </c:ext>
          </c:extLst>
        </c:ser>
        <c:ser>
          <c:idx val="2"/>
          <c:order val="1"/>
          <c:tx>
            <c:strRef>
              <c:f>Sheet1!$R$1</c:f>
              <c:strCache>
                <c:ptCount val="1"/>
                <c:pt idx="0">
                  <c:v>Bfalse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Sheet1!$R$2:$R$47</c:f>
              <c:numCache>
                <c:formatCode>General</c:formatCode>
                <c:ptCount val="46"/>
                <c:pt idx="0">
                  <c:v>314.87299999999999</c:v>
                </c:pt>
                <c:pt idx="1">
                  <c:v>90.376999999999995</c:v>
                </c:pt>
                <c:pt idx="2">
                  <c:v>83.423000000000002</c:v>
                </c:pt>
                <c:pt idx="3">
                  <c:v>75.031000000000006</c:v>
                </c:pt>
                <c:pt idx="4">
                  <c:v>95.165000000000006</c:v>
                </c:pt>
                <c:pt idx="5">
                  <c:v>41.545000000000002</c:v>
                </c:pt>
                <c:pt idx="6">
                  <c:v>70.152000000000001</c:v>
                </c:pt>
                <c:pt idx="7">
                  <c:v>23.617999999999999</c:v>
                </c:pt>
                <c:pt idx="8">
                  <c:v>42.094999999999999</c:v>
                </c:pt>
                <c:pt idx="9">
                  <c:v>25.933</c:v>
                </c:pt>
                <c:pt idx="10">
                  <c:v>81.361999999999995</c:v>
                </c:pt>
                <c:pt idx="11">
                  <c:v>73.789000000000001</c:v>
                </c:pt>
                <c:pt idx="12">
                  <c:v>52.837000000000003</c:v>
                </c:pt>
                <c:pt idx="13">
                  <c:v>87.126000000000005</c:v>
                </c:pt>
                <c:pt idx="14">
                  <c:v>59.215000000000003</c:v>
                </c:pt>
                <c:pt idx="15">
                  <c:v>70.346000000000004</c:v>
                </c:pt>
                <c:pt idx="16">
                  <c:v>59.040999999999997</c:v>
                </c:pt>
                <c:pt idx="17">
                  <c:v>74.570999999999998</c:v>
                </c:pt>
                <c:pt idx="18">
                  <c:v>26.771999999999998</c:v>
                </c:pt>
                <c:pt idx="19">
                  <c:v>109.384</c:v>
                </c:pt>
                <c:pt idx="20">
                  <c:v>109.292</c:v>
                </c:pt>
                <c:pt idx="21">
                  <c:v>67.337999999999994</c:v>
                </c:pt>
                <c:pt idx="22">
                  <c:v>15.842000000000001</c:v>
                </c:pt>
                <c:pt idx="23">
                  <c:v>71.777000000000001</c:v>
                </c:pt>
                <c:pt idx="24">
                  <c:v>40.531999999999996</c:v>
                </c:pt>
                <c:pt idx="25">
                  <c:v>62.869</c:v>
                </c:pt>
                <c:pt idx="26">
                  <c:v>51.015999999999998</c:v>
                </c:pt>
                <c:pt idx="27">
                  <c:v>33.851999999999997</c:v>
                </c:pt>
                <c:pt idx="28">
                  <c:v>35.606999999999999</c:v>
                </c:pt>
                <c:pt idx="29">
                  <c:v>54.167999999999999</c:v>
                </c:pt>
                <c:pt idx="30">
                  <c:v>61.308999999999997</c:v>
                </c:pt>
                <c:pt idx="31">
                  <c:v>47.046999999999997</c:v>
                </c:pt>
                <c:pt idx="32">
                  <c:v>35.356999999999999</c:v>
                </c:pt>
                <c:pt idx="33">
                  <c:v>142.333</c:v>
                </c:pt>
                <c:pt idx="34">
                  <c:v>66.337000000000003</c:v>
                </c:pt>
                <c:pt idx="35">
                  <c:v>74.278999999999996</c:v>
                </c:pt>
                <c:pt idx="36">
                  <c:v>62.661000000000001</c:v>
                </c:pt>
                <c:pt idx="37">
                  <c:v>40.655000000000001</c:v>
                </c:pt>
                <c:pt idx="38">
                  <c:v>61.433999999999997</c:v>
                </c:pt>
                <c:pt idx="39">
                  <c:v>54.393999999999998</c:v>
                </c:pt>
                <c:pt idx="40">
                  <c:v>72.725999999999999</c:v>
                </c:pt>
                <c:pt idx="41">
                  <c:v>81.126000000000005</c:v>
                </c:pt>
                <c:pt idx="42">
                  <c:v>84.418000000000006</c:v>
                </c:pt>
                <c:pt idx="43">
                  <c:v>38.762999999999998</c:v>
                </c:pt>
                <c:pt idx="44">
                  <c:v>26.588000000000001</c:v>
                </c:pt>
                <c:pt idx="45">
                  <c:v>16.376000000000001</c:v>
                </c:pt>
              </c:numCache>
            </c:numRef>
          </c:xVal>
          <c:yVal>
            <c:numRef>
              <c:f>Sheet1!$S$2:$S$47</c:f>
              <c:numCache>
                <c:formatCode>General</c:formatCode>
                <c:ptCount val="46"/>
                <c:pt idx="0">
                  <c:v>315.178</c:v>
                </c:pt>
                <c:pt idx="1">
                  <c:v>90.77</c:v>
                </c:pt>
                <c:pt idx="2">
                  <c:v>84.22</c:v>
                </c:pt>
                <c:pt idx="3">
                  <c:v>75.69</c:v>
                </c:pt>
                <c:pt idx="4">
                  <c:v>95.983999999999995</c:v>
                </c:pt>
                <c:pt idx="5">
                  <c:v>42.789000000000001</c:v>
                </c:pt>
                <c:pt idx="6">
                  <c:v>70.606999999999999</c:v>
                </c:pt>
                <c:pt idx="7">
                  <c:v>23.727</c:v>
                </c:pt>
                <c:pt idx="8">
                  <c:v>42.540999999999997</c:v>
                </c:pt>
                <c:pt idx="9">
                  <c:v>26.125</c:v>
                </c:pt>
                <c:pt idx="10">
                  <c:v>82.034999999999997</c:v>
                </c:pt>
                <c:pt idx="11">
                  <c:v>74.623999999999995</c:v>
                </c:pt>
                <c:pt idx="12">
                  <c:v>53.322000000000003</c:v>
                </c:pt>
                <c:pt idx="13">
                  <c:v>87.528000000000006</c:v>
                </c:pt>
                <c:pt idx="14">
                  <c:v>59.926000000000002</c:v>
                </c:pt>
                <c:pt idx="15">
                  <c:v>71.281999999999996</c:v>
                </c:pt>
                <c:pt idx="16">
                  <c:v>58.926000000000002</c:v>
                </c:pt>
                <c:pt idx="17">
                  <c:v>74.792000000000002</c:v>
                </c:pt>
                <c:pt idx="18">
                  <c:v>27.055</c:v>
                </c:pt>
                <c:pt idx="19">
                  <c:v>109.843</c:v>
                </c:pt>
                <c:pt idx="20">
                  <c:v>108.236</c:v>
                </c:pt>
                <c:pt idx="21">
                  <c:v>65.682000000000002</c:v>
                </c:pt>
                <c:pt idx="22">
                  <c:v>15.342000000000001</c:v>
                </c:pt>
                <c:pt idx="23">
                  <c:v>70.549000000000007</c:v>
                </c:pt>
                <c:pt idx="24">
                  <c:v>40.122</c:v>
                </c:pt>
                <c:pt idx="25">
                  <c:v>62.805999999999997</c:v>
                </c:pt>
                <c:pt idx="26">
                  <c:v>51.438000000000002</c:v>
                </c:pt>
                <c:pt idx="27">
                  <c:v>34.296999999999997</c:v>
                </c:pt>
                <c:pt idx="28">
                  <c:v>36.127000000000002</c:v>
                </c:pt>
                <c:pt idx="29">
                  <c:v>55.185000000000002</c:v>
                </c:pt>
                <c:pt idx="30">
                  <c:v>62.222000000000001</c:v>
                </c:pt>
                <c:pt idx="31">
                  <c:v>47.984000000000002</c:v>
                </c:pt>
                <c:pt idx="32">
                  <c:v>35.795999999999999</c:v>
                </c:pt>
                <c:pt idx="33">
                  <c:v>143.04300000000001</c:v>
                </c:pt>
                <c:pt idx="34">
                  <c:v>65.694000000000003</c:v>
                </c:pt>
                <c:pt idx="35">
                  <c:v>73.361000000000004</c:v>
                </c:pt>
                <c:pt idx="36">
                  <c:v>62.616999999999997</c:v>
                </c:pt>
                <c:pt idx="37">
                  <c:v>40.457999999999998</c:v>
                </c:pt>
                <c:pt idx="38">
                  <c:v>61.002000000000002</c:v>
                </c:pt>
                <c:pt idx="39">
                  <c:v>54.588999999999999</c:v>
                </c:pt>
                <c:pt idx="40">
                  <c:v>72.905000000000001</c:v>
                </c:pt>
                <c:pt idx="41">
                  <c:v>81.45</c:v>
                </c:pt>
                <c:pt idx="42">
                  <c:v>85.082999999999998</c:v>
                </c:pt>
                <c:pt idx="43">
                  <c:v>38.171999999999997</c:v>
                </c:pt>
                <c:pt idx="44">
                  <c:v>26.06</c:v>
                </c:pt>
                <c:pt idx="45">
                  <c:v>16.199000000000002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BED-49EC-A374-2EBA765CADBB}"/>
            </c:ext>
          </c:extLst>
        </c:ser>
        <c:ser>
          <c:idx val="3"/>
          <c:order val="2"/>
          <c:tx>
            <c:strRef>
              <c:f>Sheet1!$T$1</c:f>
              <c:strCache>
                <c:ptCount val="1"/>
                <c:pt idx="0">
                  <c:v>Cfalse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Sheet1!$T$2:$T$47</c:f>
              <c:numCache>
                <c:formatCode>General</c:formatCode>
                <c:ptCount val="46"/>
                <c:pt idx="0">
                  <c:v>93.966999999999999</c:v>
                </c:pt>
                <c:pt idx="1">
                  <c:v>24.423999999999999</c:v>
                </c:pt>
                <c:pt idx="2">
                  <c:v>26.283999999999999</c:v>
                </c:pt>
                <c:pt idx="3">
                  <c:v>39.043999999999997</c:v>
                </c:pt>
                <c:pt idx="4">
                  <c:v>27.099</c:v>
                </c:pt>
                <c:pt idx="5">
                  <c:v>24.24</c:v>
                </c:pt>
                <c:pt idx="6">
                  <c:v>19.759</c:v>
                </c:pt>
                <c:pt idx="7">
                  <c:v>5.0369999999999999</c:v>
                </c:pt>
                <c:pt idx="8">
                  <c:v>25.358000000000001</c:v>
                </c:pt>
                <c:pt idx="9">
                  <c:v>16.385000000000002</c:v>
                </c:pt>
                <c:pt idx="10">
                  <c:v>3.8940000000000001</c:v>
                </c:pt>
                <c:pt idx="11">
                  <c:v>41.246000000000002</c:v>
                </c:pt>
                <c:pt idx="12">
                  <c:v>21.722000000000001</c:v>
                </c:pt>
                <c:pt idx="13">
                  <c:v>0</c:v>
                </c:pt>
                <c:pt idx="14">
                  <c:v>21.855</c:v>
                </c:pt>
                <c:pt idx="15">
                  <c:v>9.1010000000000009</c:v>
                </c:pt>
                <c:pt idx="16">
                  <c:v>17.344999999999999</c:v>
                </c:pt>
                <c:pt idx="17">
                  <c:v>22.776</c:v>
                </c:pt>
                <c:pt idx="18">
                  <c:v>16.108000000000001</c:v>
                </c:pt>
                <c:pt idx="19">
                  <c:v>20.12</c:v>
                </c:pt>
                <c:pt idx="20">
                  <c:v>26.03</c:v>
                </c:pt>
                <c:pt idx="21">
                  <c:v>19.318000000000001</c:v>
                </c:pt>
                <c:pt idx="22">
                  <c:v>18.431000000000001</c:v>
                </c:pt>
                <c:pt idx="23">
                  <c:v>8.407</c:v>
                </c:pt>
                <c:pt idx="24">
                  <c:v>21.54</c:v>
                </c:pt>
                <c:pt idx="25">
                  <c:v>20.016999999999999</c:v>
                </c:pt>
                <c:pt idx="26">
                  <c:v>11.741</c:v>
                </c:pt>
                <c:pt idx="27">
                  <c:v>27.091999999999999</c:v>
                </c:pt>
                <c:pt idx="28">
                  <c:v>14.099</c:v>
                </c:pt>
                <c:pt idx="29">
                  <c:v>17.056000000000001</c:v>
                </c:pt>
                <c:pt idx="30">
                  <c:v>5.6520000000000001</c:v>
                </c:pt>
                <c:pt idx="31">
                  <c:v>31.972000000000001</c:v>
                </c:pt>
                <c:pt idx="32">
                  <c:v>15.212</c:v>
                </c:pt>
                <c:pt idx="33">
                  <c:v>29.693999999999999</c:v>
                </c:pt>
                <c:pt idx="34">
                  <c:v>21.45</c:v>
                </c:pt>
                <c:pt idx="35">
                  <c:v>33.256</c:v>
                </c:pt>
                <c:pt idx="36">
                  <c:v>15.004</c:v>
                </c:pt>
                <c:pt idx="37">
                  <c:v>17.61</c:v>
                </c:pt>
                <c:pt idx="38">
                  <c:v>25.39</c:v>
                </c:pt>
                <c:pt idx="39">
                  <c:v>27.385000000000002</c:v>
                </c:pt>
                <c:pt idx="40">
                  <c:v>10.526</c:v>
                </c:pt>
                <c:pt idx="41">
                  <c:v>8.3469999999999995</c:v>
                </c:pt>
                <c:pt idx="42">
                  <c:v>23.844000000000001</c:v>
                </c:pt>
                <c:pt idx="43">
                  <c:v>27.969000000000001</c:v>
                </c:pt>
                <c:pt idx="44">
                  <c:v>16.123999999999999</c:v>
                </c:pt>
                <c:pt idx="45">
                  <c:v>11.698</c:v>
                </c:pt>
              </c:numCache>
            </c:numRef>
          </c:xVal>
          <c:yVal>
            <c:numRef>
              <c:f>Sheet1!$U$2:$U$47</c:f>
              <c:numCache>
                <c:formatCode>General</c:formatCode>
                <c:ptCount val="46"/>
                <c:pt idx="0">
                  <c:v>70.733000000000004</c:v>
                </c:pt>
                <c:pt idx="1">
                  <c:v>16.815999999999999</c:v>
                </c:pt>
                <c:pt idx="2">
                  <c:v>18.995999999999999</c:v>
                </c:pt>
                <c:pt idx="3">
                  <c:v>32.427999999999997</c:v>
                </c:pt>
                <c:pt idx="4">
                  <c:v>21.167000000000002</c:v>
                </c:pt>
                <c:pt idx="5">
                  <c:v>18.37</c:v>
                </c:pt>
                <c:pt idx="6">
                  <c:v>15.182</c:v>
                </c:pt>
                <c:pt idx="7">
                  <c:v>4.4630000000000001</c:v>
                </c:pt>
                <c:pt idx="8">
                  <c:v>19.721</c:v>
                </c:pt>
                <c:pt idx="9">
                  <c:v>11.22</c:v>
                </c:pt>
                <c:pt idx="10">
                  <c:v>3.5910000000000002</c:v>
                </c:pt>
                <c:pt idx="11">
                  <c:v>33.1</c:v>
                </c:pt>
                <c:pt idx="12">
                  <c:v>15.318</c:v>
                </c:pt>
                <c:pt idx="13">
                  <c:v>0</c:v>
                </c:pt>
                <c:pt idx="14">
                  <c:v>16.175000000000001</c:v>
                </c:pt>
                <c:pt idx="15">
                  <c:v>7.4640000000000004</c:v>
                </c:pt>
                <c:pt idx="16">
                  <c:v>12.071999999999999</c:v>
                </c:pt>
                <c:pt idx="17">
                  <c:v>17.646999999999998</c:v>
                </c:pt>
                <c:pt idx="18">
                  <c:v>12.779</c:v>
                </c:pt>
                <c:pt idx="19">
                  <c:v>13.250999999999999</c:v>
                </c:pt>
                <c:pt idx="20">
                  <c:v>18.334</c:v>
                </c:pt>
                <c:pt idx="21">
                  <c:v>12.321999999999999</c:v>
                </c:pt>
                <c:pt idx="22">
                  <c:v>12.59</c:v>
                </c:pt>
                <c:pt idx="23">
                  <c:v>5.7380000000000004</c:v>
                </c:pt>
                <c:pt idx="24">
                  <c:v>15.57</c:v>
                </c:pt>
                <c:pt idx="25">
                  <c:v>15.362</c:v>
                </c:pt>
                <c:pt idx="26">
                  <c:v>9.74</c:v>
                </c:pt>
                <c:pt idx="27">
                  <c:v>20.643000000000001</c:v>
                </c:pt>
                <c:pt idx="28">
                  <c:v>11.824999999999999</c:v>
                </c:pt>
                <c:pt idx="29">
                  <c:v>13.477</c:v>
                </c:pt>
                <c:pt idx="30">
                  <c:v>4.407</c:v>
                </c:pt>
                <c:pt idx="31">
                  <c:v>24.702999999999999</c:v>
                </c:pt>
                <c:pt idx="32">
                  <c:v>11.9</c:v>
                </c:pt>
                <c:pt idx="33">
                  <c:v>22.03</c:v>
                </c:pt>
                <c:pt idx="34">
                  <c:v>13.756</c:v>
                </c:pt>
                <c:pt idx="35">
                  <c:v>26.870999999999999</c:v>
                </c:pt>
                <c:pt idx="36">
                  <c:v>11.657999999999999</c:v>
                </c:pt>
                <c:pt idx="37">
                  <c:v>12.135999999999999</c:v>
                </c:pt>
                <c:pt idx="38">
                  <c:v>17.952999999999999</c:v>
                </c:pt>
                <c:pt idx="39">
                  <c:v>19.86</c:v>
                </c:pt>
                <c:pt idx="40">
                  <c:v>6.9969999999999999</c:v>
                </c:pt>
                <c:pt idx="41">
                  <c:v>6.6280000000000001</c:v>
                </c:pt>
                <c:pt idx="42">
                  <c:v>19.433</c:v>
                </c:pt>
                <c:pt idx="43">
                  <c:v>20.172999999999998</c:v>
                </c:pt>
                <c:pt idx="44">
                  <c:v>11.605</c:v>
                </c:pt>
                <c:pt idx="45">
                  <c:v>8.1199999999999992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BED-49EC-A374-2EBA765CADBB}"/>
            </c:ext>
          </c:extLst>
        </c:ser>
        <c:ser>
          <c:idx val="4"/>
          <c:order val="3"/>
          <c:tx>
            <c:strRef>
              <c:f>Sheet1!$V$1</c:f>
              <c:strCache>
                <c:ptCount val="1"/>
                <c:pt idx="0">
                  <c:v>Dfalse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Sheet1!$V$2:$V$47</c:f>
              <c:numCache>
                <c:formatCode>General</c:formatCode>
                <c:ptCount val="46"/>
                <c:pt idx="0">
                  <c:v>238.03100000000001</c:v>
                </c:pt>
                <c:pt idx="1">
                  <c:v>62.667000000000002</c:v>
                </c:pt>
                <c:pt idx="2">
                  <c:v>68.677999999999997</c:v>
                </c:pt>
                <c:pt idx="3">
                  <c:v>88.287000000000006</c:v>
                </c:pt>
                <c:pt idx="4">
                  <c:v>61.52</c:v>
                </c:pt>
                <c:pt idx="5">
                  <c:v>65.484999999999999</c:v>
                </c:pt>
                <c:pt idx="6">
                  <c:v>54.837000000000003</c:v>
                </c:pt>
                <c:pt idx="7">
                  <c:v>19.901</c:v>
                </c:pt>
                <c:pt idx="8">
                  <c:v>64.866</c:v>
                </c:pt>
                <c:pt idx="9">
                  <c:v>42.267000000000003</c:v>
                </c:pt>
                <c:pt idx="10">
                  <c:v>19.696999999999999</c:v>
                </c:pt>
                <c:pt idx="11">
                  <c:v>102.215</c:v>
                </c:pt>
                <c:pt idx="12">
                  <c:v>47.694000000000003</c:v>
                </c:pt>
                <c:pt idx="13">
                  <c:v>0</c:v>
                </c:pt>
                <c:pt idx="14">
                  <c:v>54.975999999999999</c:v>
                </c:pt>
                <c:pt idx="15">
                  <c:v>31.646000000000001</c:v>
                </c:pt>
                <c:pt idx="16">
                  <c:v>45.776000000000003</c:v>
                </c:pt>
                <c:pt idx="17">
                  <c:v>57.048999999999999</c:v>
                </c:pt>
                <c:pt idx="18">
                  <c:v>47.808</c:v>
                </c:pt>
                <c:pt idx="19">
                  <c:v>52.823999999999998</c:v>
                </c:pt>
                <c:pt idx="20">
                  <c:v>62.212000000000003</c:v>
                </c:pt>
                <c:pt idx="21">
                  <c:v>49.64</c:v>
                </c:pt>
                <c:pt idx="22">
                  <c:v>51.244999999999997</c:v>
                </c:pt>
                <c:pt idx="23">
                  <c:v>22.265000000000001</c:v>
                </c:pt>
                <c:pt idx="24">
                  <c:v>54.67</c:v>
                </c:pt>
                <c:pt idx="25">
                  <c:v>54.896999999999998</c:v>
                </c:pt>
                <c:pt idx="26">
                  <c:v>33.15</c:v>
                </c:pt>
                <c:pt idx="27">
                  <c:v>69.016999999999996</c:v>
                </c:pt>
                <c:pt idx="28">
                  <c:v>33.103999999999999</c:v>
                </c:pt>
                <c:pt idx="29">
                  <c:v>53.503</c:v>
                </c:pt>
                <c:pt idx="30">
                  <c:v>15.608000000000001</c:v>
                </c:pt>
                <c:pt idx="31">
                  <c:v>84.524000000000001</c:v>
                </c:pt>
                <c:pt idx="32">
                  <c:v>37.622999999999998</c:v>
                </c:pt>
                <c:pt idx="33">
                  <c:v>69.748000000000005</c:v>
                </c:pt>
                <c:pt idx="34">
                  <c:v>56.112000000000002</c:v>
                </c:pt>
                <c:pt idx="35">
                  <c:v>73.772999999999996</c:v>
                </c:pt>
                <c:pt idx="36">
                  <c:v>46.311999999999998</c:v>
                </c:pt>
                <c:pt idx="37">
                  <c:v>50.58</c:v>
                </c:pt>
                <c:pt idx="38">
                  <c:v>61.887</c:v>
                </c:pt>
                <c:pt idx="39">
                  <c:v>61.767000000000003</c:v>
                </c:pt>
                <c:pt idx="40">
                  <c:v>28.934999999999999</c:v>
                </c:pt>
                <c:pt idx="41">
                  <c:v>19.332000000000001</c:v>
                </c:pt>
                <c:pt idx="42">
                  <c:v>56.359000000000002</c:v>
                </c:pt>
                <c:pt idx="43">
                  <c:v>68.641999999999996</c:v>
                </c:pt>
                <c:pt idx="44">
                  <c:v>44.417000000000002</c:v>
                </c:pt>
                <c:pt idx="45">
                  <c:v>29.056999999999999</c:v>
                </c:pt>
              </c:numCache>
            </c:numRef>
          </c:xVal>
          <c:yVal>
            <c:numRef>
              <c:f>Sheet1!$W$2:$W$47</c:f>
              <c:numCache>
                <c:formatCode>General</c:formatCode>
                <c:ptCount val="46"/>
                <c:pt idx="0">
                  <c:v>215.67</c:v>
                </c:pt>
                <c:pt idx="1">
                  <c:v>60.319000000000003</c:v>
                </c:pt>
                <c:pt idx="2">
                  <c:v>63.866999999999997</c:v>
                </c:pt>
                <c:pt idx="3">
                  <c:v>78.986999999999995</c:v>
                </c:pt>
                <c:pt idx="4">
                  <c:v>53.834000000000003</c:v>
                </c:pt>
                <c:pt idx="5">
                  <c:v>61.633000000000003</c:v>
                </c:pt>
                <c:pt idx="6">
                  <c:v>49.235999999999997</c:v>
                </c:pt>
                <c:pt idx="7">
                  <c:v>17.87</c:v>
                </c:pt>
                <c:pt idx="8">
                  <c:v>59.542000000000002</c:v>
                </c:pt>
                <c:pt idx="9">
                  <c:v>40.792999999999999</c:v>
                </c:pt>
                <c:pt idx="10">
                  <c:v>18.998000000000001</c:v>
                </c:pt>
                <c:pt idx="11">
                  <c:v>96.599000000000004</c:v>
                </c:pt>
                <c:pt idx="12">
                  <c:v>41.073</c:v>
                </c:pt>
                <c:pt idx="13">
                  <c:v>0</c:v>
                </c:pt>
                <c:pt idx="14">
                  <c:v>50.018000000000001</c:v>
                </c:pt>
                <c:pt idx="15">
                  <c:v>29.756</c:v>
                </c:pt>
                <c:pt idx="16">
                  <c:v>41.712000000000003</c:v>
                </c:pt>
                <c:pt idx="17">
                  <c:v>52.031999999999996</c:v>
                </c:pt>
                <c:pt idx="18">
                  <c:v>44.036999999999999</c:v>
                </c:pt>
                <c:pt idx="19">
                  <c:v>49.533000000000001</c:v>
                </c:pt>
                <c:pt idx="20">
                  <c:v>58.124000000000002</c:v>
                </c:pt>
                <c:pt idx="21">
                  <c:v>43.610999999999997</c:v>
                </c:pt>
                <c:pt idx="22">
                  <c:v>48.661999999999999</c:v>
                </c:pt>
                <c:pt idx="23">
                  <c:v>20.260999999999999</c:v>
                </c:pt>
                <c:pt idx="24">
                  <c:v>49.787999999999997</c:v>
                </c:pt>
                <c:pt idx="25">
                  <c:v>52.228000000000002</c:v>
                </c:pt>
                <c:pt idx="26">
                  <c:v>31.137</c:v>
                </c:pt>
                <c:pt idx="27">
                  <c:v>65.051000000000002</c:v>
                </c:pt>
                <c:pt idx="28">
                  <c:v>27.600999999999999</c:v>
                </c:pt>
                <c:pt idx="29">
                  <c:v>48.621000000000002</c:v>
                </c:pt>
                <c:pt idx="30">
                  <c:v>14.239000000000001</c:v>
                </c:pt>
                <c:pt idx="31">
                  <c:v>77.941000000000003</c:v>
                </c:pt>
                <c:pt idx="32">
                  <c:v>34.689</c:v>
                </c:pt>
                <c:pt idx="33">
                  <c:v>62.606999999999999</c:v>
                </c:pt>
                <c:pt idx="34">
                  <c:v>51.646000000000001</c:v>
                </c:pt>
                <c:pt idx="35">
                  <c:v>71.072000000000003</c:v>
                </c:pt>
                <c:pt idx="36">
                  <c:v>40.459000000000003</c:v>
                </c:pt>
                <c:pt idx="37">
                  <c:v>48.570999999999998</c:v>
                </c:pt>
                <c:pt idx="38">
                  <c:v>54.026000000000003</c:v>
                </c:pt>
                <c:pt idx="39">
                  <c:v>56.92</c:v>
                </c:pt>
                <c:pt idx="40">
                  <c:v>24.550999999999998</c:v>
                </c:pt>
                <c:pt idx="41">
                  <c:v>18.068000000000001</c:v>
                </c:pt>
                <c:pt idx="42">
                  <c:v>45.603999999999999</c:v>
                </c:pt>
                <c:pt idx="43">
                  <c:v>61.161999999999999</c:v>
                </c:pt>
                <c:pt idx="44">
                  <c:v>40.712000000000003</c:v>
                </c:pt>
                <c:pt idx="45">
                  <c:v>26.427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BED-49EC-A374-2EBA765CADBB}"/>
            </c:ext>
          </c:extLst>
        </c:ser>
        <c:ser>
          <c:idx val="5"/>
          <c:order val="4"/>
          <c:tx>
            <c:strRef>
              <c:f>Sheet1!$X$1</c:f>
              <c:strCache>
                <c:ptCount val="1"/>
                <c:pt idx="0">
                  <c:v>Efalse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Sheet1!$X$2:$X$47</c:f>
              <c:numCache>
                <c:formatCode>General</c:formatCode>
                <c:ptCount val="46"/>
                <c:pt idx="0">
                  <c:v>380.80399999999997</c:v>
                </c:pt>
                <c:pt idx="1">
                  <c:v>107.86</c:v>
                </c:pt>
                <c:pt idx="2">
                  <c:v>109.13200000000001</c:v>
                </c:pt>
                <c:pt idx="3">
                  <c:v>136.131</c:v>
                </c:pt>
                <c:pt idx="4">
                  <c:v>99.570999999999998</c:v>
                </c:pt>
                <c:pt idx="5">
                  <c:v>118.083</c:v>
                </c:pt>
                <c:pt idx="6">
                  <c:v>86.944999999999993</c:v>
                </c:pt>
                <c:pt idx="7">
                  <c:v>37.298999999999999</c:v>
                </c:pt>
                <c:pt idx="8">
                  <c:v>109.511</c:v>
                </c:pt>
                <c:pt idx="9">
                  <c:v>80.102999999999994</c:v>
                </c:pt>
                <c:pt idx="10">
                  <c:v>38.354999999999997</c:v>
                </c:pt>
                <c:pt idx="11">
                  <c:v>156.66300000000001</c:v>
                </c:pt>
                <c:pt idx="12">
                  <c:v>81.738</c:v>
                </c:pt>
                <c:pt idx="13">
                  <c:v>0</c:v>
                </c:pt>
                <c:pt idx="14">
                  <c:v>85.777000000000001</c:v>
                </c:pt>
                <c:pt idx="15">
                  <c:v>54.771999999999998</c:v>
                </c:pt>
                <c:pt idx="16">
                  <c:v>72.492000000000004</c:v>
                </c:pt>
                <c:pt idx="17">
                  <c:v>90.293000000000006</c:v>
                </c:pt>
                <c:pt idx="18">
                  <c:v>85.623999999999995</c:v>
                </c:pt>
                <c:pt idx="19">
                  <c:v>81.888000000000005</c:v>
                </c:pt>
                <c:pt idx="20">
                  <c:v>95.462000000000003</c:v>
                </c:pt>
                <c:pt idx="21">
                  <c:v>79.052000000000007</c:v>
                </c:pt>
                <c:pt idx="22">
                  <c:v>88.76</c:v>
                </c:pt>
                <c:pt idx="23">
                  <c:v>31.288</c:v>
                </c:pt>
                <c:pt idx="24">
                  <c:v>83.149000000000001</c:v>
                </c:pt>
                <c:pt idx="25">
                  <c:v>99.853999999999999</c:v>
                </c:pt>
                <c:pt idx="26">
                  <c:v>54.548000000000002</c:v>
                </c:pt>
                <c:pt idx="27">
                  <c:v>121.85599999999999</c:v>
                </c:pt>
                <c:pt idx="28">
                  <c:v>51.661000000000001</c:v>
                </c:pt>
                <c:pt idx="29">
                  <c:v>89.474000000000004</c:v>
                </c:pt>
                <c:pt idx="30">
                  <c:v>29.98</c:v>
                </c:pt>
                <c:pt idx="31">
                  <c:v>131.63900000000001</c:v>
                </c:pt>
                <c:pt idx="32">
                  <c:v>64.915999999999997</c:v>
                </c:pt>
                <c:pt idx="33">
                  <c:v>108.02800000000001</c:v>
                </c:pt>
                <c:pt idx="34">
                  <c:v>89.992000000000004</c:v>
                </c:pt>
                <c:pt idx="35">
                  <c:v>105.20699999999999</c:v>
                </c:pt>
                <c:pt idx="36">
                  <c:v>81.994</c:v>
                </c:pt>
                <c:pt idx="37">
                  <c:v>80.763000000000005</c:v>
                </c:pt>
                <c:pt idx="38">
                  <c:v>86.102000000000004</c:v>
                </c:pt>
                <c:pt idx="39">
                  <c:v>96.745999999999995</c:v>
                </c:pt>
                <c:pt idx="40">
                  <c:v>46.993000000000002</c:v>
                </c:pt>
                <c:pt idx="41">
                  <c:v>35.503</c:v>
                </c:pt>
                <c:pt idx="42">
                  <c:v>83.436999999999998</c:v>
                </c:pt>
                <c:pt idx="43">
                  <c:v>121.482</c:v>
                </c:pt>
                <c:pt idx="44">
                  <c:v>72.198999999999998</c:v>
                </c:pt>
                <c:pt idx="45">
                  <c:v>47.81</c:v>
                </c:pt>
              </c:numCache>
            </c:numRef>
          </c:xVal>
          <c:yVal>
            <c:numRef>
              <c:f>Sheet1!$Y$2:$Y$47</c:f>
              <c:numCache>
                <c:formatCode>General</c:formatCode>
                <c:ptCount val="46"/>
                <c:pt idx="0">
                  <c:v>375.28</c:v>
                </c:pt>
                <c:pt idx="1">
                  <c:v>107.714</c:v>
                </c:pt>
                <c:pt idx="2">
                  <c:v>108.854</c:v>
                </c:pt>
                <c:pt idx="3">
                  <c:v>134.74700000000001</c:v>
                </c:pt>
                <c:pt idx="4">
                  <c:v>97.415000000000006</c:v>
                </c:pt>
                <c:pt idx="5">
                  <c:v>118.46299999999999</c:v>
                </c:pt>
                <c:pt idx="6">
                  <c:v>86.510999999999996</c:v>
                </c:pt>
                <c:pt idx="7">
                  <c:v>37.311999999999998</c:v>
                </c:pt>
                <c:pt idx="8">
                  <c:v>108.506</c:v>
                </c:pt>
                <c:pt idx="9">
                  <c:v>80.17</c:v>
                </c:pt>
                <c:pt idx="10">
                  <c:v>38.222999999999999</c:v>
                </c:pt>
                <c:pt idx="11">
                  <c:v>156.55000000000001</c:v>
                </c:pt>
                <c:pt idx="12">
                  <c:v>81.617000000000004</c:v>
                </c:pt>
                <c:pt idx="13">
                  <c:v>0</c:v>
                </c:pt>
                <c:pt idx="14">
                  <c:v>84.82</c:v>
                </c:pt>
                <c:pt idx="15">
                  <c:v>54.566000000000003</c:v>
                </c:pt>
                <c:pt idx="16">
                  <c:v>72.492999999999995</c:v>
                </c:pt>
                <c:pt idx="17">
                  <c:v>88.117000000000004</c:v>
                </c:pt>
                <c:pt idx="18">
                  <c:v>85.031999999999996</c:v>
                </c:pt>
                <c:pt idx="19">
                  <c:v>81.305000000000007</c:v>
                </c:pt>
                <c:pt idx="20">
                  <c:v>95.159000000000006</c:v>
                </c:pt>
                <c:pt idx="21">
                  <c:v>78.56</c:v>
                </c:pt>
                <c:pt idx="22">
                  <c:v>88.727000000000004</c:v>
                </c:pt>
                <c:pt idx="23">
                  <c:v>31.186</c:v>
                </c:pt>
                <c:pt idx="24">
                  <c:v>82.402000000000001</c:v>
                </c:pt>
                <c:pt idx="25">
                  <c:v>99.400999999999996</c:v>
                </c:pt>
                <c:pt idx="26">
                  <c:v>54.505000000000003</c:v>
                </c:pt>
                <c:pt idx="27">
                  <c:v>121.923</c:v>
                </c:pt>
                <c:pt idx="28">
                  <c:v>51.158000000000001</c:v>
                </c:pt>
                <c:pt idx="29">
                  <c:v>88.995000000000005</c:v>
                </c:pt>
                <c:pt idx="30">
                  <c:v>30.087</c:v>
                </c:pt>
                <c:pt idx="31">
                  <c:v>130.28899999999999</c:v>
                </c:pt>
                <c:pt idx="32">
                  <c:v>64.319000000000003</c:v>
                </c:pt>
                <c:pt idx="33">
                  <c:v>107.36</c:v>
                </c:pt>
                <c:pt idx="34">
                  <c:v>89.757999999999996</c:v>
                </c:pt>
                <c:pt idx="35">
                  <c:v>106.033</c:v>
                </c:pt>
                <c:pt idx="36">
                  <c:v>82.156000000000006</c:v>
                </c:pt>
                <c:pt idx="37">
                  <c:v>79.912999999999997</c:v>
                </c:pt>
                <c:pt idx="38">
                  <c:v>84.834000000000003</c:v>
                </c:pt>
                <c:pt idx="39">
                  <c:v>96.432000000000002</c:v>
                </c:pt>
                <c:pt idx="40">
                  <c:v>47.052999999999997</c:v>
                </c:pt>
                <c:pt idx="41">
                  <c:v>34.819000000000003</c:v>
                </c:pt>
                <c:pt idx="42">
                  <c:v>80.039000000000001</c:v>
                </c:pt>
                <c:pt idx="43">
                  <c:v>121.349</c:v>
                </c:pt>
                <c:pt idx="44">
                  <c:v>72.022999999999996</c:v>
                </c:pt>
                <c:pt idx="45">
                  <c:v>47.603999999999999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EBED-49EC-A374-2EBA765CADBB}"/>
            </c:ext>
          </c:extLst>
        </c:ser>
        <c:ser>
          <c:idx val="0"/>
          <c:order val="5"/>
          <c:tx>
            <c:strRef>
              <c:f>Sheet1!$AA$1</c:f>
              <c:strCache>
                <c:ptCount val="1"/>
                <c:pt idx="0">
                  <c:v>Ftrue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Sheet1!$Z$2:$Z$47</c:f>
              <c:numCache>
                <c:formatCode>General</c:formatCode>
                <c:ptCount val="46"/>
                <c:pt idx="0">
                  <c:v>94.912000000000006</c:v>
                </c:pt>
                <c:pt idx="1">
                  <c:v>16.957999999999998</c:v>
                </c:pt>
                <c:pt idx="2">
                  <c:v>27.788</c:v>
                </c:pt>
                <c:pt idx="3">
                  <c:v>36.345999999999997</c:v>
                </c:pt>
                <c:pt idx="4">
                  <c:v>22.323</c:v>
                </c:pt>
                <c:pt idx="5">
                  <c:v>15.736000000000001</c:v>
                </c:pt>
                <c:pt idx="6">
                  <c:v>22.012</c:v>
                </c:pt>
                <c:pt idx="7">
                  <c:v>0</c:v>
                </c:pt>
                <c:pt idx="8">
                  <c:v>31.960999999999999</c:v>
                </c:pt>
                <c:pt idx="9">
                  <c:v>5.4640000000000004</c:v>
                </c:pt>
                <c:pt idx="10">
                  <c:v>1.5009999999999999</c:v>
                </c:pt>
                <c:pt idx="11">
                  <c:v>33.015999999999998</c:v>
                </c:pt>
                <c:pt idx="12">
                  <c:v>12.255000000000001</c:v>
                </c:pt>
                <c:pt idx="13">
                  <c:v>0</c:v>
                </c:pt>
                <c:pt idx="14">
                  <c:v>40.423000000000002</c:v>
                </c:pt>
                <c:pt idx="15">
                  <c:v>10.747999999999999</c:v>
                </c:pt>
                <c:pt idx="16">
                  <c:v>8.548</c:v>
                </c:pt>
                <c:pt idx="17">
                  <c:v>19.268000000000001</c:v>
                </c:pt>
                <c:pt idx="18">
                  <c:v>4.9400000000000004</c:v>
                </c:pt>
                <c:pt idx="19">
                  <c:v>11.968999999999999</c:v>
                </c:pt>
                <c:pt idx="20">
                  <c:v>37.898000000000003</c:v>
                </c:pt>
                <c:pt idx="21">
                  <c:v>10.101000000000001</c:v>
                </c:pt>
                <c:pt idx="22">
                  <c:v>8.5180000000000007</c:v>
                </c:pt>
                <c:pt idx="23">
                  <c:v>15.694000000000001</c:v>
                </c:pt>
                <c:pt idx="24">
                  <c:v>19.919</c:v>
                </c:pt>
                <c:pt idx="25">
                  <c:v>10.43</c:v>
                </c:pt>
                <c:pt idx="26">
                  <c:v>10.523999999999999</c:v>
                </c:pt>
                <c:pt idx="27">
                  <c:v>19.434000000000001</c:v>
                </c:pt>
                <c:pt idx="28">
                  <c:v>10.375999999999999</c:v>
                </c:pt>
                <c:pt idx="29">
                  <c:v>8.6319999999999997</c:v>
                </c:pt>
                <c:pt idx="30">
                  <c:v>1.627</c:v>
                </c:pt>
                <c:pt idx="31">
                  <c:v>22.536000000000001</c:v>
                </c:pt>
                <c:pt idx="32">
                  <c:v>9.5850000000000009</c:v>
                </c:pt>
                <c:pt idx="33">
                  <c:v>22.803000000000001</c:v>
                </c:pt>
                <c:pt idx="34">
                  <c:v>14.077999999999999</c:v>
                </c:pt>
                <c:pt idx="35">
                  <c:v>44.454999999999998</c:v>
                </c:pt>
                <c:pt idx="36">
                  <c:v>4.399</c:v>
                </c:pt>
                <c:pt idx="37">
                  <c:v>12.56</c:v>
                </c:pt>
                <c:pt idx="38">
                  <c:v>20.986999999999998</c:v>
                </c:pt>
                <c:pt idx="39">
                  <c:v>16.907</c:v>
                </c:pt>
                <c:pt idx="40">
                  <c:v>5.234</c:v>
                </c:pt>
                <c:pt idx="41">
                  <c:v>7.609</c:v>
                </c:pt>
                <c:pt idx="42">
                  <c:v>18.739999999999998</c:v>
                </c:pt>
                <c:pt idx="43">
                  <c:v>10.29</c:v>
                </c:pt>
                <c:pt idx="44">
                  <c:v>10.068</c:v>
                </c:pt>
                <c:pt idx="45">
                  <c:v>10.888999999999999</c:v>
                </c:pt>
              </c:numCache>
            </c:numRef>
          </c:xVal>
          <c:yVal>
            <c:numRef>
              <c:f>Sheet1!$AA$2:$AA$47</c:f>
              <c:numCache>
                <c:formatCode>General</c:formatCode>
                <c:ptCount val="46"/>
                <c:pt idx="0">
                  <c:v>79.953000000000003</c:v>
                </c:pt>
                <c:pt idx="1">
                  <c:v>13.257</c:v>
                </c:pt>
                <c:pt idx="2">
                  <c:v>21.448</c:v>
                </c:pt>
                <c:pt idx="3">
                  <c:v>36.432000000000002</c:v>
                </c:pt>
                <c:pt idx="4">
                  <c:v>20.038</c:v>
                </c:pt>
                <c:pt idx="5">
                  <c:v>12.843999999999999</c:v>
                </c:pt>
                <c:pt idx="6">
                  <c:v>17.122</c:v>
                </c:pt>
                <c:pt idx="7">
                  <c:v>0</c:v>
                </c:pt>
                <c:pt idx="8">
                  <c:v>28.852</c:v>
                </c:pt>
                <c:pt idx="9">
                  <c:v>4.3289999999999997</c:v>
                </c:pt>
                <c:pt idx="10">
                  <c:v>1.1659999999999999</c:v>
                </c:pt>
                <c:pt idx="11">
                  <c:v>26.199000000000002</c:v>
                </c:pt>
                <c:pt idx="12">
                  <c:v>9.8119999999999994</c:v>
                </c:pt>
                <c:pt idx="13">
                  <c:v>0</c:v>
                </c:pt>
                <c:pt idx="14">
                  <c:v>37.591999999999999</c:v>
                </c:pt>
                <c:pt idx="15">
                  <c:v>6.9569999999999999</c:v>
                </c:pt>
                <c:pt idx="16">
                  <c:v>7.46</c:v>
                </c:pt>
                <c:pt idx="17">
                  <c:v>17.829000000000001</c:v>
                </c:pt>
                <c:pt idx="18">
                  <c:v>4.96</c:v>
                </c:pt>
                <c:pt idx="19">
                  <c:v>8.2210000000000001</c:v>
                </c:pt>
                <c:pt idx="20">
                  <c:v>37.088000000000001</c:v>
                </c:pt>
                <c:pt idx="21">
                  <c:v>9.2089999999999996</c:v>
                </c:pt>
                <c:pt idx="22">
                  <c:v>7.8129999999999997</c:v>
                </c:pt>
                <c:pt idx="23">
                  <c:v>15.461</c:v>
                </c:pt>
                <c:pt idx="24">
                  <c:v>16.635999999999999</c:v>
                </c:pt>
                <c:pt idx="25">
                  <c:v>9.26</c:v>
                </c:pt>
                <c:pt idx="26">
                  <c:v>10.35</c:v>
                </c:pt>
                <c:pt idx="27">
                  <c:v>16.356999999999999</c:v>
                </c:pt>
                <c:pt idx="28">
                  <c:v>9.1340000000000003</c:v>
                </c:pt>
                <c:pt idx="29">
                  <c:v>7.8849999999999998</c:v>
                </c:pt>
                <c:pt idx="30">
                  <c:v>1.347</c:v>
                </c:pt>
                <c:pt idx="31">
                  <c:v>19.523</c:v>
                </c:pt>
                <c:pt idx="32">
                  <c:v>7.8250000000000002</c:v>
                </c:pt>
                <c:pt idx="33">
                  <c:v>18.300999999999998</c:v>
                </c:pt>
                <c:pt idx="34">
                  <c:v>12.11</c:v>
                </c:pt>
                <c:pt idx="35">
                  <c:v>43.893999999999998</c:v>
                </c:pt>
                <c:pt idx="36">
                  <c:v>4.3499999999999996</c:v>
                </c:pt>
                <c:pt idx="37">
                  <c:v>9.952</c:v>
                </c:pt>
                <c:pt idx="38">
                  <c:v>18.847000000000001</c:v>
                </c:pt>
                <c:pt idx="39">
                  <c:v>15.861000000000001</c:v>
                </c:pt>
                <c:pt idx="40">
                  <c:v>4.7140000000000004</c:v>
                </c:pt>
                <c:pt idx="41">
                  <c:v>7.5019999999999998</c:v>
                </c:pt>
                <c:pt idx="42">
                  <c:v>18.155000000000001</c:v>
                </c:pt>
                <c:pt idx="43">
                  <c:v>7.617</c:v>
                </c:pt>
                <c:pt idx="44">
                  <c:v>7.2569999999999997</c:v>
                </c:pt>
                <c:pt idx="45">
                  <c:v>8.2720000000000002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BED-49EC-A374-2EBA765CADBB}"/>
            </c:ext>
          </c:extLst>
        </c:ser>
        <c:ser>
          <c:idx val="6"/>
          <c:order val="6"/>
          <c:tx>
            <c:v>01:01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Sheet1!$AD$1:$AD$2</c:f>
              <c:numCache>
                <c:formatCode>General</c:formatCode>
                <c:ptCount val="2"/>
                <c:pt idx="0">
                  <c:v>0</c:v>
                </c:pt>
                <c:pt idx="1">
                  <c:v>380.80399999999997</c:v>
                </c:pt>
              </c:numCache>
            </c:numRef>
          </c:xVal>
          <c:yVal>
            <c:numRef>
              <c:f>Sheet1!$AD$1:$AD$2</c:f>
              <c:numCache>
                <c:formatCode>General</c:formatCode>
                <c:ptCount val="2"/>
                <c:pt idx="0">
                  <c:v>0</c:v>
                </c:pt>
                <c:pt idx="1">
                  <c:v>380.80399999999997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BED-49EC-A374-2EBA765C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14064"/>
        <c:axId val="640112752"/>
      </c:scatterChart>
      <c:valAx>
        <c:axId val="6401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2752"/>
        <c:crosses val="autoZero"/>
        <c:crossBetween val="midCat"/>
      </c:valAx>
      <c:valAx>
        <c:axId val="640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406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12</xdr:row>
      <xdr:rowOff>14286</xdr:rowOff>
    </xdr:from>
    <xdr:to>
      <xdr:col>27</xdr:col>
      <xdr:colOff>442912</xdr:colOff>
      <xdr:row>36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827E94-6FC7-6B79-A1BB-A2354B25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ow, Val" refreshedDate="44973.708186574077" createdVersion="8" refreshedVersion="8" minRefreshableVersion="3" recordCount="1129" xr:uid="{00000000-000A-0000-FFFF-FFFF14000000}">
  <cacheSource type="worksheet">
    <worksheetSource ref="A1:BA1048576" sheet="PatchyMcPatchFace.ReportingWith"/>
  </cacheSource>
  <cacheFields count="53">
    <cacheField name="System" numFmtId="0">
      <sharedItems containsBlank="1" count="8">
        <s v="D"/>
        <s v="F"/>
        <s v="A"/>
        <s v="B"/>
        <s v="C"/>
        <s v="E"/>
        <m/>
        <e v="#VALUE!" u="1"/>
      </sharedItems>
    </cacheField>
    <cacheField name="PatchNum" numFmtId="0">
      <sharedItems containsString="0" containsBlank="1" containsNumber="1" containsInteger="1" minValue="0" maxValue="5" count="4">
        <n v="5"/>
        <n v="1"/>
        <m/>
        <n v="0" u="1"/>
      </sharedItems>
    </cacheField>
    <cacheField name="SysNumYear" numFmtId="0">
      <sharedItems containsBlank="1"/>
    </cacheField>
    <cacheField name="PatchType" numFmtId="0">
      <sharedItems containsBlank="1" count="4">
        <s v="true"/>
        <s v="false"/>
        <m/>
        <e v="#VALUE!" u="1"/>
      </sharedItems>
    </cacheField>
    <cacheField name="Dummy" numFmtId="0">
      <sharedItems containsNonDate="0" containsString="0" containsBlank="1"/>
    </cacheField>
    <cacheField name="SimulationName" numFmtId="0">
      <sharedItems containsBlank="1"/>
    </cacheField>
    <cacheField name="SimulationID" numFmtId="0">
      <sharedItems containsString="0" containsBlank="1" containsNumber="1" containsInteger="1" minValue="1" maxValue="24"/>
    </cacheField>
    <cacheField name="CheckpointID" numFmtId="0">
      <sharedItems containsString="0" containsBlank="1" containsNumber="1" containsInteger="1" minValue="1" maxValue="1"/>
    </cacheField>
    <cacheField name="CheckpointName" numFmtId="0">
      <sharedItems containsBlank="1"/>
    </cacheField>
    <cacheField name="Composition" numFmtId="0">
      <sharedItems containsString="0" containsBlank="1" containsNumber="1" minValue="0" maxValue="0.42299999999999999"/>
    </cacheField>
    <cacheField name="      Date" numFmtId="0">
      <sharedItems containsNonDate="0" containsDate="1" containsString="0" containsBlank="1" minDate="1975-12-31T00:00:00" maxDate="2022-01-01T00:00:00"/>
    </cacheField>
    <cacheField name="  Denit" numFmtId="0">
      <sharedItems containsString="0" containsBlank="1" containsNumber="1" minValue="0.14000000000000001" maxValue="406.10899999999998"/>
    </cacheField>
    <cacheField name="DenitN2O" numFmtId="0">
      <sharedItems containsString="0" containsBlank="1" containsNumber="1" minValue="0.23599999999999999" maxValue="77.605999999999995"/>
    </cacheField>
    <cacheField name="Experiment" numFmtId="0">
      <sharedItems containsBlank="1"/>
    </cacheField>
    <cacheField name=" FixedN" numFmtId="0">
      <sharedItems containsString="0" containsBlank="1" containsNumber="1" minValue="0" maxValue="491.56099999999998"/>
    </cacheField>
    <cacheField name="HarvestedN" numFmtId="0">
      <sharedItems containsString="0" containsBlank="1" containsNumber="1" minValue="30.963999999999999" maxValue="1803.18"/>
    </cacheField>
    <cacheField name="HarvestedWt" numFmtId="0">
      <sharedItems containsString="0" containsBlank="1" containsNumber="1" minValue="1353.654" maxValue="69170.479000000007"/>
    </cacheField>
    <cacheField name=" HerbageN" numFmtId="0">
      <sharedItems containsString="0" containsBlank="1" containsNumber="1" minValue="7835.723" maxValue="74850.945000000007"/>
    </cacheField>
    <cacheField name="  HerbageWt" numFmtId="0">
      <sharedItems containsString="0" containsBlank="1" containsNumber="1" minValue="303088.34600000002" maxValue="2608218.33"/>
    </cacheField>
    <cacheField name=" LeachN" numFmtId="0">
      <sharedItems containsString="0" containsBlank="1" containsNumber="1" minValue="0" maxValue="380.80399999999997"/>
    </cacheField>
    <cacheField name="      MinN" numFmtId="0">
      <sharedItems containsString="0" containsBlank="1" containsNumber="1" minValue="6503.2809999999999" maxValue="284792.152"/>
    </cacheField>
    <cacheField name="MinNByPatch(1)" numFmtId="0">
      <sharedItems containsString="0" containsBlank="1" containsNumber="1" minValue="8.2010000000000005" maxValue="338.36"/>
    </cacheField>
    <cacheField name="MinNByPatch(2)" numFmtId="0">
      <sharedItems containsBlank="1" containsMixedTypes="1" containsNumber="1" minValue="8.4719999999999995" maxValue="280.21499999999997"/>
    </cacheField>
    <cacheField name="MinNByPatch(3)" numFmtId="0">
      <sharedItems containsBlank="1" containsMixedTypes="1" containsNumber="1" minValue="9.2859999999999996" maxValue="293.75599999999997"/>
    </cacheField>
    <cacheField name="MinNByPatch(4)" numFmtId="0">
      <sharedItems containsBlank="1" containsMixedTypes="1" containsNumber="1" minValue="9.4689999999999994" maxValue="288.69900000000001"/>
    </cacheField>
    <cacheField name="MinNByPatch(5)" numFmtId="0">
      <sharedItems containsBlank="1" containsMixedTypes="1" containsNumber="1" minValue="8.5380000000000003" maxValue="278.58999999999997"/>
    </cacheField>
    <cacheField name="NH4ByPatch(1)" numFmtId="0">
      <sharedItems containsString="0" containsBlank="1" containsNumber="1" minValue="1.454" maxValue="95.239000000000004"/>
    </cacheField>
    <cacheField name="NH4ByPatch(2)" numFmtId="0">
      <sharedItems containsBlank="1" containsMixedTypes="1" containsNumber="1" minValue="1.4990000000000001" maxValue="98.164000000000001"/>
    </cacheField>
    <cacheField name="NH4ByPatch(3)" numFmtId="0">
      <sharedItems containsBlank="1" containsMixedTypes="1" containsNumber="1" minValue="1.76" maxValue="100.59099999999999"/>
    </cacheField>
    <cacheField name="NH4ByPatch(4)" numFmtId="0">
      <sharedItems containsBlank="1" containsMixedTypes="1" containsNumber="1" minValue="1.639" maxValue="101.404"/>
    </cacheField>
    <cacheField name="NH4ByPatch(5)" numFmtId="0">
      <sharedItems containsBlank="1" containsMixedTypes="1" containsNumber="1" minValue="2.1389999999999998" maxValue="95.322999999999993"/>
    </cacheField>
    <cacheField name="     NH4N" numFmtId="0">
      <sharedItems containsString="0" containsBlank="1" containsNumber="1" minValue="1930.126" maxValue="30850.039000000001"/>
    </cacheField>
    <cacheField name="NO3ByPatch(1)" numFmtId="0">
      <sharedItems containsString="0" containsBlank="1" containsNumber="1" minValue="5.6390000000000002" maxValue="265.40600000000001"/>
    </cacheField>
    <cacheField name="NO3ByPatch(2)" numFmtId="0">
      <sharedItems containsBlank="1" containsMixedTypes="1" containsNumber="1" minValue="5.8710000000000004" maxValue="244.755"/>
    </cacheField>
    <cacheField name="NO3ByPatch(3)" numFmtId="0">
      <sharedItems containsBlank="1" containsMixedTypes="1" containsNumber="1" minValue="6.1420000000000003" maxValue="278.702"/>
    </cacheField>
    <cacheField name="NO3ByPatch(4)" numFmtId="0">
      <sharedItems containsBlank="1" containsMixedTypes="1" containsNumber="1" minValue="7.0270000000000001" maxValue="244.57400000000001"/>
    </cacheField>
    <cacheField name="NO3ByPatch(5)" numFmtId="0">
      <sharedItems containsBlank="1" containsMixedTypes="1" containsNumber="1" minValue="5.9290000000000003" maxValue="272.20999999999998"/>
    </cacheField>
    <cacheField name="      NO3N" numFmtId="0">
      <sharedItems containsString="0" containsBlank="1" containsNumber="1" minValue="4307.6689999999999" maxValue="254380.28"/>
    </cacheField>
    <cacheField name="PatchNum2" numFmtId="0">
      <sharedItems containsString="0" containsBlank="1" containsNumber="1" containsInteger="1" minValue="1" maxValue="5"/>
    </cacheField>
    <cacheField name="PatchType2" numFmtId="0">
      <sharedItems containsBlank="1"/>
    </cacheField>
    <cacheField name="PseudoPatches" numFmtId="0">
      <sharedItems containsBlank="1"/>
    </cacheField>
    <cacheField name="SystemType" numFmtId="0">
      <sharedItems containsBlank="1"/>
    </cacheField>
    <cacheField name="    TotalC" numFmtId="0">
      <sharedItems containsString="0" containsBlank="1" containsNumber="1" minValue="89110.23" maxValue="238770.21400000001"/>
    </cacheField>
    <cacheField name="   TotalN" numFmtId="0">
      <sharedItems containsString="0" containsBlank="1" containsNumber="1" minValue="7499.509" maxValue="21938.563999999998"/>
    </cacheField>
    <cacheField name=" UptakeN" numFmtId="0">
      <sharedItems containsString="0" containsBlank="1" containsNumber="1" minValue="43.387" maxValue="1998.4110000000001"/>
    </cacheField>
    <cacheField name="UreaByPatch(1)" numFmtId="0">
      <sharedItems containsString="0" containsBlank="1" containsNumber="1" minValue="0" maxValue="69.414000000000001"/>
    </cacheField>
    <cacheField name="UreaByPatch(2)" numFmtId="0">
      <sharedItems containsBlank="1" containsMixedTypes="1" containsNumber="1" minValue="0" maxValue="65.106999999999999"/>
    </cacheField>
    <cacheField name="UreaByPatch(3)" numFmtId="0">
      <sharedItems containsBlank="1" containsMixedTypes="1" containsNumber="1" minValue="0" maxValue="67.173000000000002"/>
    </cacheField>
    <cacheField name="UreaByPatch(4)" numFmtId="0">
      <sharedItems containsBlank="1" containsMixedTypes="1" containsNumber="1" minValue="0" maxValue="67.185000000000002"/>
    </cacheField>
    <cacheField name="UreaByPatch(5)" numFmtId="0">
      <sharedItems containsBlank="1" containsMixedTypes="1" containsNumber="1" minValue="0" maxValue="65.548000000000002"/>
    </cacheField>
    <cacheField name="   UreaN" numFmtId="0">
      <sharedItems containsString="0" containsBlank="1" containsNumber="1" minValue="17.251999999999999" maxValue="2751.3180000000002"/>
    </cacheField>
    <cacheField name="UrineNReturned" numFmtId="0">
      <sharedItems containsString="0" containsBlank="1" containsNumber="1" minValue="460.923" maxValue="27362.576000000001"/>
    </cacheField>
    <cacheField name="Year" numFmtId="0">
      <sharedItems containsString="0" containsBlank="1" containsNumber="1" containsInteger="1" minValue="1975" maxValue="2021" count="48"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9">
  <r>
    <x v="0"/>
    <x v="0"/>
    <s v="D_5_1975"/>
    <x v="0"/>
    <m/>
    <s v=" ExpRangeSystemTypeDPatchNum5PatchTypetrue"/>
    <n v="1"/>
    <n v="1"/>
    <s v="       Current"/>
    <n v="0.13700000000000001"/>
    <d v="1975-12-31T00:00:00"/>
    <n v="10.973000000000001"/>
    <n v="7.117"/>
    <s v="  ExpRange"/>
    <n v="83.953999999999994"/>
    <n v="1799.317"/>
    <n v="69009.627999999997"/>
    <n v="74761.737999999998"/>
    <n v="2605095.4330000002"/>
    <n v="215.67"/>
    <n v="81852.471000000005"/>
    <n v="57.465000000000003"/>
    <n v="69.989000000000004"/>
    <n v="162.62799999999999"/>
    <n v="40.506"/>
    <n v="48.360999999999997"/>
    <n v="7.6829999999999998"/>
    <n v="10.619"/>
    <n v="64.075000000000003"/>
    <n v="7.41"/>
    <n v="7.4420000000000002"/>
    <n v="23897.641"/>
    <n v="49.706000000000003"/>
    <n v="59.293999999999997"/>
    <n v="33.738999999999997"/>
    <n v="33.020000000000003"/>
    <n v="40.844000000000001"/>
    <n v="55609.103000000003"/>
    <n v="5"/>
    <s v="     true"/>
    <s v="         True"/>
    <s v="         D"/>
    <n v="97620.654999999999"/>
    <n v="8275.2929999999997"/>
    <n v="1991.748"/>
    <n v="7.5999999999999998E-2"/>
    <n v="7.5999999999999998E-2"/>
    <n v="64.813999999999993"/>
    <n v="7.5999999999999998E-2"/>
    <n v="7.5999999999999998E-2"/>
    <n v="2345.7269999999999"/>
    <n v="27306.732"/>
    <x v="0"/>
  </r>
  <r>
    <x v="0"/>
    <x v="0"/>
    <s v="D_5_1976"/>
    <x v="0"/>
    <m/>
    <s v=" ExpRangeSystemTypeDPatchNum5PatchTypetrue"/>
    <n v="1"/>
    <n v="1"/>
    <s v="       Current"/>
    <n v="0.11600000000000001"/>
    <d v="1976-12-31T00:00:00"/>
    <n v="2.8439999999999999"/>
    <n v="1.881"/>
    <s v="  ExpRange"/>
    <n v="14.93"/>
    <n v="453.78"/>
    <n v="17643.977999999999"/>
    <n v="18309.129000000001"/>
    <n v="647696.56200000003"/>
    <n v="60.319000000000003"/>
    <n v="23486.317999999999"/>
    <n v="55.645000000000003"/>
    <n v="65.018000000000001"/>
    <n v="78.465000000000003"/>
    <n v="99.412999999999997"/>
    <n v="175.005"/>
    <n v="8.4149999999999991"/>
    <n v="8.4749999999999996"/>
    <n v="8.9130000000000003"/>
    <n v="13.12"/>
    <n v="68.716999999999999"/>
    <n v="6752.0339999999997"/>
    <n v="47.146999999999998"/>
    <n v="56.459000000000003"/>
    <n v="69.466999999999999"/>
    <n v="86.209000000000003"/>
    <n v="49.195999999999998"/>
    <n v="16103.477999999999"/>
    <n v="5"/>
    <s v="     true"/>
    <s v="         True"/>
    <s v="         D"/>
    <n v="97497.883000000002"/>
    <n v="8286.1820000000007"/>
    <n v="494.91899999999998"/>
    <n v="8.4000000000000005E-2"/>
    <n v="8.4000000000000005E-2"/>
    <n v="8.4000000000000005E-2"/>
    <n v="8.4000000000000005E-2"/>
    <n v="57.091999999999999"/>
    <n v="630.80600000000004"/>
    <n v="6902.2309999999998"/>
    <x v="1"/>
  </r>
  <r>
    <x v="0"/>
    <x v="0"/>
    <s v="D_5_1977"/>
    <x v="0"/>
    <m/>
    <s v=" ExpRangeSystemTypeDPatchNum5PatchTypetrue"/>
    <n v="1"/>
    <n v="1"/>
    <s v="       Current"/>
    <n v="0.121"/>
    <d v="1977-12-31T00:00:00"/>
    <n v="2.9540000000000002"/>
    <n v="1.91"/>
    <s v="  ExpRange"/>
    <n v="16.486000000000001"/>
    <n v="451.31400000000002"/>
    <n v="17746.968000000001"/>
    <n v="18595.519"/>
    <n v="644549.86"/>
    <n v="63.866999999999997"/>
    <n v="20995.371999999999"/>
    <n v="70.260999999999996"/>
    <n v="168.86500000000001"/>
    <n v="42.274000000000001"/>
    <n v="47.015000000000001"/>
    <n v="57.076000000000001"/>
    <n v="9.77"/>
    <n v="73.433000000000007"/>
    <n v="6.6660000000000004"/>
    <n v="6.68"/>
    <n v="6.9459999999999997"/>
    <n v="6162.23"/>
    <n v="60.433999999999997"/>
    <n v="40.351999999999997"/>
    <n v="35.551000000000002"/>
    <n v="40.277999999999999"/>
    <n v="50.073"/>
    <n v="14258.171"/>
    <n v="5"/>
    <s v="     true"/>
    <s v="         True"/>
    <s v="         D"/>
    <n v="97296.828999999998"/>
    <n v="8251.4670000000006"/>
    <n v="500.66699999999997"/>
    <n v="5.6000000000000001E-2"/>
    <n v="55.08"/>
    <n v="5.6000000000000001E-2"/>
    <n v="5.6000000000000001E-2"/>
    <n v="5.6000000000000001E-2"/>
    <n v="574.97199999999998"/>
    <n v="6840.835"/>
    <x v="2"/>
  </r>
  <r>
    <x v="0"/>
    <x v="0"/>
    <s v="D_5_1978"/>
    <x v="0"/>
    <m/>
    <s v=" ExpRangeSystemTypeDPatchNum5PatchTypetrue"/>
    <n v="1"/>
    <n v="1"/>
    <s v="       Current"/>
    <n v="0.14699999999999999"/>
    <d v="1978-12-31T00:00:00"/>
    <n v="4.125"/>
    <n v="2.0419999999999998"/>
    <s v="  ExpRange"/>
    <n v="21.515000000000001"/>
    <n v="447.113"/>
    <n v="17272.050999999999"/>
    <n v="18283.420999999998"/>
    <n v="649757.50300000003"/>
    <n v="78.986999999999995"/>
    <n v="16964.944"/>
    <n v="32.64"/>
    <n v="39.472999999999999"/>
    <n v="58.170999999999999"/>
    <n v="157.881"/>
    <n v="30.754000000000001"/>
    <n v="6.8559999999999999"/>
    <n v="7.0919999999999996"/>
    <n v="10.69"/>
    <n v="71.572000000000003"/>
    <n v="6.843"/>
    <n v="5403.1589999999997"/>
    <n v="25.545999999999999"/>
    <n v="32.143999999999998"/>
    <n v="47.244"/>
    <n v="32.018999999999998"/>
    <n v="23.672999999999998"/>
    <n v="10968.75"/>
    <n v="5"/>
    <s v="     true"/>
    <s v="         True"/>
    <s v="         D"/>
    <n v="97084.838000000003"/>
    <n v="8219.1180000000004"/>
    <n v="490.334"/>
    <n v="0.23699999999999999"/>
    <n v="0.23699999999999999"/>
    <n v="0.23699999999999999"/>
    <n v="54.29"/>
    <n v="0.23699999999999999"/>
    <n v="593.03499999999997"/>
    <n v="6771.4129999999996"/>
    <x v="3"/>
  </r>
  <r>
    <x v="0"/>
    <x v="0"/>
    <s v="D_5_1979"/>
    <x v="0"/>
    <m/>
    <s v=" ExpRangeSystemTypeDPatchNum5PatchTypetrue"/>
    <n v="1"/>
    <n v="1"/>
    <s v="       Current"/>
    <n v="0.13700000000000001"/>
    <d v="1979-12-31T00:00:00"/>
    <n v="2.9660000000000002"/>
    <n v="1.8979999999999999"/>
    <s v="  ExpRange"/>
    <n v="20.488"/>
    <n v="437.64"/>
    <n v="16905.264999999999"/>
    <n v="18400.522000000001"/>
    <n v="634221.745"/>
    <n v="53.834000000000003"/>
    <n v="20181.679"/>
    <n v="166.67099999999999"/>
    <n v="44.716000000000001"/>
    <n v="58.017000000000003"/>
    <n v="67.837999999999994"/>
    <n v="80.751000000000005"/>
    <n v="60.698"/>
    <n v="5.359"/>
    <n v="5.38"/>
    <n v="5.5590000000000002"/>
    <n v="7.7080000000000002"/>
    <n v="6277.5919999999996"/>
    <n v="43.531999999999996"/>
    <n v="39.313000000000002"/>
    <n v="52.594000000000001"/>
    <n v="62.234999999999999"/>
    <n v="72.998999999999995"/>
    <n v="13297.495999999999"/>
    <n v="5"/>
    <s v="     true"/>
    <s v="         True"/>
    <s v="         D"/>
    <n v="96866.551000000007"/>
    <n v="8219.9349999999995"/>
    <n v="479.87200000000001"/>
    <n v="62.44"/>
    <n v="4.3999999999999997E-2"/>
    <n v="4.3999999999999997E-2"/>
    <n v="4.3999999999999997E-2"/>
    <n v="4.3999999999999997E-2"/>
    <n v="606.59100000000001"/>
    <n v="6659.7139999999999"/>
    <x v="4"/>
  </r>
  <r>
    <x v="0"/>
    <x v="0"/>
    <s v="D_5_1980"/>
    <x v="0"/>
    <m/>
    <s v=" ExpRangeSystemTypeDPatchNum5PatchTypetrue"/>
    <n v="1"/>
    <n v="1"/>
    <s v="       Current"/>
    <n v="0.125"/>
    <d v="1980-12-31T00:00:00"/>
    <n v="3.1059999999999999"/>
    <n v="1.9339999999999999"/>
    <s v="  ExpRange"/>
    <n v="18.068999999999999"/>
    <n v="455.214"/>
    <n v="17845.43"/>
    <n v="18392.605"/>
    <n v="654960.74800000002"/>
    <n v="61.633000000000003"/>
    <n v="21927.394"/>
    <n v="61.006999999999998"/>
    <n v="79.8"/>
    <n v="168.023"/>
    <n v="43.415999999999997"/>
    <n v="49.091000000000001"/>
    <n v="6.7939999999999996"/>
    <n v="10.317"/>
    <n v="63.093000000000004"/>
    <n v="6.4640000000000004"/>
    <n v="6.4889999999999999"/>
    <n v="6085.7340000000004"/>
    <n v="54.152999999999999"/>
    <n v="69.424000000000007"/>
    <n v="38.305"/>
    <n v="36.893000000000001"/>
    <n v="42.542000000000002"/>
    <n v="15257.995000000001"/>
    <n v="5"/>
    <s v="     true"/>
    <s v="         True"/>
    <s v="         D"/>
    <n v="96678.395000000004"/>
    <n v="8200.9740000000002"/>
    <n v="506.38600000000002"/>
    <n v="5.8999999999999997E-2"/>
    <n v="5.8999999999999997E-2"/>
    <n v="66.625"/>
    <n v="5.8999999999999997E-2"/>
    <n v="5.8999999999999997E-2"/>
    <n v="583.66499999999996"/>
    <n v="6922.9930000000004"/>
    <x v="5"/>
  </r>
  <r>
    <x v="0"/>
    <x v="0"/>
    <s v="D_5_1981"/>
    <x v="0"/>
    <m/>
    <s v=" ExpRangeSystemTypeDPatchNum5PatchTypetrue"/>
    <n v="1"/>
    <n v="1"/>
    <s v="       Current"/>
    <n v="0.14399999999999999"/>
    <d v="1981-12-31T00:00:00"/>
    <n v="2.1800000000000002"/>
    <n v="1.7370000000000001"/>
    <s v="  ExpRange"/>
    <n v="20.407"/>
    <n v="444.154"/>
    <n v="16790.932000000001"/>
    <n v="18546.455999999998"/>
    <n v="634082.78399999999"/>
    <n v="49.235999999999997"/>
    <n v="21219.433000000001"/>
    <n v="43.947000000000003"/>
    <n v="50.851999999999997"/>
    <n v="60.493000000000002"/>
    <n v="72.814999999999998"/>
    <n v="165.61199999999999"/>
    <n v="6.843"/>
    <n v="6.8659999999999997"/>
    <n v="7.0449999999999999"/>
    <n v="9.3040000000000003"/>
    <n v="70.653999999999996"/>
    <n v="5868.6090000000004"/>
    <n v="37.033000000000001"/>
    <n v="43.914999999999999"/>
    <n v="53.377000000000002"/>
    <n v="63.439"/>
    <n v="43.072000000000003"/>
    <n v="14774.246999999999"/>
    <n v="5"/>
    <s v="     true"/>
    <s v="         True"/>
    <s v="         D"/>
    <n v="96479.81"/>
    <n v="8182.5209999999997"/>
    <n v="488.28"/>
    <n v="7.0999999999999994E-2"/>
    <n v="7.0999999999999994E-2"/>
    <n v="7.0999999999999994E-2"/>
    <n v="7.0999999999999994E-2"/>
    <n v="51.886000000000003"/>
    <n v="576.577"/>
    <n v="6747.0010000000002"/>
    <x v="6"/>
  </r>
  <r>
    <x v="0"/>
    <x v="0"/>
    <s v="D_5_1982"/>
    <x v="0"/>
    <m/>
    <s v=" ExpRangeSystemTypeDPatchNum5PatchTypetrue"/>
    <n v="1"/>
    <n v="1"/>
    <s v="       Current"/>
    <n v="0.14099999999999999"/>
    <d v="1982-12-31T00:00:00"/>
    <n v="1.603"/>
    <n v="1.6080000000000001"/>
    <s v="  ExpRange"/>
    <n v="21.292000000000002"/>
    <n v="464.05799999999999"/>
    <n v="17425.044000000002"/>
    <n v="18798.746999999999"/>
    <n v="648151.84600000002"/>
    <n v="17.87"/>
    <n v="22434.617999999999"/>
    <n v="90.983000000000004"/>
    <n v="165.09399999999999"/>
    <n v="49.268000000000001"/>
    <n v="53.966000000000001"/>
    <n v="63.886000000000003"/>
    <n v="9.5749999999999993"/>
    <n v="60.122999999999998"/>
    <n v="5.83"/>
    <n v="5.8449999999999998"/>
    <n v="5.9340000000000002"/>
    <n v="6260.8230000000003"/>
    <n v="81.378"/>
    <n v="40.838999999999999"/>
    <n v="43.408000000000001"/>
    <n v="48.091999999999999"/>
    <n v="57.921999999999997"/>
    <n v="15614.386"/>
    <n v="5"/>
    <s v="     true"/>
    <s v="         True"/>
    <s v="         D"/>
    <n v="96253.130999999994"/>
    <n v="8168.7579999999998"/>
    <n v="507.26900000000001"/>
    <n v="0.03"/>
    <n v="64.132000000000005"/>
    <n v="0.03"/>
    <n v="0.03"/>
    <n v="0.03"/>
    <n v="559.40899999999999"/>
    <n v="7032.9629999999997"/>
    <x v="7"/>
  </r>
  <r>
    <x v="0"/>
    <x v="0"/>
    <s v="D_5_1983"/>
    <x v="0"/>
    <m/>
    <s v=" ExpRangeSystemTypeDPatchNum5PatchTypetrue"/>
    <n v="1"/>
    <n v="1"/>
    <s v="       Current"/>
    <n v="0.13"/>
    <d v="1983-12-31T00:00:00"/>
    <n v="2.4580000000000002"/>
    <n v="1.7689999999999999"/>
    <s v="  ExpRange"/>
    <n v="18.199000000000002"/>
    <n v="450.59399999999999"/>
    <n v="17546.866000000002"/>
    <n v="18423.878000000001"/>
    <n v="652377.57499999995"/>
    <n v="59.542000000000002"/>
    <n v="19362.162"/>
    <n v="40.454000000000001"/>
    <n v="48.19"/>
    <n v="68.632000000000005"/>
    <n v="162.70599999999999"/>
    <n v="35.93"/>
    <n v="7.5679999999999996"/>
    <n v="7.9370000000000003"/>
    <n v="12.276999999999999"/>
    <n v="68.521000000000001"/>
    <n v="7.5330000000000004"/>
    <n v="5839.4409999999998"/>
    <n v="32.808999999999997"/>
    <n v="40.174999999999997"/>
    <n v="56.277000000000001"/>
    <n v="31.327999999999999"/>
    <n v="28.32"/>
    <n v="12906.575999999999"/>
    <n v="5"/>
    <s v="     true"/>
    <s v="         True"/>
    <s v="         D"/>
    <n v="96108.967000000004"/>
    <n v="8144.01"/>
    <n v="499.46699999999998"/>
    <n v="7.6999999999999999E-2"/>
    <n v="7.6999999999999999E-2"/>
    <n v="7.6999999999999999E-2"/>
    <n v="62.856999999999999"/>
    <n v="7.6999999999999999E-2"/>
    <n v="616.14499999999998"/>
    <n v="6835.951"/>
    <x v="8"/>
  </r>
  <r>
    <x v="0"/>
    <x v="0"/>
    <s v="D_5_1984"/>
    <x v="0"/>
    <m/>
    <s v=" ExpRangeSystemTypeDPatchNum5PatchTypetrue"/>
    <n v="1"/>
    <n v="1"/>
    <s v="       Current"/>
    <n v="0.121"/>
    <d v="1984-12-31T00:00:00"/>
    <n v="2.8969999999999998"/>
    <n v="1.952"/>
    <s v="  ExpRange"/>
    <n v="17.861000000000001"/>
    <n v="474.81099999999998"/>
    <n v="18988.829000000002"/>
    <n v="18763.335999999999"/>
    <n v="677486.97900000005"/>
    <n v="40.792999999999999"/>
    <n v="26236.204000000002"/>
    <n v="169.03200000000001"/>
    <n v="45.244999999999997"/>
    <n v="51.302999999999997"/>
    <n v="56.16"/>
    <n v="79.018000000000001"/>
    <n v="68.192999999999998"/>
    <n v="5.5330000000000004"/>
    <n v="5.5570000000000004"/>
    <n v="5.6790000000000003"/>
    <n v="8.2769999999999992"/>
    <n v="6891.4080000000004"/>
    <n v="41.42"/>
    <n v="39.697000000000003"/>
    <n v="45.728999999999999"/>
    <n v="50.465000000000003"/>
    <n v="70.724999999999994"/>
    <n v="18747.605"/>
    <n v="5"/>
    <s v="     true"/>
    <s v="         True"/>
    <s v="         D"/>
    <n v="95940.072"/>
    <n v="8139.3370000000004"/>
    <n v="522.37199999999996"/>
    <n v="59.418999999999997"/>
    <n v="1.6E-2"/>
    <n v="1.6E-2"/>
    <n v="1.6E-2"/>
    <n v="1.6E-2"/>
    <n v="597.19100000000003"/>
    <n v="7225.85"/>
    <x v="9"/>
  </r>
  <r>
    <x v="0"/>
    <x v="0"/>
    <s v="D_5_1985"/>
    <x v="0"/>
    <m/>
    <s v=" ExpRangeSystemTypeDPatchNum5PatchTypetrue"/>
    <n v="1"/>
    <n v="1"/>
    <s v="       Current"/>
    <n v="0.16600000000000001"/>
    <d v="1985-12-31T00:00:00"/>
    <n v="1.8140000000000001"/>
    <n v="1.6930000000000001"/>
    <s v="  ExpRange"/>
    <n v="26.920999999999999"/>
    <n v="462.39100000000002"/>
    <n v="17532.198"/>
    <n v="18685.863000000001"/>
    <n v="637245.58799999999"/>
    <n v="18.998000000000001"/>
    <n v="28380.314999999999"/>
    <n v="67.906000000000006"/>
    <n v="97.498000000000005"/>
    <n v="173.34899999999999"/>
    <n v="54.302999999999997"/>
    <n v="61.317"/>
    <n v="7.2430000000000003"/>
    <n v="10.78"/>
    <n v="69.745999999999995"/>
    <n v="6.9139999999999997"/>
    <n v="6.9770000000000003"/>
    <n v="7580.4129999999996"/>
    <n v="60.604999999999997"/>
    <n v="86.659000000000006"/>
    <n v="50.779000000000003"/>
    <n v="47.331000000000003"/>
    <n v="54.281999999999996"/>
    <n v="20219.721000000001"/>
    <n v="5"/>
    <s v="     true"/>
    <s v="         True"/>
    <s v="         D"/>
    <n v="95750.705000000002"/>
    <n v="8133.8530000000001"/>
    <n v="503.14699999999999"/>
    <n v="5.8000000000000003E-2"/>
    <n v="5.8000000000000003E-2"/>
    <n v="52.823999999999998"/>
    <n v="5.8000000000000003E-2"/>
    <n v="5.8000000000000003E-2"/>
    <n v="580.18100000000004"/>
    <n v="7015.6350000000002"/>
    <x v="10"/>
  </r>
  <r>
    <x v="0"/>
    <x v="0"/>
    <s v="D_5_1986"/>
    <x v="0"/>
    <m/>
    <s v=" ExpRangeSystemTypeDPatchNum5PatchTypetrue"/>
    <n v="1"/>
    <n v="1"/>
    <s v="       Current"/>
    <n v="0.13600000000000001"/>
    <d v="1986-12-31T00:00:00"/>
    <n v="4.2249999999999996"/>
    <n v="2.1309999999999998"/>
    <s v="  ExpRange"/>
    <n v="19.158999999999999"/>
    <n v="417.78"/>
    <n v="17042.510999999999"/>
    <n v="17670.636999999999"/>
    <n v="644181.84400000004"/>
    <n v="96.599000000000004"/>
    <n v="23067.312000000002"/>
    <n v="32.404000000000003"/>
    <n v="37.948"/>
    <n v="48.152999999999999"/>
    <n v="65.421999999999997"/>
    <n v="159.72499999999999"/>
    <n v="5.4029999999999996"/>
    <n v="5.4249999999999998"/>
    <n v="5.702"/>
    <n v="7.8360000000000003"/>
    <n v="67.114999999999995"/>
    <n v="6443.2879999999996"/>
    <n v="26.946000000000002"/>
    <n v="32.468000000000004"/>
    <n v="42.395000000000003"/>
    <n v="57.53"/>
    <n v="32.808999999999997"/>
    <n v="16042.508"/>
    <n v="5"/>
    <s v="     true"/>
    <s v="         True"/>
    <s v="         D"/>
    <n v="95559.441999999995"/>
    <n v="8095.2749999999996"/>
    <n v="469.642"/>
    <n v="5.5E-2"/>
    <n v="5.5E-2"/>
    <n v="5.5E-2"/>
    <n v="5.5E-2"/>
    <n v="59.802"/>
    <n v="581.51700000000005"/>
    <n v="6344.2910000000002"/>
    <x v="11"/>
  </r>
  <r>
    <x v="0"/>
    <x v="0"/>
    <s v="D_5_1987"/>
    <x v="0"/>
    <m/>
    <s v=" ExpRangeSystemTypeDPatchNum5PatchTypetrue"/>
    <n v="1"/>
    <n v="1"/>
    <s v="       Current"/>
    <n v="0.13400000000000001"/>
    <d v="1987-12-31T00:00:00"/>
    <n v="2.4329999999999998"/>
    <n v="1.861"/>
    <s v="  ExpRange"/>
    <n v="20.178000000000001"/>
    <n v="487.66300000000001"/>
    <n v="18293.024000000001"/>
    <n v="19282.133000000002"/>
    <n v="660171.15899999999"/>
    <n v="41.073"/>
    <n v="22885.326000000001"/>
    <n v="92.200999999999993"/>
    <n v="170.11099999999999"/>
    <n v="54.683"/>
    <n v="64.816999999999993"/>
    <n v="69.563000000000002"/>
    <n v="10.821999999999999"/>
    <n v="65.924000000000007"/>
    <n v="6.6440000000000001"/>
    <n v="6.6829999999999998"/>
    <n v="6.907"/>
    <n v="6419.6059999999998"/>
    <n v="81.314999999999998"/>
    <n v="47.445999999999998"/>
    <n v="47.975000000000001"/>
    <n v="58.070999999999998"/>
    <n v="62.591999999999999"/>
    <n v="15857.762000000001"/>
    <n v="5"/>
    <s v="     true"/>
    <s v="         True"/>
    <s v="         D"/>
    <n v="95404.732000000004"/>
    <n v="8105.0429999999997"/>
    <n v="530.91700000000003"/>
    <n v="6.3E-2"/>
    <n v="56.741"/>
    <n v="6.3E-2"/>
    <n v="6.3E-2"/>
    <n v="6.3E-2"/>
    <n v="607.95799999999997"/>
    <n v="7393.7969999999996"/>
    <x v="12"/>
  </r>
  <r>
    <x v="0"/>
    <x v="0"/>
    <s v="D_5_1988"/>
    <x v="0"/>
    <m/>
    <s v=" ExpRangeSystemTypeDPatchNum5PatchTypetrue"/>
    <n v="1"/>
    <n v="1"/>
    <s v="       Current"/>
    <n v="0.13400000000000001"/>
    <d v="1988-12-31T00:00:00"/>
    <n v="0.45600000000000002"/>
    <n v="1.339"/>
    <s v="  ExpRange"/>
    <n v="19.542000000000002"/>
    <n v="442.60899999999998"/>
    <n v="16892.126"/>
    <n v="18637.63"/>
    <n v="632442.25800000003"/>
    <n v="0"/>
    <n v="28002.686000000002"/>
    <n v="39.615000000000002"/>
    <n v="43.904000000000003"/>
    <n v="63.298000000000002"/>
    <n v="158.666"/>
    <n v="36.143000000000001"/>
    <n v="4.851"/>
    <n v="4.9790000000000001"/>
    <n v="6.7830000000000004"/>
    <n v="68.546999999999997"/>
    <n v="4.84"/>
    <n v="6121.6440000000002"/>
    <n v="34.712000000000003"/>
    <n v="38.872999999999998"/>
    <n v="56.463000000000001"/>
    <n v="41.02"/>
    <n v="31.251000000000001"/>
    <n v="21351.477999999999"/>
    <n v="5"/>
    <s v="     true"/>
    <s v="         True"/>
    <s v="         D"/>
    <n v="95170.141000000003"/>
    <n v="8061.7979999999998"/>
    <n v="496.334"/>
    <n v="5.1999999999999998E-2"/>
    <n v="5.1999999999999998E-2"/>
    <n v="5.1999999999999998E-2"/>
    <n v="49.098999999999997"/>
    <n v="5.1999999999999998E-2"/>
    <n v="529.56299999999999"/>
    <n v="6750.384"/>
    <x v="13"/>
  </r>
  <r>
    <x v="0"/>
    <x v="0"/>
    <s v="D_5_1989"/>
    <x v="0"/>
    <m/>
    <s v=" ExpRangeSystemTypeDPatchNum5PatchTypetrue"/>
    <n v="1"/>
    <n v="1"/>
    <s v="       Current"/>
    <n v="0.16200000000000001"/>
    <d v="1989-12-31T00:00:00"/>
    <n v="2.399"/>
    <n v="1.8120000000000001"/>
    <s v="  ExpRange"/>
    <n v="26.698"/>
    <n v="484.35399999999998"/>
    <n v="17766.342000000001"/>
    <n v="19368.663"/>
    <n v="660096.85100000002"/>
    <n v="50.018000000000001"/>
    <n v="19271.487000000001"/>
    <n v="172.38300000000001"/>
    <n v="39.432000000000002"/>
    <n v="44.591999999999999"/>
    <n v="50.540999999999997"/>
    <n v="67.537999999999997"/>
    <n v="77.69"/>
    <n v="7.548"/>
    <n v="7.5650000000000004"/>
    <n v="7.7629999999999999"/>
    <n v="10.792"/>
    <n v="5704.3829999999998"/>
    <n v="40.366999999999997"/>
    <n v="31.498999999999999"/>
    <n v="36.642000000000003"/>
    <n v="42.393999999999998"/>
    <n v="56.360999999999997"/>
    <n v="12939.383"/>
    <n v="5"/>
    <s v="     true"/>
    <s v="         True"/>
    <s v="         D"/>
    <n v="95020.455000000002"/>
    <n v="8056.6390000000001"/>
    <n v="528.06799999999998"/>
    <n v="54.326000000000001"/>
    <n v="0.38500000000000001"/>
    <n v="0.38500000000000001"/>
    <n v="0.38500000000000001"/>
    <n v="0.38500000000000001"/>
    <n v="627.721"/>
    <n v="7345.8270000000002"/>
    <x v="14"/>
  </r>
  <r>
    <x v="0"/>
    <x v="0"/>
    <s v="D_5_1990"/>
    <x v="0"/>
    <m/>
    <s v=" ExpRangeSystemTypeDPatchNum5PatchTypetrue"/>
    <n v="1"/>
    <n v="1"/>
    <s v="       Current"/>
    <n v="0.155"/>
    <d v="1990-12-31T00:00:00"/>
    <n v="1.7829999999999999"/>
    <n v="1.6839999999999999"/>
    <s v="  ExpRange"/>
    <n v="22.686"/>
    <n v="459.50900000000001"/>
    <n v="17164.303"/>
    <n v="19087.955000000002"/>
    <n v="644512.39399999997"/>
    <n v="29.756"/>
    <n v="24376.046999999999"/>
    <n v="65.239000000000004"/>
    <n v="80.917000000000002"/>
    <n v="179.36799999999999"/>
    <n v="47.238999999999997"/>
    <n v="54.98"/>
    <n v="5.5670000000000002"/>
    <n v="7.3490000000000002"/>
    <n v="73.507000000000005"/>
    <n v="5.3869999999999996"/>
    <n v="5.4050000000000002"/>
    <n v="6154.0649999999996"/>
    <n v="59.610999999999997"/>
    <n v="73.507000000000005"/>
    <n v="45.954999999999998"/>
    <n v="41.790999999999997"/>
    <n v="49.514000000000003"/>
    <n v="17676.844000000001"/>
    <n v="5"/>
    <s v="     true"/>
    <s v="         True"/>
    <s v="         D"/>
    <n v="94805.861000000004"/>
    <n v="8048.5339999999997"/>
    <n v="506.35700000000003"/>
    <n v="6.0999999999999999E-2"/>
    <n v="6.0999999999999999E-2"/>
    <n v="59.905999999999999"/>
    <n v="6.0999999999999999E-2"/>
    <n v="6.0999999999999999E-2"/>
    <n v="545.13800000000003"/>
    <n v="6972.7520000000004"/>
    <x v="15"/>
  </r>
  <r>
    <x v="0"/>
    <x v="0"/>
    <s v="D_5_1991"/>
    <x v="0"/>
    <m/>
    <s v=" ExpRangeSystemTypeDPatchNum5PatchTypetrue"/>
    <n v="1"/>
    <n v="1"/>
    <s v="       Current"/>
    <n v="0.127"/>
    <d v="1991-12-31T00:00:00"/>
    <n v="2.702"/>
    <n v="1.837"/>
    <s v="  ExpRange"/>
    <n v="17.603000000000002"/>
    <n v="473.59"/>
    <n v="18453.348999999998"/>
    <n v="18450.505000000001"/>
    <n v="661803.88199999998"/>
    <n v="41.712000000000003"/>
    <n v="22061.892"/>
    <n v="43.912999999999997"/>
    <n v="49.570999999999998"/>
    <n v="61.36"/>
    <n v="82.596000000000004"/>
    <n v="159.36699999999999"/>
    <n v="7.2770000000000001"/>
    <n v="7.3330000000000002"/>
    <n v="7.8520000000000003"/>
    <n v="12.56"/>
    <n v="63.015999999999998"/>
    <n v="6402.0559999999996"/>
    <n v="36.558"/>
    <n v="42.16"/>
    <n v="53.430999999999997"/>
    <n v="69.956999999999994"/>
    <n v="37.531999999999996"/>
    <n v="15051.825000000001"/>
    <n v="5"/>
    <s v="     true"/>
    <s v="         True"/>
    <s v="         D"/>
    <n v="94683.941000000006"/>
    <n v="8033.9070000000002"/>
    <n v="512.95799999999997"/>
    <n v="7.8E-2"/>
    <n v="7.8E-2"/>
    <n v="7.8E-2"/>
    <n v="7.8E-2"/>
    <n v="58.819000000000003"/>
    <n v="608.01099999999997"/>
    <n v="7175.6909999999998"/>
    <x v="16"/>
  </r>
  <r>
    <x v="0"/>
    <x v="0"/>
    <s v="D_5_1992"/>
    <x v="0"/>
    <m/>
    <s v=" ExpRangeSystemTypeDPatchNum5PatchTypetrue"/>
    <n v="1"/>
    <n v="1"/>
    <s v="       Current"/>
    <n v="0.123"/>
    <d v="1992-12-31T00:00:00"/>
    <n v="2.4350000000000001"/>
    <n v="1.744"/>
    <s v="  ExpRange"/>
    <n v="16.93"/>
    <n v="443.74400000000003"/>
    <n v="17019.966"/>
    <n v="18507.778999999999"/>
    <n v="643721.81000000006"/>
    <n v="52.031999999999996"/>
    <n v="21287.4"/>
    <n v="86.096000000000004"/>
    <n v="167.93"/>
    <n v="47.798000000000002"/>
    <n v="53.593000000000004"/>
    <n v="64.974000000000004"/>
    <n v="14.898"/>
    <n v="67.572000000000003"/>
    <n v="8.6519999999999992"/>
    <n v="8.6809999999999992"/>
    <n v="9.1010000000000009"/>
    <n v="6791.1149999999998"/>
    <n v="71.069000000000003"/>
    <n v="41.332999999999998"/>
    <n v="39.017000000000003"/>
    <n v="44.781999999999996"/>
    <n v="55.744"/>
    <n v="13889.413"/>
    <n v="5"/>
    <s v="     true"/>
    <s v="         True"/>
    <s v="         D"/>
    <n v="94543.14"/>
    <n v="8027.4880000000003"/>
    <n v="487.596"/>
    <n v="0.129"/>
    <n v="59.024999999999999"/>
    <n v="0.129"/>
    <n v="0.129"/>
    <n v="0.129"/>
    <n v="606.87300000000005"/>
    <n v="6750.6409999999996"/>
    <x v="17"/>
  </r>
  <r>
    <x v="0"/>
    <x v="0"/>
    <s v="D_5_1993"/>
    <x v="0"/>
    <m/>
    <s v=" ExpRangeSystemTypeDPatchNum5PatchTypetrue"/>
    <n v="1"/>
    <n v="1"/>
    <s v="       Current"/>
    <n v="0.112"/>
    <d v="1993-12-31T00:00:00"/>
    <n v="2.7170000000000001"/>
    <n v="1.8280000000000001"/>
    <s v="  ExpRange"/>
    <n v="14.933"/>
    <n v="453.774"/>
    <n v="17838.636999999999"/>
    <n v="18295.988000000001"/>
    <n v="651944.397"/>
    <n v="44.036999999999999"/>
    <n v="21670.204000000002"/>
    <n v="48.293999999999997"/>
    <n v="59.51"/>
    <n v="80.584000000000003"/>
    <n v="165.953"/>
    <n v="44.244999999999997"/>
    <n v="9.6989999999999998"/>
    <n v="10.36"/>
    <n v="15.608000000000001"/>
    <n v="72.37"/>
    <n v="9.6639999999999997"/>
    <n v="6642.8530000000001"/>
    <n v="38.44"/>
    <n v="48.994999999999997"/>
    <n v="64.820999999999998"/>
    <n v="39.521000000000001"/>
    <n v="34.426000000000002"/>
    <n v="14397.642"/>
    <n v="5"/>
    <s v="     true"/>
    <s v="         True"/>
    <s v="         D"/>
    <n v="94407.975999999995"/>
    <n v="8012.3410000000003"/>
    <n v="499.73700000000002"/>
    <n v="0.155"/>
    <n v="0.155"/>
    <n v="0.155"/>
    <n v="54.061999999999998"/>
    <n v="0.155"/>
    <n v="629.70899999999995"/>
    <n v="6889.85"/>
    <x v="18"/>
  </r>
  <r>
    <x v="0"/>
    <x v="0"/>
    <s v="D_5_1994"/>
    <x v="0"/>
    <m/>
    <s v=" ExpRangeSystemTypeDPatchNum5PatchTypetrue"/>
    <n v="1"/>
    <n v="1"/>
    <s v="       Current"/>
    <n v="0.122"/>
    <d v="1994-12-31T00:00:00"/>
    <n v="2.528"/>
    <n v="1.821"/>
    <s v="  ExpRange"/>
    <n v="18.102"/>
    <n v="440.89"/>
    <n v="17368.550999999999"/>
    <n v="18292.834999999999"/>
    <n v="639806.43299999996"/>
    <n v="49.533000000000001"/>
    <n v="23571.53"/>
    <n v="158.02000000000001"/>
    <n v="36.076999999999998"/>
    <n v="39.558"/>
    <n v="46.96"/>
    <n v="57.6"/>
    <n v="65.870999999999995"/>
    <n v="6.07"/>
    <n v="6.0839999999999996"/>
    <n v="6.2839999999999998"/>
    <n v="8.6270000000000007"/>
    <n v="6423.5150000000003"/>
    <n v="33.701999999999998"/>
    <n v="29.939"/>
    <n v="33.405999999999999"/>
    <n v="40.609000000000002"/>
    <n v="48.905000000000001"/>
    <n v="16583.36"/>
    <n v="5"/>
    <s v="     true"/>
    <s v="         True"/>
    <s v="         D"/>
    <n v="94204.251000000004"/>
    <n v="7981.7449999999999"/>
    <n v="491.16300000000001"/>
    <n v="58.448"/>
    <n v="6.8000000000000005E-2"/>
    <n v="6.8000000000000005E-2"/>
    <n v="6.8000000000000005E-2"/>
    <n v="6.8000000000000005E-2"/>
    <n v="564.65499999999997"/>
    <n v="6690.4750000000004"/>
    <x v="19"/>
  </r>
  <r>
    <x v="0"/>
    <x v="0"/>
    <s v="D_5_1995"/>
    <x v="0"/>
    <m/>
    <s v=" ExpRangeSystemTypeDPatchNum5PatchTypetrue"/>
    <n v="1"/>
    <n v="1"/>
    <s v="       Current"/>
    <n v="0.14699999999999999"/>
    <d v="1995-12-31T00:00:00"/>
    <n v="2.0259999999999998"/>
    <n v="1.661"/>
    <s v="  ExpRange"/>
    <n v="25.399000000000001"/>
    <n v="462.37700000000001"/>
    <n v="17467.877"/>
    <n v="18933.343000000001"/>
    <n v="650288.03500000003"/>
    <n v="58.124000000000002"/>
    <n v="19562.858"/>
    <n v="47.722000000000001"/>
    <n v="55.345999999999997"/>
    <n v="165.142"/>
    <n v="33.904000000000003"/>
    <n v="39.048000000000002"/>
    <n v="5.9420000000000002"/>
    <n v="7.56"/>
    <n v="73.594999999999999"/>
    <n v="5.6859999999999999"/>
    <n v="5.718"/>
    <n v="5700.7759999999998"/>
    <n v="41.662999999999997"/>
    <n v="47.67"/>
    <n v="33.892000000000003"/>
    <n v="28.100999999999999"/>
    <n v="33.213999999999999"/>
    <n v="13259.744000000001"/>
    <n v="5"/>
    <s v="     true"/>
    <s v="         True"/>
    <s v="         D"/>
    <n v="94055.347999999998"/>
    <n v="7969.89"/>
    <n v="506.68700000000001"/>
    <n v="0.11600000000000001"/>
    <n v="0.11600000000000001"/>
    <n v="57.654000000000003"/>
    <n v="0.11600000000000001"/>
    <n v="0.11600000000000001"/>
    <n v="602.33799999999997"/>
    <n v="6999.8980000000001"/>
    <x v="20"/>
  </r>
  <r>
    <x v="0"/>
    <x v="0"/>
    <s v="D_5_1996"/>
    <x v="0"/>
    <m/>
    <s v=" ExpRangeSystemTypeDPatchNum5PatchTypetrue"/>
    <n v="1"/>
    <n v="1"/>
    <s v="       Current"/>
    <n v="0.13600000000000001"/>
    <d v="1996-12-31T00:00:00"/>
    <n v="2.081"/>
    <n v="1.698"/>
    <s v="  ExpRange"/>
    <n v="20.728999999999999"/>
    <n v="472.94099999999997"/>
    <n v="18129.415000000001"/>
    <n v="18579.059000000001"/>
    <n v="652993.84199999995"/>
    <n v="43.610999999999997"/>
    <n v="20878.559000000001"/>
    <n v="37.545999999999999"/>
    <n v="42.951000000000001"/>
    <n v="47.906999999999996"/>
    <n v="62.345999999999997"/>
    <n v="168.06800000000001"/>
    <n v="6.5"/>
    <n v="6.5289999999999999"/>
    <n v="6.7629999999999999"/>
    <n v="9.6470000000000002"/>
    <n v="67.62"/>
    <n v="6081.6890000000003"/>
    <n v="30.96"/>
    <n v="36.334000000000003"/>
    <n v="41.057000000000002"/>
    <n v="52.612000000000002"/>
    <n v="34.9"/>
    <n v="14192.652"/>
    <n v="5"/>
    <s v="     true"/>
    <s v="         True"/>
    <s v="         D"/>
    <n v="93885.180999999997"/>
    <n v="7958.9549999999999"/>
    <n v="514.67899999999997"/>
    <n v="8.6999999999999994E-2"/>
    <n v="8.6999999999999994E-2"/>
    <n v="8.6999999999999994E-2"/>
    <n v="8.6999999999999994E-2"/>
    <n v="65.548000000000002"/>
    <n v="604.21799999999996"/>
    <n v="7195.74"/>
    <x v="21"/>
  </r>
  <r>
    <x v="0"/>
    <x v="0"/>
    <s v="D_5_1997"/>
    <x v="0"/>
    <m/>
    <s v=" ExpRangeSystemTypeDPatchNum5PatchTypetrue"/>
    <n v="1"/>
    <n v="1"/>
    <s v="       Current"/>
    <n v="0.129"/>
    <d v="1997-12-31T00:00:00"/>
    <n v="2.4969999999999999"/>
    <n v="1.865"/>
    <s v="  ExpRange"/>
    <n v="19.324000000000002"/>
    <n v="459.65300000000002"/>
    <n v="17916.253000000001"/>
    <n v="18634.079000000002"/>
    <n v="655605.53599999996"/>
    <n v="48.661999999999999"/>
    <n v="22567.844000000001"/>
    <n v="61.006999999999998"/>
    <n v="161.946"/>
    <n v="36.734999999999999"/>
    <n v="41.286999999999999"/>
    <n v="46.042999999999999"/>
    <n v="7.6970000000000001"/>
    <n v="69.159000000000006"/>
    <n v="5.3890000000000002"/>
    <n v="5.4020000000000001"/>
    <n v="5.5419999999999998"/>
    <n v="6074.1769999999997"/>
    <n v="53.247999999999998"/>
    <n v="34.35"/>
    <n v="31.283999999999999"/>
    <n v="35.822000000000003"/>
    <n v="40.438000000000002"/>
    <n v="15907.459000000001"/>
    <n v="5"/>
    <s v="     true"/>
    <s v="         True"/>
    <s v="         D"/>
    <n v="93729.69"/>
    <n v="7943.277"/>
    <n v="504.84399999999999"/>
    <n v="6.2E-2"/>
    <n v="58.436999999999998"/>
    <n v="6.2E-2"/>
    <n v="6.2E-2"/>
    <n v="6.2E-2"/>
    <n v="586.20799999999997"/>
    <n v="6963.2839999999997"/>
    <x v="22"/>
  </r>
  <r>
    <x v="0"/>
    <x v="0"/>
    <s v="D_5_1998"/>
    <x v="0"/>
    <m/>
    <s v=" ExpRangeSystemTypeDPatchNum5PatchTypetrue"/>
    <n v="1"/>
    <n v="1"/>
    <s v="       Current"/>
    <n v="0.20300000000000001"/>
    <d v="1998-12-31T00:00:00"/>
    <n v="1.2849999999999999"/>
    <n v="1.45"/>
    <s v="  ExpRange"/>
    <n v="26.641999999999999"/>
    <n v="384.24799999999999"/>
    <n v="14206.77"/>
    <n v="17882.125"/>
    <n v="599773.93000000005"/>
    <n v="20.260999999999999"/>
    <n v="23041.885999999999"/>
    <n v="48.066000000000003"/>
    <n v="52.588999999999999"/>
    <n v="73.12"/>
    <n v="169.00899999999999"/>
    <n v="40.726999999999997"/>
    <n v="6.4180000000000001"/>
    <n v="6.7110000000000003"/>
    <n v="9.8219999999999992"/>
    <n v="74.733999999999995"/>
    <n v="6.3789999999999996"/>
    <n v="6785.4669999999996"/>
    <n v="41.582999999999998"/>
    <n v="45.811999999999998"/>
    <n v="63.231999999999999"/>
    <n v="43.304000000000002"/>
    <n v="34.281999999999996"/>
    <n v="15737.235000000001"/>
    <n v="5"/>
    <s v="     true"/>
    <s v="         True"/>
    <s v="         D"/>
    <n v="93503.256999999998"/>
    <n v="7929.2870000000003"/>
    <n v="429.89299999999997"/>
    <n v="6.6000000000000003E-2"/>
    <n v="6.6000000000000003E-2"/>
    <n v="6.6000000000000003E-2"/>
    <n v="50.970999999999997"/>
    <n v="6.6000000000000003E-2"/>
    <n v="519.18399999999997"/>
    <n v="5830.1540000000005"/>
    <x v="23"/>
  </r>
  <r>
    <x v="0"/>
    <x v="0"/>
    <s v="D_5_1999"/>
    <x v="0"/>
    <m/>
    <s v=" ExpRangeSystemTypeDPatchNum5PatchTypetrue"/>
    <n v="1"/>
    <n v="1"/>
    <s v="       Current"/>
    <n v="0.14499999999999999"/>
    <d v="1999-12-31T00:00:00"/>
    <n v="2.419"/>
    <n v="1.8"/>
    <s v="  ExpRange"/>
    <n v="23.38"/>
    <n v="474.81799999999998"/>
    <n v="18021.124"/>
    <n v="18975.675999999999"/>
    <n v="657373.57700000005"/>
    <n v="49.787999999999997"/>
    <n v="21173.741999999998"/>
    <n v="170.602"/>
    <n v="41.335000000000001"/>
    <n v="49.728000000000002"/>
    <n v="58.337000000000003"/>
    <n v="75.260000000000005"/>
    <n v="67.061000000000007"/>
    <n v="8.0139999999999993"/>
    <n v="8.048"/>
    <n v="8.44"/>
    <n v="13.265000000000001"/>
    <n v="5800.3"/>
    <n v="35.904000000000003"/>
    <n v="33.264000000000003"/>
    <n v="41.622"/>
    <n v="49.838999999999999"/>
    <n v="61.936999999999998"/>
    <n v="14801.074000000001"/>
    <n v="5"/>
    <s v="     true"/>
    <s v="         True"/>
    <s v="         D"/>
    <n v="93367.875"/>
    <n v="7921.4830000000002"/>
    <n v="520.87699999999995"/>
    <n v="67.635999999999996"/>
    <n v="5.8000000000000003E-2"/>
    <n v="5.8000000000000003E-2"/>
    <n v="5.8000000000000003E-2"/>
    <n v="5.8000000000000003E-2"/>
    <n v="572.36800000000005"/>
    <n v="7192.7439999999997"/>
    <x v="24"/>
  </r>
  <r>
    <x v="0"/>
    <x v="0"/>
    <s v="D_5_2000"/>
    <x v="0"/>
    <m/>
    <s v=" ExpRangeSystemTypeDPatchNum5PatchTypetrue"/>
    <n v="1"/>
    <n v="1"/>
    <s v="       Current"/>
    <n v="0.11899999999999999"/>
    <d v="2000-12-31T00:00:00"/>
    <n v="3.0449999999999999"/>
    <n v="1.9790000000000001"/>
    <s v="  ExpRange"/>
    <n v="16.436"/>
    <n v="466.70100000000002"/>
    <n v="18038.243999999999"/>
    <n v="18803.532999999999"/>
    <n v="657384.87800000003"/>
    <n v="52.228000000000002"/>
    <n v="21857.717000000001"/>
    <n v="61.399000000000001"/>
    <n v="75.525999999999996"/>
    <n v="166.49799999999999"/>
    <n v="41.456000000000003"/>
    <n v="49.991"/>
    <n v="5.1459999999999999"/>
    <n v="6.742"/>
    <n v="66.022999999999996"/>
    <n v="4.8869999999999996"/>
    <n v="4.9109999999999996"/>
    <n v="6361.1310000000003"/>
    <n v="56.201999999999998"/>
    <n v="68.733000000000004"/>
    <n v="44.947000000000003"/>
    <n v="36.518000000000001"/>
    <n v="45.029000000000003"/>
    <n v="14901.023999999999"/>
    <n v="5"/>
    <s v="     true"/>
    <s v="         True"/>
    <s v="         D"/>
    <n v="93225.839000000007"/>
    <n v="7910.4620000000004"/>
    <n v="512.601"/>
    <n v="5.0999999999999997E-2"/>
    <n v="5.0999999999999997E-2"/>
    <n v="55.527999999999999"/>
    <n v="5.0999999999999997E-2"/>
    <n v="5.0999999999999997E-2"/>
    <n v="595.56200000000001"/>
    <n v="7108.4229999999998"/>
    <x v="25"/>
  </r>
  <r>
    <x v="0"/>
    <x v="0"/>
    <s v="D_5_2001"/>
    <x v="0"/>
    <m/>
    <s v=" ExpRangeSystemTypeDPatchNum5PatchTypetrue"/>
    <n v="1"/>
    <n v="1"/>
    <s v="       Current"/>
    <n v="0.16700000000000001"/>
    <d v="2001-12-31T00:00:00"/>
    <n v="1.794"/>
    <n v="1.6180000000000001"/>
    <s v="  ExpRange"/>
    <n v="21.177"/>
    <n v="403.65199999999999"/>
    <n v="16145.57"/>
    <n v="17887.22"/>
    <n v="624141.16899999999"/>
    <n v="31.137"/>
    <n v="26324.204000000002"/>
    <n v="40.957000000000001"/>
    <n v="45.53"/>
    <n v="52.875999999999998"/>
    <n v="68.551000000000002"/>
    <n v="168.751"/>
    <n v="6.585"/>
    <n v="6.6109999999999998"/>
    <n v="6.8070000000000004"/>
    <n v="9.343"/>
    <n v="73.165000000000006"/>
    <n v="6719.723"/>
    <n v="34.241"/>
    <n v="38.786999999999999"/>
    <n v="45.936999999999998"/>
    <n v="59.076999999999998"/>
    <n v="36.588000000000001"/>
    <n v="19090.642"/>
    <n v="5"/>
    <s v="     true"/>
    <s v="         True"/>
    <s v="         D"/>
    <n v="93077.206000000006"/>
    <n v="7893.5119999999997"/>
    <n v="457.11"/>
    <n v="0.13200000000000001"/>
    <n v="0.13200000000000001"/>
    <n v="0.13200000000000001"/>
    <n v="0.13200000000000001"/>
    <n v="58.999000000000002"/>
    <n v="513.83799999999997"/>
    <n v="6106.1679999999997"/>
    <x v="26"/>
  </r>
  <r>
    <x v="0"/>
    <x v="0"/>
    <s v="D_5_2002"/>
    <x v="0"/>
    <m/>
    <s v=" ExpRangeSystemTypeDPatchNum5PatchTypetrue"/>
    <n v="1"/>
    <n v="1"/>
    <s v="       Current"/>
    <n v="0.11899999999999999"/>
    <d v="2002-12-31T00:00:00"/>
    <n v="3.2309999999999999"/>
    <n v="1.9710000000000001"/>
    <s v="  ExpRange"/>
    <n v="16.026"/>
    <n v="449.95800000000003"/>
    <n v="18074.748"/>
    <n v="18041.266"/>
    <n v="647622.57999999996"/>
    <n v="65.051000000000002"/>
    <n v="20706.473000000002"/>
    <n v="66.552000000000007"/>
    <n v="162.42400000000001"/>
    <n v="38.537999999999997"/>
    <n v="44.387"/>
    <n v="49.298000000000002"/>
    <n v="9.6929999999999996"/>
    <n v="68.128"/>
    <n v="6.9640000000000004"/>
    <n v="6.9939999999999998"/>
    <n v="7.17"/>
    <n v="5881.2879999999996"/>
    <n v="56.731000000000002"/>
    <n v="34.651000000000003"/>
    <n v="31.446000000000002"/>
    <n v="37.265999999999998"/>
    <n v="42"/>
    <n v="14243.679"/>
    <n v="5"/>
    <s v="     true"/>
    <s v="         True"/>
    <s v="         D"/>
    <n v="92941.899000000005"/>
    <n v="7880.192"/>
    <n v="497.81599999999997"/>
    <n v="0.128"/>
    <n v="59.645000000000003"/>
    <n v="0.128"/>
    <n v="0.128"/>
    <n v="0.128"/>
    <n v="581.505"/>
    <n v="6821.9849999999997"/>
    <x v="27"/>
  </r>
  <r>
    <x v="0"/>
    <x v="0"/>
    <s v="D_5_2003"/>
    <x v="0"/>
    <m/>
    <s v=" ExpRangeSystemTypeDPatchNum5PatchTypetrue"/>
    <n v="1"/>
    <n v="1"/>
    <s v="       Current"/>
    <n v="0.13"/>
    <d v="2003-12-31T00:00:00"/>
    <n v="1.599"/>
    <n v="1.573"/>
    <s v="  ExpRange"/>
    <n v="21.562000000000001"/>
    <n v="469.928"/>
    <n v="18142.413"/>
    <n v="18872.837"/>
    <n v="656018.02"/>
    <n v="27.600999999999999"/>
    <n v="20174.256000000001"/>
    <n v="41.222000000000001"/>
    <n v="45.238999999999997"/>
    <n v="57.411000000000001"/>
    <n v="158.54400000000001"/>
    <n v="33.889000000000003"/>
    <n v="5.0179999999999998"/>
    <n v="5.1980000000000004"/>
    <n v="7.2960000000000003"/>
    <n v="63.601999999999997"/>
    <n v="4.9790000000000001"/>
    <n v="5889.3869999999997"/>
    <n v="36.156999999999996"/>
    <n v="39.994"/>
    <n v="50.067"/>
    <n v="31.852"/>
    <n v="28.861999999999998"/>
    <n v="13705.411"/>
    <n v="5"/>
    <s v="     true"/>
    <s v="         True"/>
    <s v="         D"/>
    <n v="92784.861999999994"/>
    <n v="7861.973"/>
    <n v="519.44500000000005"/>
    <n v="4.8000000000000001E-2"/>
    <n v="4.8000000000000001E-2"/>
    <n v="4.8000000000000001E-2"/>
    <n v="63.09"/>
    <n v="4.8000000000000001E-2"/>
    <n v="579.45799999999997"/>
    <n v="7118.1490000000003"/>
    <x v="28"/>
  </r>
  <r>
    <x v="0"/>
    <x v="0"/>
    <s v="D_5_2004"/>
    <x v="0"/>
    <m/>
    <s v=" ExpRangeSystemTypeDPatchNum5PatchTypetrue"/>
    <n v="1"/>
    <n v="1"/>
    <s v="       Current"/>
    <n v="0.13800000000000001"/>
    <d v="2004-12-31T00:00:00"/>
    <n v="2.5030000000000001"/>
    <n v="1.792"/>
    <s v="  ExpRange"/>
    <n v="23.068999999999999"/>
    <n v="459.988"/>
    <n v="17317.432000000001"/>
    <n v="18715.008999999998"/>
    <n v="643148.41500000004"/>
    <n v="48.621000000000002"/>
    <n v="22992.669000000002"/>
    <n v="164.08799999999999"/>
    <n v="39.56"/>
    <n v="44.807000000000002"/>
    <n v="50.136000000000003"/>
    <n v="71.054000000000002"/>
    <n v="70.876999999999995"/>
    <n v="10.323"/>
    <n v="10.362"/>
    <n v="10.734"/>
    <n v="17.077999999999999"/>
    <n v="6197.8710000000001"/>
    <n v="33.027999999999999"/>
    <n v="28.838999999999999"/>
    <n v="34.048000000000002"/>
    <n v="39.003999999999998"/>
    <n v="53.578000000000003"/>
    <n v="16157.852999999999"/>
    <n v="5"/>
    <s v="     true"/>
    <s v="         True"/>
    <s v="         D"/>
    <n v="92664.081999999995"/>
    <n v="7859.0050000000001"/>
    <n v="498.28500000000003"/>
    <n v="60.183999999999997"/>
    <n v="0.39800000000000002"/>
    <n v="0.39800000000000002"/>
    <n v="0.39800000000000002"/>
    <n v="0.39800000000000002"/>
    <n v="636.94399999999996"/>
    <n v="7003.08"/>
    <x v="29"/>
  </r>
  <r>
    <x v="0"/>
    <x v="0"/>
    <s v="D_5_2005"/>
    <x v="0"/>
    <m/>
    <s v=" ExpRangeSystemTypeDPatchNum5PatchTypetrue"/>
    <n v="1"/>
    <n v="1"/>
    <s v="       Current"/>
    <n v="0.13"/>
    <d v="2005-12-31T00:00:00"/>
    <n v="1.54"/>
    <n v="1.6519999999999999"/>
    <s v="  ExpRange"/>
    <n v="19.863"/>
    <n v="482.80500000000001"/>
    <n v="18367.873"/>
    <n v="19026.386999999999"/>
    <n v="658669.35400000005"/>
    <n v="14.239000000000001"/>
    <n v="23940.346000000001"/>
    <n v="60.576999999999998"/>
    <n v="76.25"/>
    <n v="173.98599999999999"/>
    <n v="47.279000000000003"/>
    <n v="50.741999999999997"/>
    <n v="6.3630000000000004"/>
    <n v="9.3030000000000008"/>
    <n v="75.301000000000002"/>
    <n v="6.1210000000000004"/>
    <n v="6.1390000000000002"/>
    <n v="6406.5129999999999"/>
    <n v="54.145000000000003"/>
    <n v="66.878"/>
    <n v="44.137"/>
    <n v="41.09"/>
    <n v="44.533999999999999"/>
    <n v="16947.512999999999"/>
    <n v="5"/>
    <s v="     true"/>
    <s v="         True"/>
    <s v="         D"/>
    <n v="92516.228000000003"/>
    <n v="7854.8140000000003"/>
    <n v="533.755"/>
    <n v="6.9000000000000006E-2"/>
    <n v="6.9000000000000006E-2"/>
    <n v="54.548999999999999"/>
    <n v="6.9000000000000006E-2"/>
    <n v="6.9000000000000006E-2"/>
    <n v="586.32100000000003"/>
    <n v="7323.7569999999996"/>
    <x v="30"/>
  </r>
  <r>
    <x v="0"/>
    <x v="0"/>
    <s v="D_5_2006"/>
    <x v="0"/>
    <m/>
    <s v=" ExpRangeSystemTypeDPatchNum5PatchTypetrue"/>
    <n v="1"/>
    <n v="1"/>
    <s v="       Current"/>
    <n v="0.14599999999999999"/>
    <d v="2006-12-31T00:00:00"/>
    <n v="3.6120000000000001"/>
    <n v="2.0489999999999999"/>
    <s v="  ExpRange"/>
    <n v="20.928999999999998"/>
    <n v="454.584"/>
    <n v="17798.449000000001"/>
    <n v="18571.805"/>
    <n v="655448.06799999997"/>
    <n v="77.941000000000003"/>
    <n v="19250.28"/>
    <n v="37.884999999999998"/>
    <n v="42.814"/>
    <n v="50.777000000000001"/>
    <n v="73.941999999999993"/>
    <n v="156.84100000000001"/>
    <n v="8.3819999999999997"/>
    <n v="8.4220000000000006"/>
    <n v="8.66"/>
    <n v="14.32"/>
    <n v="63.192999999999998"/>
    <n v="6006.15"/>
    <n v="29.436"/>
    <n v="34.325000000000003"/>
    <n v="42.05"/>
    <n v="59.555"/>
    <n v="31.706"/>
    <n v="12689.563"/>
    <n v="5"/>
    <s v="     true"/>
    <s v="         True"/>
    <s v="         D"/>
    <n v="92382.347999999998"/>
    <n v="7834.12"/>
    <n v="493.74900000000002"/>
    <n v="6.7000000000000004E-2"/>
    <n v="6.7000000000000004E-2"/>
    <n v="6.7000000000000004E-2"/>
    <n v="6.7000000000000004E-2"/>
    <n v="61.942"/>
    <n v="554.56600000000003"/>
    <n v="6880.76"/>
    <x v="31"/>
  </r>
  <r>
    <x v="0"/>
    <x v="0"/>
    <s v="D_5_2007"/>
    <x v="0"/>
    <m/>
    <s v=" ExpRangeSystemTypeDPatchNum5PatchTypetrue"/>
    <n v="1"/>
    <n v="1"/>
    <s v="       Current"/>
    <n v="0.129"/>
    <d v="2007-12-31T00:00:00"/>
    <n v="2.0510000000000002"/>
    <n v="1.752"/>
    <s v="  ExpRange"/>
    <n v="18.68"/>
    <n v="460.90800000000002"/>
    <n v="18234.768"/>
    <n v="18210.557000000001"/>
    <n v="657648.57700000005"/>
    <n v="34.689"/>
    <n v="24136.527999999998"/>
    <n v="76.701999999999998"/>
    <n v="168.85"/>
    <n v="44.524000000000001"/>
    <n v="50.161000000000001"/>
    <n v="59.337000000000003"/>
    <n v="9.4939999999999998"/>
    <n v="68.641000000000005"/>
    <n v="6.375"/>
    <n v="6.3979999999999997"/>
    <n v="6.6319999999999997"/>
    <n v="6621.6080000000002"/>
    <n v="67.162999999999997"/>
    <n v="40.008000000000003"/>
    <n v="38.104999999999997"/>
    <n v="43.719000000000001"/>
    <n v="52.661000000000001"/>
    <n v="16925.665000000001"/>
    <n v="5"/>
    <s v="     true"/>
    <s v="         True"/>
    <s v="         D"/>
    <n v="92235.576000000001"/>
    <n v="7829.3770000000004"/>
    <n v="513.53"/>
    <n v="4.3999999999999997E-2"/>
    <n v="60.201000000000001"/>
    <n v="4.3999999999999997E-2"/>
    <n v="4.3999999999999997E-2"/>
    <n v="4.3999999999999997E-2"/>
    <n v="589.255"/>
    <n v="6986.9139999999998"/>
    <x v="32"/>
  </r>
  <r>
    <x v="0"/>
    <x v="0"/>
    <s v="D_5_2008"/>
    <x v="0"/>
    <m/>
    <s v=" ExpRangeSystemTypeDPatchNum5PatchTypetrue"/>
    <n v="1"/>
    <n v="1"/>
    <s v="       Current"/>
    <n v="0.129"/>
    <d v="2008-12-31T00:00:00"/>
    <n v="2.649"/>
    <n v="1.7569999999999999"/>
    <s v="  ExpRange"/>
    <n v="19.184999999999999"/>
    <n v="446.69600000000003"/>
    <n v="17037.437000000002"/>
    <n v="18429.100999999999"/>
    <n v="639508.277"/>
    <n v="62.606999999999999"/>
    <n v="19587.921999999999"/>
    <n v="40.735999999999997"/>
    <n v="45.581000000000003"/>
    <n v="64.519000000000005"/>
    <n v="165.965"/>
    <n v="35.341999999999999"/>
    <n v="7.4379999999999997"/>
    <n v="7.6630000000000003"/>
    <n v="11.439"/>
    <n v="75.608000000000004"/>
    <n v="7.4139999999999997"/>
    <n v="5731.3919999999998"/>
    <n v="33.186999999999998"/>
    <n v="37.805999999999997"/>
    <n v="52.97"/>
    <n v="38.747999999999998"/>
    <n v="27.815999999999999"/>
    <n v="13248.424999999999"/>
    <n v="5"/>
    <s v="     true"/>
    <s v="         True"/>
    <s v="         D"/>
    <n v="92090.342000000004"/>
    <n v="7807.5219999999999"/>
    <n v="494.07400000000001"/>
    <n v="0.111"/>
    <n v="0.111"/>
    <n v="0.111"/>
    <n v="51.607999999999997"/>
    <n v="0.111"/>
    <n v="608.10400000000004"/>
    <n v="6803.9390000000003"/>
    <x v="33"/>
  </r>
  <r>
    <x v="0"/>
    <x v="0"/>
    <s v="D_5_2009"/>
    <x v="0"/>
    <m/>
    <s v=" ExpRangeSystemTypeDPatchNum5PatchTypetrue"/>
    <n v="1"/>
    <n v="1"/>
    <s v="       Current"/>
    <n v="0.129"/>
    <d v="2009-12-31T00:00:00"/>
    <n v="2.4780000000000002"/>
    <n v="1.7629999999999999"/>
    <s v="  ExpRange"/>
    <n v="18.021999999999998"/>
    <n v="437.21699999999998"/>
    <n v="16916.429"/>
    <n v="18019.402999999998"/>
    <n v="630861.42200000002"/>
    <n v="51.646000000000001"/>
    <n v="19569.060000000001"/>
    <n v="166.154"/>
    <n v="44.545999999999999"/>
    <n v="47.582999999999998"/>
    <n v="55.667000000000002"/>
    <n v="79.12"/>
    <n v="62.613"/>
    <n v="7.1420000000000003"/>
    <n v="7.1760000000000002"/>
    <n v="7.4180000000000001"/>
    <n v="11.465999999999999"/>
    <n v="5872.058"/>
    <n v="36.924999999999997"/>
    <n v="37.299999999999997"/>
    <n v="40.302999999999997"/>
    <n v="48.146000000000001"/>
    <n v="67.55"/>
    <n v="13112.334000000001"/>
    <n v="5"/>
    <s v="     true"/>
    <s v="         True"/>
    <s v="         D"/>
    <n v="91936.001999999993"/>
    <n v="7802.3789999999999"/>
    <n v="479.77699999999999"/>
    <n v="66.614999999999995"/>
    <n v="0.10299999999999999"/>
    <n v="0.10299999999999999"/>
    <n v="0.10299999999999999"/>
    <n v="0.10299999999999999"/>
    <n v="584.66899999999998"/>
    <n v="6632.2830000000004"/>
    <x v="34"/>
  </r>
  <r>
    <x v="0"/>
    <x v="0"/>
    <s v="D_5_2010"/>
    <x v="0"/>
    <m/>
    <s v=" ExpRangeSystemTypeDPatchNum5PatchTypetrue"/>
    <n v="1"/>
    <n v="1"/>
    <s v="       Current"/>
    <n v="0.153"/>
    <d v="2010-12-31T00:00:00"/>
    <n v="3.3940000000000001"/>
    <n v="1.845"/>
    <s v="  ExpRange"/>
    <n v="21.148"/>
    <n v="411.315"/>
    <n v="16613.332999999999"/>
    <n v="17613.358"/>
    <n v="630556.15700000001"/>
    <n v="71.072000000000003"/>
    <n v="18810.775000000001"/>
    <n v="51.154000000000003"/>
    <n v="75.828000000000003"/>
    <n v="147.85"/>
    <n v="37.886000000000003"/>
    <n v="42.345999999999997"/>
    <n v="5.19"/>
    <n v="7.3319999999999999"/>
    <n v="62.253"/>
    <n v="5.0540000000000003"/>
    <n v="5.0670000000000002"/>
    <n v="5142.4279999999999"/>
    <n v="45.851999999999997"/>
    <n v="68.385000000000005"/>
    <n v="38.396999999999998"/>
    <n v="32.72"/>
    <n v="37.167000000000002"/>
    <n v="13133.953"/>
    <n v="5"/>
    <s v="     true"/>
    <s v="         True"/>
    <s v="         D"/>
    <n v="91775.664000000004"/>
    <n v="7779.9759999999997"/>
    <n v="454.48500000000001"/>
    <n v="0.112"/>
    <n v="0.112"/>
    <n v="47.2"/>
    <n v="0.112"/>
    <n v="0.112"/>
    <n v="534.39499999999998"/>
    <n v="6232.8590000000004"/>
    <x v="35"/>
  </r>
  <r>
    <x v="0"/>
    <x v="0"/>
    <s v="D_5_2011"/>
    <x v="0"/>
    <m/>
    <s v=" ExpRangeSystemTypeDPatchNum5PatchTypetrue"/>
    <n v="1"/>
    <n v="1"/>
    <s v="       Current"/>
    <n v="0.14599999999999999"/>
    <d v="2011-12-31T00:00:00"/>
    <n v="2.5110000000000001"/>
    <n v="1.8320000000000001"/>
    <s v="  ExpRange"/>
    <n v="21.923999999999999"/>
    <n v="486.47899999999998"/>
    <n v="18037.026999999998"/>
    <n v="19247.409"/>
    <n v="654254.94299999997"/>
    <n v="40.459000000000003"/>
    <n v="22384.356"/>
    <n v="42.872999999999998"/>
    <n v="50.750999999999998"/>
    <n v="60.387999999999998"/>
    <n v="79.347999999999999"/>
    <n v="168.92400000000001"/>
    <n v="7.8479999999999999"/>
    <n v="7.899"/>
    <n v="8.1980000000000004"/>
    <n v="12.186"/>
    <n v="69.608999999999995"/>
    <n v="6452.6559999999999"/>
    <n v="34.889000000000003"/>
    <n v="42.716000000000001"/>
    <n v="52.054000000000002"/>
    <n v="67.025999999999996"/>
    <n v="39.68"/>
    <n v="15274.143"/>
    <n v="5"/>
    <s v="     true"/>
    <s v="         True"/>
    <s v="         D"/>
    <n v="91678.563999999998"/>
    <n v="7783.2929999999997"/>
    <n v="537.60199999999998"/>
    <n v="0.13600000000000001"/>
    <n v="0.13600000000000001"/>
    <n v="0.13600000000000001"/>
    <n v="0.13600000000000001"/>
    <n v="59.634999999999998"/>
    <n v="657.55700000000002"/>
    <n v="7385.3909999999996"/>
    <x v="36"/>
  </r>
  <r>
    <x v="0"/>
    <x v="0"/>
    <s v="D_5_2012"/>
    <x v="0"/>
    <m/>
    <s v=" ExpRangeSystemTypeDPatchNum5PatchTypetrue"/>
    <n v="1"/>
    <n v="1"/>
    <s v="       Current"/>
    <n v="0.13500000000000001"/>
    <d v="2012-12-31T00:00:00"/>
    <n v="2.512"/>
    <n v="1.837"/>
    <s v="  ExpRange"/>
    <n v="18.838000000000001"/>
    <n v="450.649"/>
    <n v="18254.812000000002"/>
    <n v="17934.027999999998"/>
    <n v="656149.31799999997"/>
    <n v="48.570999999999998"/>
    <n v="28082.353999999999"/>
    <n v="75.700999999999993"/>
    <n v="171.20699999999999"/>
    <n v="45.231999999999999"/>
    <n v="51.384999999999998"/>
    <n v="59.256999999999998"/>
    <n v="9.0449999999999999"/>
    <n v="73.849000000000004"/>
    <n v="6.3040000000000003"/>
    <n v="6.3319999999999999"/>
    <n v="6.6029999999999998"/>
    <n v="7621.768"/>
    <n v="66.593999999999994"/>
    <n v="42.642000000000003"/>
    <n v="38.866999999999997"/>
    <n v="44.991999999999997"/>
    <n v="52.591999999999999"/>
    <n v="19854.066999999999"/>
    <n v="5"/>
    <s v="     true"/>
    <s v="         True"/>
    <s v="         D"/>
    <n v="91568.107999999993"/>
    <n v="7774.5619999999999"/>
    <n v="499.47199999999998"/>
    <n v="6.2E-2"/>
    <n v="54.716000000000001"/>
    <n v="6.2E-2"/>
    <n v="6.2E-2"/>
    <n v="6.2E-2"/>
    <n v="606.51800000000003"/>
    <n v="6858.509"/>
    <x v="37"/>
  </r>
  <r>
    <x v="0"/>
    <x v="0"/>
    <s v="D_5_2013"/>
    <x v="0"/>
    <m/>
    <s v=" ExpRangeSystemTypeDPatchNum5PatchTypetrue"/>
    <n v="1"/>
    <n v="1"/>
    <s v="       Current"/>
    <n v="0.153"/>
    <d v="2013-12-31T00:00:00"/>
    <n v="2.9689999999999999"/>
    <n v="1.89"/>
    <s v="  ExpRange"/>
    <n v="26.29"/>
    <n v="486.76299999999998"/>
    <n v="18668.187999999998"/>
    <n v="18823.695"/>
    <n v="664212.85900000005"/>
    <n v="54.026000000000003"/>
    <n v="17865.492999999999"/>
    <n v="36.838000000000001"/>
    <n v="42.868000000000002"/>
    <n v="55.917000000000002"/>
    <n v="171.36"/>
    <n v="32.954999999999998"/>
    <n v="6.173"/>
    <n v="6.367"/>
    <n v="8.4870000000000001"/>
    <n v="73.497"/>
    <n v="6.1589999999999998"/>
    <n v="5470.0010000000002"/>
    <n v="30.581"/>
    <n v="36.417000000000002"/>
    <n v="47.344999999999999"/>
    <n v="30.678000000000001"/>
    <n v="26.710999999999999"/>
    <n v="11826.21"/>
    <n v="5"/>
    <s v="     true"/>
    <s v="         True"/>
    <s v="         D"/>
    <n v="91413.934999999998"/>
    <n v="7748.3410000000003"/>
    <n v="535.79700000000003"/>
    <n v="8.5000000000000006E-2"/>
    <n v="8.5000000000000006E-2"/>
    <n v="8.5000000000000006E-2"/>
    <n v="67.185000000000002"/>
    <n v="8.5000000000000006E-2"/>
    <n v="569.28300000000002"/>
    <n v="7380.5069999999996"/>
    <x v="38"/>
  </r>
  <r>
    <x v="0"/>
    <x v="0"/>
    <s v="D_5_2014"/>
    <x v="0"/>
    <m/>
    <s v=" ExpRangeSystemTypeDPatchNum5PatchTypetrue"/>
    <n v="1"/>
    <n v="1"/>
    <s v="       Current"/>
    <n v="0.13800000000000001"/>
    <d v="2014-12-31T00:00:00"/>
    <n v="2.7959999999999998"/>
    <n v="1.841"/>
    <s v="  ExpRange"/>
    <n v="21.071000000000002"/>
    <n v="477.55"/>
    <n v="18072.594000000001"/>
    <n v="18850.131000000001"/>
    <n v="659583.81400000001"/>
    <n v="56.92"/>
    <n v="18423.423999999999"/>
    <n v="168.119"/>
    <n v="41.033000000000001"/>
    <n v="45.901000000000003"/>
    <n v="51.404000000000003"/>
    <n v="70.504000000000005"/>
    <n v="75.956000000000003"/>
    <n v="6.6349999999999998"/>
    <n v="6.6609999999999996"/>
    <n v="6.8780000000000001"/>
    <n v="10.282"/>
    <n v="5796.15"/>
    <n v="40.39"/>
    <n v="34.329000000000001"/>
    <n v="39.170999999999999"/>
    <n v="44.457999999999998"/>
    <n v="60.154000000000003"/>
    <n v="12008.228999999999"/>
    <n v="5"/>
    <s v="     true"/>
    <s v="         True"/>
    <s v="         D"/>
    <n v="91292.618000000002"/>
    <n v="7746.2780000000002"/>
    <n v="518.39400000000001"/>
    <n v="51.771999999999998"/>
    <n v="6.9000000000000006E-2"/>
    <n v="6.9000000000000006E-2"/>
    <n v="6.9000000000000006E-2"/>
    <n v="6.9000000000000006E-2"/>
    <n v="619.04499999999996"/>
    <n v="7235.0280000000002"/>
    <x v="39"/>
  </r>
  <r>
    <x v="0"/>
    <x v="0"/>
    <s v="D_5_2015"/>
    <x v="0"/>
    <m/>
    <s v=" ExpRangeSystemTypeDPatchNum5PatchTypetrue"/>
    <n v="1"/>
    <n v="1"/>
    <s v="       Current"/>
    <n v="0.14899999999999999"/>
    <d v="2015-12-31T00:00:00"/>
    <n v="1.5529999999999999"/>
    <n v="1.607"/>
    <s v="  ExpRange"/>
    <n v="25.995999999999999"/>
    <n v="498.68299999999999"/>
    <n v="18262.427"/>
    <n v="19636.07"/>
    <n v="660329.46600000001"/>
    <n v="24.550999999999998"/>
    <n v="21583.29"/>
    <n v="52.601999999999997"/>
    <n v="66.158000000000001"/>
    <n v="160.58799999999999"/>
    <n v="39.843000000000004"/>
    <n v="46.305999999999997"/>
    <n v="6.9729999999999999"/>
    <n v="9.4589999999999996"/>
    <n v="65.188999999999993"/>
    <n v="6.742"/>
    <n v="6.7640000000000002"/>
    <n v="5955.3829999999998"/>
    <n v="45.527999999999999"/>
    <n v="56.597000000000001"/>
    <n v="36.384999999999998"/>
    <n v="33"/>
    <n v="39.44"/>
    <n v="15005.665999999999"/>
    <n v="5"/>
    <s v="     true"/>
    <s v="         True"/>
    <s v="         D"/>
    <n v="91130.308999999994"/>
    <n v="7729.5150000000003"/>
    <n v="536.84900000000005"/>
    <n v="0.10199999999999999"/>
    <n v="0.10199999999999999"/>
    <n v="59.012999999999998"/>
    <n v="0.10199999999999999"/>
    <n v="0.10199999999999999"/>
    <n v="622.24099999999999"/>
    <n v="7561.1970000000001"/>
    <x v="40"/>
  </r>
  <r>
    <x v="0"/>
    <x v="0"/>
    <s v="D_5_2016"/>
    <x v="0"/>
    <m/>
    <s v=" ExpRangeSystemTypeDPatchNum5PatchTypetrue"/>
    <n v="1"/>
    <n v="1"/>
    <s v="       Current"/>
    <n v="0.17"/>
    <d v="2016-12-31T00:00:00"/>
    <n v="2.0449999999999999"/>
    <n v="1.7050000000000001"/>
    <s v="  ExpRange"/>
    <n v="23.943000000000001"/>
    <n v="431.52300000000002"/>
    <n v="16454.411"/>
    <n v="18518.627"/>
    <n v="642695.37300000002"/>
    <n v="18.068000000000001"/>
    <n v="27524.039000000001"/>
    <n v="51.75"/>
    <n v="59.768999999999998"/>
    <n v="64.013999999999996"/>
    <n v="88.052999999999997"/>
    <n v="178.298"/>
    <n v="6.7220000000000004"/>
    <n v="6.7460000000000004"/>
    <n v="6.952"/>
    <n v="10.579000000000001"/>
    <n v="71.144000000000005"/>
    <n v="7848.9160000000002"/>
    <n v="44.985999999999997"/>
    <n v="52.981000000000002"/>
    <n v="57.02"/>
    <n v="77.433000000000007"/>
    <n v="48.341000000000001"/>
    <n v="19129.931"/>
    <n v="5"/>
    <s v="     true"/>
    <s v="         True"/>
    <s v="         D"/>
    <n v="90989.365999999995"/>
    <n v="7732.2309999999998"/>
    <n v="485.91399999999999"/>
    <n v="4.1000000000000002E-2"/>
    <n v="4.1000000000000002E-2"/>
    <n v="4.1000000000000002E-2"/>
    <n v="4.1000000000000002E-2"/>
    <n v="58.813000000000002"/>
    <n v="545.19200000000001"/>
    <n v="6581.3019999999997"/>
    <x v="41"/>
  </r>
  <r>
    <x v="0"/>
    <x v="0"/>
    <s v="D_5_2017"/>
    <x v="0"/>
    <m/>
    <s v=" ExpRangeSystemTypeDPatchNum5PatchTypetrue"/>
    <n v="1"/>
    <n v="1"/>
    <s v="       Current"/>
    <n v="0.153"/>
    <d v="2017-12-31T00:00:00"/>
    <n v="2.351"/>
    <n v="1.7529999999999999"/>
    <s v="  ExpRange"/>
    <n v="27.277000000000001"/>
    <n v="501.49599999999998"/>
    <n v="18794.262999999999"/>
    <n v="19317.276999999998"/>
    <n v="654394.82400000002"/>
    <n v="45.603999999999999"/>
    <n v="18312.829000000002"/>
    <n v="47.481999999999999"/>
    <n v="159.85900000000001"/>
    <n v="25.835999999999999"/>
    <n v="29.266999999999999"/>
    <n v="33.789000000000001"/>
    <n v="7.2539999999999996"/>
    <n v="69.766000000000005"/>
    <n v="5.2759999999999998"/>
    <n v="5.29"/>
    <n v="5.4589999999999996"/>
    <n v="5704.4690000000001"/>
    <n v="40.204000000000001"/>
    <n v="24.986000000000001"/>
    <n v="20.536000000000001"/>
    <n v="23.952999999999999"/>
    <n v="28.306999999999999"/>
    <n v="11994.985000000001"/>
    <n v="5"/>
    <s v="     true"/>
    <s v="         True"/>
    <s v="         D"/>
    <n v="90847.551000000007"/>
    <n v="7691.6109999999999"/>
    <n v="547.91099999999994"/>
    <n v="2.4E-2"/>
    <n v="65.106999999999999"/>
    <n v="2.4E-2"/>
    <n v="2.4E-2"/>
    <n v="2.4E-2"/>
    <n v="613.375"/>
    <n v="7606.3509999999997"/>
    <x v="42"/>
  </r>
  <r>
    <x v="0"/>
    <x v="0"/>
    <s v="D_5_2018"/>
    <x v="0"/>
    <m/>
    <s v=" ExpRangeSystemTypeDPatchNum5PatchTypetrue"/>
    <n v="1"/>
    <n v="1"/>
    <s v="       Current"/>
    <n v="0.14699999999999999"/>
    <d v="2018-12-31T00:00:00"/>
    <n v="3.8929999999999998"/>
    <n v="2.202"/>
    <s v="  ExpRange"/>
    <n v="22.158999999999999"/>
    <n v="493.41399999999999"/>
    <n v="18737.95"/>
    <n v="18529.638999999999"/>
    <n v="649497.78599999996"/>
    <n v="61.161999999999999"/>
    <n v="20009.316999999999"/>
    <n v="54.938000000000002"/>
    <n v="69.215000000000003"/>
    <n v="88.21"/>
    <n v="141.821"/>
    <n v="49.606999999999999"/>
    <n v="6.923"/>
    <n v="7.0670000000000002"/>
    <n v="8.8290000000000006"/>
    <n v="54.975000000000001"/>
    <n v="6.9130000000000003"/>
    <n v="5697.6319999999996"/>
    <n v="47.95"/>
    <n v="62.082000000000001"/>
    <n v="79.316000000000003"/>
    <n v="45.28"/>
    <n v="42.628999999999998"/>
    <n v="13741.605"/>
    <n v="5"/>
    <s v="     true"/>
    <s v="         True"/>
    <s v="         D"/>
    <n v="90712.225999999995"/>
    <n v="7701.777"/>
    <n v="519.64800000000002"/>
    <n v="6.5000000000000002E-2"/>
    <n v="6.5000000000000002E-2"/>
    <n v="6.5000000000000002E-2"/>
    <n v="41.566000000000003"/>
    <n v="6.5000000000000002E-2"/>
    <n v="570.08000000000004"/>
    <n v="7478.45"/>
    <x v="43"/>
  </r>
  <r>
    <x v="0"/>
    <x v="0"/>
    <s v="D_5_2019"/>
    <x v="0"/>
    <m/>
    <s v=" ExpRangeSystemTypeDPatchNum5PatchTypetrue"/>
    <n v="1"/>
    <n v="1"/>
    <s v="       Current"/>
    <n v="0.14799999999999999"/>
    <d v="2019-12-31T00:00:00"/>
    <n v="2.41"/>
    <n v="1.8280000000000001"/>
    <s v="  ExpRange"/>
    <n v="22.945"/>
    <n v="474.97500000000002"/>
    <n v="17652.374"/>
    <n v="19161.611000000001"/>
    <n v="650195.21699999995"/>
    <n v="40.712000000000003"/>
    <n v="22639.977999999999"/>
    <n v="174.58600000000001"/>
    <n v="39.32"/>
    <n v="46.273000000000003"/>
    <n v="52.732999999999997"/>
    <n v="62.939"/>
    <n v="68.861999999999995"/>
    <n v="6.9180000000000001"/>
    <n v="6.9379999999999997"/>
    <n v="7.093"/>
    <n v="9.8249999999999993"/>
    <n v="5848.3869999999997"/>
    <n v="36.311"/>
    <n v="32.298999999999999"/>
    <n v="39.231000000000002"/>
    <n v="45.536000000000001"/>
    <n v="53.01"/>
    <n v="16172.235000000001"/>
    <n v="5"/>
    <s v="     true"/>
    <s v="         True"/>
    <s v="         D"/>
    <n v="90553.648000000001"/>
    <n v="7682.2550000000001"/>
    <n v="539.52"/>
    <n v="69.414000000000001"/>
    <n v="0.104"/>
    <n v="0.104"/>
    <n v="0.104"/>
    <n v="0.104"/>
    <n v="619.35599999999999"/>
    <n v="7207.4690000000001"/>
    <x v="44"/>
  </r>
  <r>
    <x v="0"/>
    <x v="0"/>
    <s v="D_5_2020"/>
    <x v="0"/>
    <m/>
    <s v=" ExpRangeSystemTypeDPatchNum5PatchTypetrue"/>
    <n v="1"/>
    <n v="1"/>
    <s v="       Current"/>
    <n v="0.14299999999999999"/>
    <d v="2020-12-31T00:00:00"/>
    <n v="1.496"/>
    <n v="1.544"/>
    <s v="  ExpRange"/>
    <n v="21.344000000000001"/>
    <n v="463.435"/>
    <n v="17820.146000000001"/>
    <n v="18770.356"/>
    <n v="651704.26800000004"/>
    <n v="26.427"/>
    <n v="20246.298999999999"/>
    <n v="46.079000000000001"/>
    <n v="62.613999999999997"/>
    <n v="163.553"/>
    <n v="36.533999999999999"/>
    <n v="40.247"/>
    <n v="7.484"/>
    <n v="10.391999999999999"/>
    <n v="66.171999999999997"/>
    <n v="7.3019999999999996"/>
    <n v="7.3280000000000003"/>
    <n v="5659.317"/>
    <n v="38.412999999999997"/>
    <n v="52.04"/>
    <n v="30.209"/>
    <n v="29.05"/>
    <n v="32.738"/>
    <n v="13995.468000000001"/>
    <n v="5"/>
    <s v="     true"/>
    <s v="         True"/>
    <s v="         D"/>
    <n v="90420.192999999999"/>
    <n v="7665.1890000000003"/>
    <n v="508.54300000000001"/>
    <n v="0.18099999999999999"/>
    <n v="0.18099999999999999"/>
    <n v="67.173000000000002"/>
    <n v="0.18099999999999999"/>
    <n v="0.18099999999999999"/>
    <n v="591.51400000000001"/>
    <n v="7052.1130000000003"/>
    <x v="45"/>
  </r>
  <r>
    <x v="0"/>
    <x v="0"/>
    <s v="D_5_2021"/>
    <x v="0"/>
    <m/>
    <s v=" ExpRangeSystemTypeDPatchNum5PatchTypetrue"/>
    <n v="1"/>
    <n v="1"/>
    <s v="       Current"/>
    <n v="0.14099999999999999"/>
    <d v="2021-12-31T00:00:00"/>
    <n v="2.7370000000000001"/>
    <n v="1.726"/>
    <s v="  ExpRange"/>
    <n v="19.728999999999999"/>
    <n v="456.70800000000003"/>
    <n v="17613.591"/>
    <n v="18534.106"/>
    <n v="652157.95900000003"/>
    <n v="56.218000000000004"/>
    <n v="19829.419999999998"/>
    <n v="39.847000000000001"/>
    <n v="44.161000000000001"/>
    <n v="51.128"/>
    <n v="67.932000000000002"/>
    <n v="159.227"/>
    <n v="6.984"/>
    <n v="7.0049999999999999"/>
    <n v="7.2270000000000003"/>
    <n v="9.9190000000000005"/>
    <n v="65.900000000000006"/>
    <n v="5700.6710000000003"/>
    <n v="32.520000000000003"/>
    <n v="36.811999999999998"/>
    <n v="43.557000000000002"/>
    <n v="57.668999999999997"/>
    <n v="35.636000000000003"/>
    <n v="13539.169"/>
    <n v="5"/>
    <s v="     true"/>
    <s v="         True"/>
    <s v="         D"/>
    <n v="90313.216"/>
    <n v="7659.6229999999996"/>
    <n v="504.24799999999999"/>
    <n v="0.34399999999999997"/>
    <n v="0.34399999999999997"/>
    <n v="0.34399999999999997"/>
    <n v="0.34399999999999997"/>
    <n v="57.691000000000003"/>
    <n v="589.58000000000004"/>
    <n v="6928.0510000000004"/>
    <x v="46"/>
  </r>
  <r>
    <x v="1"/>
    <x v="0"/>
    <s v="F_5_1975"/>
    <x v="0"/>
    <m/>
    <s v=" ExpRangeSystemTypeFPatchNum5PatchTypetrue"/>
    <n v="2"/>
    <n v="1"/>
    <s v="       Current"/>
    <n v="0.24099999999999999"/>
    <d v="1975-12-31T00:00:00"/>
    <n v="4.0270000000000001"/>
    <n v="2.1179999999999999"/>
    <s v="  ExpRange"/>
    <n v="155.53399999999999"/>
    <n v="540.73400000000004"/>
    <n v="21461.647000000001"/>
    <n v="47918.002999999997"/>
    <n v="1763191.044"/>
    <n v="79.953000000000003"/>
    <n v="47759.296999999999"/>
    <n v="38.298999999999999"/>
    <n v="65.69"/>
    <n v="26.033000000000001"/>
    <n v="24.111000000000001"/>
    <n v="26.459"/>
    <n v="10.95"/>
    <n v="40.414999999999999"/>
    <n v="11.238"/>
    <n v="8.8759999999999994"/>
    <n v="8.9849999999999994"/>
    <n v="16167.153"/>
    <n v="27.347999999999999"/>
    <n v="25.274000000000001"/>
    <n v="12.359"/>
    <n v="15.234999999999999"/>
    <n v="17.474"/>
    <n v="31210.024000000001"/>
    <n v="5"/>
    <s v="     true"/>
    <s v="         True"/>
    <s v="         F"/>
    <n v="97277.398000000001"/>
    <n v="8195.2520000000004"/>
    <n v="576.26099999999997"/>
    <n v="0"/>
    <n v="1E-3"/>
    <n v="2.4359999999999999"/>
    <n v="0"/>
    <n v="0"/>
    <n v="382.12"/>
    <n v="8213.4789999999994"/>
    <x v="0"/>
  </r>
  <r>
    <x v="1"/>
    <x v="0"/>
    <s v="F_5_1976"/>
    <x v="0"/>
    <m/>
    <s v=" ExpRangeSystemTypeFPatchNum5PatchTypetrue"/>
    <n v="2"/>
    <n v="1"/>
    <s v="       Current"/>
    <n v="0.26"/>
    <d v="1976-12-31T00:00:00"/>
    <n v="0.56200000000000006"/>
    <n v="0.41799999999999998"/>
    <s v="  ExpRange"/>
    <n v="54.668999999999997"/>
    <n v="116.093"/>
    <n v="4551.2830000000004"/>
    <n v="12582.132"/>
    <n v="449182.52500000002"/>
    <n v="13.257"/>
    <n v="8763.3559999999998"/>
    <n v="11.53"/>
    <n v="11.879"/>
    <n v="14.5"/>
    <n v="19.780999999999999"/>
    <n v="80.397999999999996"/>
    <n v="2.226"/>
    <n v="2.2360000000000002"/>
    <n v="2.3460000000000001"/>
    <n v="3.375"/>
    <n v="35.158000000000001"/>
    <n v="2888.2640000000001"/>
    <n v="9.3049999999999997"/>
    <n v="9.6430000000000007"/>
    <n v="12.154999999999999"/>
    <n v="16.404"/>
    <n v="12.73"/>
    <n v="5788.7169999999996"/>
    <n v="5"/>
    <s v="     true"/>
    <s v="         True"/>
    <s v="         F"/>
    <n v="97145.942999999999"/>
    <n v="8177.0929999999998"/>
    <n v="151.80799999999999"/>
    <n v="0"/>
    <n v="0"/>
    <n v="0"/>
    <n v="1E-3"/>
    <n v="32.509"/>
    <n v="86.376000000000005"/>
    <n v="1780.5170000000001"/>
    <x v="1"/>
  </r>
  <r>
    <x v="1"/>
    <x v="0"/>
    <s v="F_5_1977"/>
    <x v="0"/>
    <m/>
    <s v=" ExpRangeSystemTypeFPatchNum5PatchTypetrue"/>
    <n v="2"/>
    <n v="1"/>
    <s v="       Current"/>
    <n v="0.26300000000000001"/>
    <d v="1977-12-31T00:00:00"/>
    <n v="1.004"/>
    <n v="0.54100000000000004"/>
    <s v="  ExpRange"/>
    <n v="46.911999999999999"/>
    <n v="149.80600000000001"/>
    <n v="5757.1049999999996"/>
    <n v="12658.055"/>
    <n v="437136.33899999998"/>
    <n v="21.448"/>
    <n v="10494.848"/>
    <n v="31.013000000000002"/>
    <n v="36.219000000000001"/>
    <n v="30.327000000000002"/>
    <n v="35.326000000000001"/>
    <n v="53.106000000000002"/>
    <n v="11.375"/>
    <n v="13.037000000000001"/>
    <n v="8.7420000000000009"/>
    <n v="9.7880000000000003"/>
    <n v="24.92"/>
    <n v="4363.6880000000001"/>
    <n v="19.638000000000002"/>
    <n v="19.553000000000001"/>
    <n v="21.585000000000001"/>
    <n v="25.539000000000001"/>
    <n v="28.186"/>
    <n v="6025.335"/>
    <n v="5"/>
    <s v="     true"/>
    <s v="         True"/>
    <s v="         F"/>
    <n v="96931.62"/>
    <n v="8169.2839999999997"/>
    <n v="133.39699999999999"/>
    <n v="0"/>
    <n v="3.6280000000000001"/>
    <n v="0"/>
    <n v="0"/>
    <n v="0"/>
    <n v="105.825"/>
    <n v="2231.2449999999999"/>
    <x v="2"/>
  </r>
  <r>
    <x v="1"/>
    <x v="0"/>
    <s v="F_5_1978"/>
    <x v="0"/>
    <m/>
    <s v=" ExpRangeSystemTypeFPatchNum5PatchTypetrue"/>
    <n v="2"/>
    <n v="1"/>
    <s v="       Current"/>
    <n v="0.26600000000000001"/>
    <d v="1978-12-31T00:00:00"/>
    <n v="2.5489999999999999"/>
    <n v="0.77"/>
    <s v="  ExpRange"/>
    <n v="57.125999999999998"/>
    <n v="69.411000000000001"/>
    <n v="2962.6120000000001"/>
    <n v="10920.879000000001"/>
    <n v="404545.929"/>
    <n v="36.432000000000002"/>
    <n v="9126.6209999999992"/>
    <n v="12.766999999999999"/>
    <n v="17.03"/>
    <n v="23.798999999999999"/>
    <n v="81.941999999999993"/>
    <n v="11.339"/>
    <n v="2.3140000000000001"/>
    <n v="2.5059999999999998"/>
    <n v="3.9910000000000001"/>
    <n v="39.530999999999999"/>
    <n v="2.3039999999999998"/>
    <n v="2791.9459999999999"/>
    <n v="10.452999999999999"/>
    <n v="14.523999999999999"/>
    <n v="19.802"/>
    <n v="14.385999999999999"/>
    <n v="9.0350000000000001"/>
    <n v="6284.5339999999997"/>
    <n v="5"/>
    <s v="     true"/>
    <s v="         True"/>
    <s v="         F"/>
    <n v="96640.114000000001"/>
    <n v="8134.2240000000002"/>
    <n v="105.661"/>
    <n v="0"/>
    <n v="0"/>
    <n v="7.0000000000000001E-3"/>
    <n v="28.024999999999999"/>
    <n v="0"/>
    <n v="50.14"/>
    <n v="1067.3240000000001"/>
    <x v="3"/>
  </r>
  <r>
    <x v="1"/>
    <x v="0"/>
    <s v="F_5_1979"/>
    <x v="0"/>
    <m/>
    <s v=" ExpRangeSystemTypeFPatchNum5PatchTypetrue"/>
    <n v="2"/>
    <n v="1"/>
    <s v="       Current"/>
    <n v="0.30299999999999999"/>
    <d v="1979-12-31T00:00:00"/>
    <n v="1.1499999999999999"/>
    <n v="0.56299999999999994"/>
    <s v="  ExpRange"/>
    <n v="59.118000000000002"/>
    <n v="174.17400000000001"/>
    <n v="6841.5839999999998"/>
    <n v="12539.397000000001"/>
    <n v="467229.92599999998"/>
    <n v="20.038"/>
    <n v="8563.4290000000001"/>
    <n v="39.933999999999997"/>
    <n v="25.006"/>
    <n v="28.42"/>
    <n v="40.421999999999997"/>
    <n v="84.706999999999994"/>
    <n v="22.4"/>
    <n v="15.115"/>
    <n v="15.147"/>
    <n v="15.848000000000001"/>
    <n v="47.143000000000001"/>
    <n v="3145.6559999999999"/>
    <n v="10.210000000000001"/>
    <n v="9.89"/>
    <n v="13.273"/>
    <n v="24.573"/>
    <n v="37.564"/>
    <n v="5297.3249999999998"/>
    <n v="5"/>
    <s v="     true"/>
    <s v="         True"/>
    <s v="         F"/>
    <n v="96436.51"/>
    <n v="8133.4160000000002"/>
    <n v="151.297"/>
    <n v="7.3239999999999998"/>
    <n v="0"/>
    <n v="0"/>
    <n v="0"/>
    <n v="1E-3"/>
    <n v="120.44799999999999"/>
    <n v="2645.2260000000001"/>
    <x v="4"/>
  </r>
  <r>
    <x v="1"/>
    <x v="0"/>
    <s v="F_5_1980"/>
    <x v="0"/>
    <m/>
    <s v=" ExpRangeSystemTypeFPatchNum5PatchTypetrue"/>
    <n v="2"/>
    <n v="1"/>
    <s v="       Current"/>
    <n v="0.26100000000000001"/>
    <d v="1980-12-31T00:00:00"/>
    <n v="1.0149999999999999"/>
    <n v="0.56200000000000006"/>
    <s v="  ExpRange"/>
    <n v="58.08"/>
    <n v="189.72200000000001"/>
    <n v="7372.8450000000003"/>
    <n v="13252.959000000001"/>
    <n v="494343.53499999997"/>
    <n v="12.843999999999999"/>
    <n v="9110.5259999999998"/>
    <n v="24.936"/>
    <n v="64.436000000000007"/>
    <n v="49.683999999999997"/>
    <n v="27.978000000000002"/>
    <n v="28.835999999999999"/>
    <n v="10.897"/>
    <n v="29.111999999999998"/>
    <n v="25.248999999999999"/>
    <n v="11.016"/>
    <n v="11.254"/>
    <n v="3460.7460000000001"/>
    <n v="14.039"/>
    <n v="35.322000000000003"/>
    <n v="11.81"/>
    <n v="16.960999999999999"/>
    <n v="17.581"/>
    <n v="5522.4930000000004"/>
    <n v="5"/>
    <s v="     true"/>
    <s v="         True"/>
    <s v="         F"/>
    <n v="96257.536999999997"/>
    <n v="8115.277"/>
    <n v="201.43600000000001"/>
    <n v="0"/>
    <n v="1E-3"/>
    <n v="12.625999999999999"/>
    <n v="0"/>
    <n v="0"/>
    <n v="127.286"/>
    <n v="2877.7979999999998"/>
    <x v="5"/>
  </r>
  <r>
    <x v="1"/>
    <x v="0"/>
    <s v="F_5_1981"/>
    <x v="0"/>
    <m/>
    <s v=" ExpRangeSystemTypeFPatchNum5PatchTypetrue"/>
    <n v="2"/>
    <n v="1"/>
    <s v="       Current"/>
    <n v="0.20699999999999999"/>
    <d v="1981-12-31T00:00:00"/>
    <n v="0.77900000000000003"/>
    <n v="0.47899999999999998"/>
    <s v="  ExpRange"/>
    <n v="21.492000000000001"/>
    <n v="125.949"/>
    <n v="4753.5739999999996"/>
    <n v="11497.133"/>
    <n v="407570.35399999999"/>
    <n v="17.122"/>
    <n v="13357.184999999999"/>
    <n v="30.731000000000002"/>
    <n v="33.024999999999999"/>
    <n v="56.731999999999999"/>
    <n v="76.185000000000002"/>
    <n v="30.291"/>
    <n v="19.370999999999999"/>
    <n v="19.542999999999999"/>
    <n v="25.181999999999999"/>
    <n v="66.97"/>
    <n v="19.353000000000002"/>
    <n v="5835.7290000000003"/>
    <n v="11.36"/>
    <n v="13.481"/>
    <n v="31.55"/>
    <n v="9.2149999999999999"/>
    <n v="10.938000000000001"/>
    <n v="7421.5780000000004"/>
    <n v="5"/>
    <s v="     true"/>
    <s v="         True"/>
    <s v="         F"/>
    <n v="95925.010999999999"/>
    <n v="8090.2280000000001"/>
    <n v="139.149"/>
    <n v="0"/>
    <n v="0"/>
    <n v="0"/>
    <n v="0"/>
    <n v="0"/>
    <n v="99.878"/>
    <n v="1918.587"/>
    <x v="6"/>
  </r>
  <r>
    <x v="1"/>
    <x v="0"/>
    <s v="F_5_1982"/>
    <x v="0"/>
    <m/>
    <s v=" ExpRangeSystemTypeFPatchNum5PatchTypetrue"/>
    <n v="2"/>
    <n v="1"/>
    <s v="       Current"/>
    <n v="0.17599999999999999"/>
    <d v="1982-12-31T00:00:00"/>
    <n v="0.20200000000000001"/>
    <n v="0.37"/>
    <s v="  ExpRange"/>
    <n v="30.655999999999999"/>
    <n v="124.91200000000001"/>
    <n v="4801.049"/>
    <n v="12273.029"/>
    <n v="446995.092"/>
    <n v="0"/>
    <n v="14045.867"/>
    <n v="27.821000000000002"/>
    <n v="100.968"/>
    <n v="15.468"/>
    <n v="15.173999999999999"/>
    <n v="17.923999999999999"/>
    <n v="3.6040000000000001"/>
    <n v="41.423999999999999"/>
    <n v="2.44"/>
    <n v="2.4470000000000001"/>
    <n v="2.4820000000000002"/>
    <n v="6111.9049999999997"/>
    <n v="24.215"/>
    <n v="11.946999999999999"/>
    <n v="13.029"/>
    <n v="12.727"/>
    <n v="15.442"/>
    <n v="7837.8419999999996"/>
    <n v="5"/>
    <s v="     true"/>
    <s v="         True"/>
    <s v="         F"/>
    <n v="95609.570999999996"/>
    <n v="8050.6409999999996"/>
    <n v="186.251"/>
    <n v="2E-3"/>
    <n v="47.597000000000001"/>
    <n v="0"/>
    <n v="0"/>
    <n v="0"/>
    <n v="96.12"/>
    <n v="1920.2460000000001"/>
    <x v="7"/>
  </r>
  <r>
    <x v="1"/>
    <x v="0"/>
    <s v="F_5_1983"/>
    <x v="0"/>
    <m/>
    <s v=" ExpRangeSystemTypeFPatchNum5PatchTypetrue"/>
    <n v="2"/>
    <n v="1"/>
    <s v="       Current"/>
    <n v="0.23499999999999999"/>
    <d v="1983-12-31T00:00:00"/>
    <n v="1.452"/>
    <n v="0.65900000000000003"/>
    <s v="  ExpRange"/>
    <n v="35.652000000000001"/>
    <n v="113.43"/>
    <n v="4675.1229999999996"/>
    <n v="11039.380999999999"/>
    <n v="410276.73499999999"/>
    <n v="28.852"/>
    <n v="11866.447"/>
    <n v="17.079000000000001"/>
    <n v="24.99"/>
    <n v="20.843"/>
    <n v="63.947000000000003"/>
    <n v="13.992000000000001"/>
    <n v="3.258"/>
    <n v="4.6020000000000003"/>
    <n v="4.5510000000000002"/>
    <n v="30.779"/>
    <n v="3.17"/>
    <n v="4363.5249999999996"/>
    <n v="13.821"/>
    <n v="20.388000000000002"/>
    <n v="16.291"/>
    <n v="9.32"/>
    <n v="10.821999999999999"/>
    <n v="7412.1059999999998"/>
    <n v="5"/>
    <s v="     true"/>
    <s v="         True"/>
    <s v="         F"/>
    <n v="95404.267999999996"/>
    <n v="8025.6469999999999"/>
    <n v="114.76"/>
    <n v="0"/>
    <n v="0"/>
    <n v="1E-3"/>
    <n v="23.847000000000001"/>
    <n v="0"/>
    <n v="90.816000000000003"/>
    <n v="1724.82"/>
    <x v="8"/>
  </r>
  <r>
    <x v="1"/>
    <x v="0"/>
    <s v="F_5_1984"/>
    <x v="0"/>
    <m/>
    <s v=" ExpRangeSystemTypeFPatchNum5PatchTypetrue"/>
    <n v="2"/>
    <n v="1"/>
    <s v="       Current"/>
    <n v="0.28399999999999997"/>
    <d v="1984-12-31T00:00:00"/>
    <n v="0.73699999999999999"/>
    <n v="0.56100000000000005"/>
    <s v="  ExpRange"/>
    <n v="82.796999999999997"/>
    <n v="242.42099999999999"/>
    <n v="9293.6440000000002"/>
    <n v="14416.325999999999"/>
    <n v="523564.90100000001"/>
    <n v="4.3289999999999997"/>
    <n v="9153.2860000000001"/>
    <n v="85.105999999999995"/>
    <n v="21.361999999999998"/>
    <n v="22.292000000000002"/>
    <n v="22.646999999999998"/>
    <n v="47.286000000000001"/>
    <n v="42.238"/>
    <n v="6.7750000000000004"/>
    <n v="6.8289999999999997"/>
    <n v="6.9180000000000001"/>
    <n v="11.488"/>
    <n v="2831.096"/>
    <n v="12.78"/>
    <n v="14.587"/>
    <n v="15.462999999999999"/>
    <n v="15.728"/>
    <n v="35.795000000000002"/>
    <n v="6173.8879999999999"/>
    <n v="5"/>
    <s v="     true"/>
    <s v="         True"/>
    <s v="         F"/>
    <n v="95274.141000000003"/>
    <n v="8030.4110000000001"/>
    <n v="226.79599999999999"/>
    <n v="30.088000000000001"/>
    <n v="0"/>
    <n v="0"/>
    <n v="0"/>
    <n v="2E-3"/>
    <n v="148.30199999999999"/>
    <n v="3690.1579999999999"/>
    <x v="9"/>
  </r>
  <r>
    <x v="1"/>
    <x v="0"/>
    <s v="F_5_1985"/>
    <x v="0"/>
    <m/>
    <s v=" ExpRangeSystemTypeFPatchNum5PatchTypetrue"/>
    <n v="2"/>
    <n v="1"/>
    <s v="       Current"/>
    <n v="0.218"/>
    <d v="1985-12-31T00:00:00"/>
    <n v="0.26600000000000001"/>
    <n v="0.38500000000000001"/>
    <s v="  ExpRange"/>
    <n v="36.682000000000002"/>
    <n v="140.18"/>
    <n v="5408.9390000000003"/>
    <n v="12520.749"/>
    <n v="434519.38699999999"/>
    <n v="1.1659999999999999"/>
    <n v="13766.950999999999"/>
    <n v="15.057"/>
    <n v="28.114999999999998"/>
    <n v="105.053"/>
    <n v="13.936"/>
    <n v="15.254"/>
    <n v="2.7040000000000002"/>
    <n v="4.0910000000000002"/>
    <n v="49.261000000000003"/>
    <n v="2.6589999999999998"/>
    <n v="2.6920000000000002"/>
    <n v="4369.3509999999997"/>
    <n v="12.353"/>
    <n v="24.01"/>
    <n v="16.003"/>
    <n v="11.276999999999999"/>
    <n v="12.561999999999999"/>
    <n v="9300.2839999999997"/>
    <n v="5"/>
    <s v="     true"/>
    <s v="         True"/>
    <s v="         F"/>
    <n v="95067.782999999996"/>
    <n v="8008.9769999999999"/>
    <n v="187.20500000000001"/>
    <n v="0"/>
    <n v="1.2999999999999999E-2"/>
    <n v="39.789000000000001"/>
    <n v="0"/>
    <n v="0"/>
    <n v="97.316000000000003"/>
    <n v="2153.9169999999999"/>
    <x v="10"/>
  </r>
  <r>
    <x v="1"/>
    <x v="0"/>
    <s v="F_5_1986"/>
    <x v="0"/>
    <m/>
    <s v=" ExpRangeSystemTypeFPatchNum5PatchTypetrue"/>
    <n v="2"/>
    <n v="1"/>
    <s v="       Current"/>
    <n v="0.312"/>
    <d v="1986-12-31T00:00:00"/>
    <n v="1.6"/>
    <n v="0.71599999999999997"/>
    <s v="  ExpRange"/>
    <n v="74.945999999999998"/>
    <n v="215.88499999999999"/>
    <n v="8620.9689999999991"/>
    <n v="13476.332"/>
    <n v="494944.761"/>
    <n v="26.199000000000002"/>
    <n v="9730.1779999999999"/>
    <n v="19.721"/>
    <n v="21.867000000000001"/>
    <n v="31.792999999999999"/>
    <n v="50.561"/>
    <n v="69.057000000000002"/>
    <n v="8.7629999999999999"/>
    <n v="8.8010000000000002"/>
    <n v="10.039999999999999"/>
    <n v="20.870999999999999"/>
    <n v="34.374000000000002"/>
    <n v="3309.5360000000001"/>
    <n v="10.959"/>
    <n v="13.066000000000001"/>
    <n v="21.751999999999999"/>
    <n v="29.686"/>
    <n v="11.592000000000001"/>
    <n v="6276.6450000000004"/>
    <n v="5"/>
    <s v="     true"/>
    <s v="         True"/>
    <s v="         F"/>
    <n v="94899.33"/>
    <n v="7999.5990000000002"/>
    <n v="185.012"/>
    <n v="0"/>
    <n v="0"/>
    <n v="0"/>
    <n v="4.0000000000000001E-3"/>
    <n v="23.09"/>
    <n v="143.99799999999999"/>
    <n v="3285.1460000000002"/>
    <x v="11"/>
  </r>
  <r>
    <x v="1"/>
    <x v="0"/>
    <s v="F_5_1987"/>
    <x v="0"/>
    <m/>
    <s v=" ExpRangeSystemTypeFPatchNum5PatchTypetrue"/>
    <n v="2"/>
    <n v="1"/>
    <s v="       Current"/>
    <n v="0.25800000000000001"/>
    <d v="1987-12-31T00:00:00"/>
    <n v="0.94399999999999995"/>
    <n v="0.56999999999999995"/>
    <s v="  ExpRange"/>
    <n v="43.371000000000002"/>
    <n v="174.29400000000001"/>
    <n v="7019.1589999999997"/>
    <n v="12627.451999999999"/>
    <n v="477807.39"/>
    <n v="9.8119999999999994"/>
    <n v="9455.7369999999992"/>
    <n v="37.838999999999999"/>
    <n v="55.746000000000002"/>
    <n v="27.18"/>
    <n v="27.753"/>
    <n v="40.668999999999997"/>
    <n v="14.592000000000001"/>
    <n v="23.47"/>
    <n v="7.569"/>
    <n v="7.9729999999999999"/>
    <n v="12.068"/>
    <n v="3487.4679999999998"/>
    <n v="23.247"/>
    <n v="17.498999999999999"/>
    <n v="19.611999999999998"/>
    <n v="19.78"/>
    <n v="28.6"/>
    <n v="5854.2650000000003"/>
    <n v="5"/>
    <s v="     true"/>
    <s v="         True"/>
    <s v="         F"/>
    <n v="94719.35"/>
    <n v="7984.9690000000001"/>
    <n v="185.661"/>
    <n v="0"/>
    <n v="14.776999999999999"/>
    <n v="0"/>
    <n v="0"/>
    <n v="0"/>
    <n v="114.005"/>
    <n v="2657.9340000000002"/>
    <x v="12"/>
  </r>
  <r>
    <x v="1"/>
    <x v="0"/>
    <s v="F_5_1988"/>
    <x v="0"/>
    <m/>
    <s v=" ExpRangeSystemTypeFPatchNum5PatchTypetrue"/>
    <n v="2"/>
    <n v="1"/>
    <s v="       Current"/>
    <n v="0.20499999999999999"/>
    <d v="1988-12-31T00:00:00"/>
    <n v="0.19900000000000001"/>
    <n v="0.23599999999999999"/>
    <s v="  ExpRange"/>
    <n v="7.6909999999999998"/>
    <n v="62.978999999999999"/>
    <n v="2146.8029999999999"/>
    <n v="8889.6929999999993"/>
    <n v="307184.75900000002"/>
    <n v="0"/>
    <n v="21907.512999999999"/>
    <n v="100.63500000000001"/>
    <n v="57.625"/>
    <n v="50.718000000000004"/>
    <n v="50.822000000000003"/>
    <n v="113.679"/>
    <n v="69.725999999999999"/>
    <n v="34.707000000000001"/>
    <n v="32.215000000000003"/>
    <n v="32.216000000000001"/>
    <n v="54.834000000000003"/>
    <n v="9642.14"/>
    <n v="30.91"/>
    <n v="22.917999999999999"/>
    <n v="18.501999999999999"/>
    <n v="18.606000000000002"/>
    <n v="58.844999999999999"/>
    <n v="12222.578"/>
    <n v="5"/>
    <s v="     true"/>
    <s v="         True"/>
    <s v="         F"/>
    <n v="94290.150999999998"/>
    <n v="7978.7049999999999"/>
    <n v="81.015000000000001"/>
    <n v="0"/>
    <n v="0"/>
    <n v="0"/>
    <n v="0"/>
    <n v="0"/>
    <n v="42.795000000000002"/>
    <n v="954.62099999999998"/>
    <x v="13"/>
  </r>
  <r>
    <x v="1"/>
    <x v="0"/>
    <s v="F_5_1989"/>
    <x v="0"/>
    <m/>
    <s v=" ExpRangeSystemTypeFPatchNum5PatchTypetrue"/>
    <n v="2"/>
    <n v="1"/>
    <s v="       Current"/>
    <n v="0.21199999999999999"/>
    <d v="1989-12-31T00:00:00"/>
    <n v="1.494"/>
    <n v="0.75600000000000001"/>
    <s v="  ExpRange"/>
    <n v="40.079000000000001"/>
    <n v="99.106999999999999"/>
    <n v="3914.3609999999999"/>
    <n v="11713.986999999999"/>
    <n v="411895.05300000001"/>
    <n v="37.591999999999999"/>
    <n v="16646.581999999999"/>
    <n v="75.884"/>
    <n v="14.222"/>
    <n v="16.262"/>
    <n v="25.286999999999999"/>
    <n v="31.463999999999999"/>
    <n v="39.031999999999996"/>
    <n v="3.0179999999999998"/>
    <n v="3.0470000000000002"/>
    <n v="4.0030000000000001"/>
    <n v="6.5220000000000002"/>
    <n v="4771.3869999999997"/>
    <n v="13.452"/>
    <n v="11.204000000000001"/>
    <n v="13.215"/>
    <n v="21.283999999999999"/>
    <n v="24.940999999999999"/>
    <n v="11797.526"/>
    <n v="5"/>
    <s v="     true"/>
    <s v="         True"/>
    <s v="         F"/>
    <n v="94090.923999999999"/>
    <n v="7919.6329999999998"/>
    <n v="152.172"/>
    <n v="23.4"/>
    <n v="0"/>
    <n v="0"/>
    <n v="0"/>
    <n v="1E-3"/>
    <n v="77.668999999999997"/>
    <n v="1529.645"/>
    <x v="14"/>
  </r>
  <r>
    <x v="1"/>
    <x v="0"/>
    <s v="F_5_1990"/>
    <x v="0"/>
    <m/>
    <s v=" ExpRangeSystemTypeFPatchNum5PatchTypetrue"/>
    <n v="2"/>
    <n v="1"/>
    <s v="       Current"/>
    <n v="0.23599999999999999"/>
    <d v="1990-12-31T00:00:00"/>
    <n v="0.31"/>
    <n v="0.373"/>
    <s v="  ExpRange"/>
    <n v="32.545999999999999"/>
    <n v="135.17400000000001"/>
    <n v="5161.5140000000001"/>
    <n v="12029.035"/>
    <n v="431886.29300000001"/>
    <n v="6.9569999999999999"/>
    <n v="11491.996999999999"/>
    <n v="24.585999999999999"/>
    <n v="31.018999999999998"/>
    <n v="61.253"/>
    <n v="15.726000000000001"/>
    <n v="17.847999999999999"/>
    <n v="3.218"/>
    <n v="5.4749999999999996"/>
    <n v="25.472000000000001"/>
    <n v="2.5259999999999998"/>
    <n v="2.5910000000000002"/>
    <n v="4301.6059999999998"/>
    <n v="21.367999999999999"/>
    <n v="25.544"/>
    <n v="14.8"/>
    <n v="13.201000000000001"/>
    <n v="15.257999999999999"/>
    <n v="7093.7120000000004"/>
    <n v="5"/>
    <s v="     true"/>
    <s v="         True"/>
    <s v="         F"/>
    <n v="93888.904999999999"/>
    <n v="7901.6130000000003"/>
    <n v="159.68600000000001"/>
    <n v="0"/>
    <n v="0"/>
    <n v="20.981000000000002"/>
    <n v="0"/>
    <n v="0"/>
    <n v="96.68"/>
    <n v="2064.3510000000001"/>
    <x v="15"/>
  </r>
  <r>
    <x v="1"/>
    <x v="0"/>
    <s v="F_5_1991"/>
    <x v="0"/>
    <m/>
    <s v=" ExpRangeSystemTypeFPatchNum5PatchTypetrue"/>
    <n v="2"/>
    <n v="1"/>
    <s v="       Current"/>
    <n v="0.28399999999999997"/>
    <d v="1991-12-31T00:00:00"/>
    <n v="0.48099999999999998"/>
    <n v="0.39200000000000002"/>
    <s v="  ExpRange"/>
    <n v="49.88"/>
    <n v="147.447"/>
    <n v="5830.8419999999996"/>
    <n v="12264.698"/>
    <n v="465981.28399999999"/>
    <n v="7.46"/>
    <n v="8081.1580000000004"/>
    <n v="17.574000000000002"/>
    <n v="20.888999999999999"/>
    <n v="16.341000000000001"/>
    <n v="34.420999999999999"/>
    <n v="52.194000000000003"/>
    <n v="3.9860000000000002"/>
    <n v="4.1760000000000002"/>
    <n v="3.879"/>
    <n v="8.7680000000000007"/>
    <n v="21.651"/>
    <n v="2630.808"/>
    <n v="13.587999999999999"/>
    <n v="16.713000000000001"/>
    <n v="12.462"/>
    <n v="25.651"/>
    <n v="11.808999999999999"/>
    <n v="5346.5649999999996"/>
    <n v="5"/>
    <s v="     true"/>
    <s v="         True"/>
    <s v="         F"/>
    <n v="93778.1"/>
    <n v="7892.6580000000004"/>
    <n v="155.58099999999999"/>
    <n v="0"/>
    <n v="0"/>
    <n v="0"/>
    <n v="2E-3"/>
    <n v="18.734000000000002"/>
    <n v="103.78400000000001"/>
    <n v="2237.096"/>
    <x v="16"/>
  </r>
  <r>
    <x v="1"/>
    <x v="0"/>
    <s v="F_5_1992"/>
    <x v="0"/>
    <m/>
    <s v=" ExpRangeSystemTypeFPatchNum5PatchTypetrue"/>
    <n v="2"/>
    <n v="1"/>
    <s v="       Current"/>
    <n v="0.22500000000000001"/>
    <d v="1992-12-31T00:00:00"/>
    <n v="0.76500000000000001"/>
    <n v="0.42199999999999999"/>
    <s v="  ExpRange"/>
    <n v="40.098999999999997"/>
    <n v="97.728999999999999"/>
    <n v="3991.7049999999999"/>
    <n v="11615.808999999999"/>
    <n v="418369.45699999999"/>
    <n v="17.829000000000001"/>
    <n v="10004.425999999999"/>
    <n v="38.962000000000003"/>
    <n v="52.383000000000003"/>
    <n v="17.768999999999998"/>
    <n v="17.623000000000001"/>
    <n v="26.998999999999999"/>
    <n v="15.265000000000001"/>
    <n v="26.696999999999999"/>
    <n v="5.7709999999999999"/>
    <n v="5.8170000000000002"/>
    <n v="6.923"/>
    <n v="3295.3159999999998"/>
    <n v="23.696000000000002"/>
    <n v="9.6159999999999997"/>
    <n v="11.997"/>
    <n v="11.807"/>
    <n v="20.074999999999999"/>
    <n v="6629.5590000000002"/>
    <n v="5"/>
    <s v="     true"/>
    <s v="         True"/>
    <s v="         F"/>
    <n v="93605.596000000005"/>
    <n v="7880.4139999999998"/>
    <n v="108.833"/>
    <n v="1E-3"/>
    <n v="16.071000000000002"/>
    <n v="0"/>
    <n v="0"/>
    <n v="0"/>
    <n v="79.551000000000002"/>
    <n v="1486.971"/>
    <x v="17"/>
  </r>
  <r>
    <x v="1"/>
    <x v="0"/>
    <s v="F_5_1993"/>
    <x v="0"/>
    <m/>
    <s v=" ExpRangeSystemTypeFPatchNum5PatchTypetrue"/>
    <n v="2"/>
    <n v="1"/>
    <s v="       Current"/>
    <n v="0.25700000000000001"/>
    <d v="1993-12-31T00:00:00"/>
    <n v="0.502"/>
    <n v="0.35699999999999998"/>
    <s v="  ExpRange"/>
    <n v="51.531999999999996"/>
    <n v="117.611"/>
    <n v="4839.9250000000002"/>
    <n v="11559.903"/>
    <n v="450859.18900000001"/>
    <n v="4.96"/>
    <n v="8166.9260000000004"/>
    <n v="13.12"/>
    <n v="15.5"/>
    <n v="19.408000000000001"/>
    <n v="89.978999999999999"/>
    <n v="9.702"/>
    <n v="2.2999999999999998"/>
    <n v="2.6160000000000001"/>
    <n v="3.387"/>
    <n v="42.125999999999998"/>
    <n v="2.2610000000000001"/>
    <n v="2726.4079999999999"/>
    <n v="10.82"/>
    <n v="12.884"/>
    <n v="16.016999999999999"/>
    <n v="12.702999999999999"/>
    <n v="7.44"/>
    <n v="5353.393"/>
    <n v="5"/>
    <s v="     true"/>
    <s v="         True"/>
    <s v="         F"/>
    <n v="93479.706999999995"/>
    <n v="7870.2290000000003"/>
    <n v="147.12700000000001"/>
    <n v="0"/>
    <n v="0"/>
    <n v="4.0000000000000001E-3"/>
    <n v="35.15"/>
    <n v="0"/>
    <n v="87.125"/>
    <n v="1804.643"/>
    <x v="18"/>
  </r>
  <r>
    <x v="1"/>
    <x v="0"/>
    <s v="F_5_1994"/>
    <x v="0"/>
    <m/>
    <s v=" ExpRangeSystemTypeFPatchNum5PatchTypetrue"/>
    <n v="2"/>
    <n v="1"/>
    <s v="       Current"/>
    <n v="0.255"/>
    <d v="1994-12-31T00:00:00"/>
    <n v="0.72799999999999998"/>
    <n v="0.46800000000000003"/>
    <s v="  ExpRange"/>
    <n v="36.393999999999998"/>
    <n v="171.82499999999999"/>
    <n v="6468.1319999999996"/>
    <n v="12363.84"/>
    <n v="446259.04499999998"/>
    <n v="8.2210000000000001"/>
    <n v="10044.119000000001"/>
    <n v="37.252000000000002"/>
    <n v="42.598999999999997"/>
    <n v="44.426000000000002"/>
    <n v="71.331999999999994"/>
    <n v="41.73"/>
    <n v="24.506"/>
    <n v="25.65"/>
    <n v="26.443999999999999"/>
    <n v="57.466000000000001"/>
    <n v="31.43"/>
    <n v="3773.2660000000001"/>
    <n v="12.746"/>
    <n v="16.949000000000002"/>
    <n v="17.981999999999999"/>
    <n v="13.866"/>
    <n v="10.3"/>
    <n v="6162.0959999999995"/>
    <n v="5"/>
    <s v="     true"/>
    <s v="         True"/>
    <s v="         F"/>
    <n v="93271.482000000004"/>
    <n v="7870.9350000000004"/>
    <n v="148.429"/>
    <n v="0"/>
    <n v="0"/>
    <n v="0"/>
    <n v="0"/>
    <n v="0"/>
    <n v="108.758"/>
    <n v="2579.511"/>
    <x v="19"/>
  </r>
  <r>
    <x v="1"/>
    <x v="0"/>
    <s v="F_5_1995"/>
    <x v="0"/>
    <m/>
    <s v=" ExpRangeSystemTypeFPatchNum5PatchTypetrue"/>
    <n v="2"/>
    <n v="1"/>
    <s v="       Current"/>
    <n v="0.19600000000000001"/>
    <d v="1995-12-31T00:00:00"/>
    <n v="1.345"/>
    <n v="0.56299999999999994"/>
    <s v="  ExpRange"/>
    <n v="19.826000000000001"/>
    <n v="42.497999999999998"/>
    <n v="1913.45"/>
    <n v="9136.8310000000001"/>
    <n v="341475.93099999998"/>
    <n v="37.088000000000001"/>
    <n v="14196.227000000001"/>
    <n v="55.996000000000002"/>
    <n v="42.246000000000002"/>
    <n v="23.885999999999999"/>
    <n v="29.513000000000002"/>
    <n v="36.877000000000002"/>
    <n v="40.659999999999997"/>
    <n v="36.156999999999996"/>
    <n v="17.744"/>
    <n v="17.956"/>
    <n v="19.445"/>
    <n v="5911.3879999999999"/>
    <n v="15.336"/>
    <n v="6.0890000000000004"/>
    <n v="6.1420000000000003"/>
    <n v="11.557"/>
    <n v="17.431999999999999"/>
    <n v="8247.9"/>
    <n v="5"/>
    <s v="     true"/>
    <s v="         True"/>
    <s v="         F"/>
    <n v="92965.229000000007"/>
    <n v="7830.5690000000004"/>
    <n v="62.52"/>
    <n v="0"/>
    <n v="0"/>
    <n v="0"/>
    <n v="0"/>
    <n v="0"/>
    <n v="36.939"/>
    <n v="646.57299999999998"/>
    <x v="20"/>
  </r>
  <r>
    <x v="1"/>
    <x v="0"/>
    <s v="F_5_1996"/>
    <x v="0"/>
    <m/>
    <s v=" ExpRangeSystemTypeFPatchNum5PatchTypetrue"/>
    <n v="2"/>
    <n v="1"/>
    <s v="       Current"/>
    <n v="0.23699999999999999"/>
    <d v="1996-12-31T00:00:00"/>
    <n v="0.53400000000000003"/>
    <n v="0.371"/>
    <s v="  ExpRange"/>
    <n v="27.742000000000001"/>
    <n v="91.784000000000006"/>
    <n v="3718.567"/>
    <n v="10253.125"/>
    <n v="408649.63699999999"/>
    <n v="9.2089999999999996"/>
    <n v="9255.723"/>
    <n v="30.856000000000002"/>
    <n v="39.000999999999998"/>
    <n v="50.139000000000003"/>
    <n v="42.155000000000001"/>
    <n v="26.843"/>
    <n v="10.949"/>
    <n v="14.834"/>
    <n v="19.879000000000001"/>
    <n v="21.875"/>
    <n v="10.598000000000001"/>
    <n v="3981.4160000000002"/>
    <n v="19.907"/>
    <n v="24.167000000000002"/>
    <n v="30.26"/>
    <n v="20.28"/>
    <n v="16.245000000000001"/>
    <n v="5203.0370000000003"/>
    <n v="5"/>
    <s v="     true"/>
    <s v="         True"/>
    <s v="         F"/>
    <n v="92765.111000000004"/>
    <n v="7814.0479999999998"/>
    <n v="113.879"/>
    <n v="0"/>
    <n v="0"/>
    <n v="0"/>
    <n v="0"/>
    <n v="0"/>
    <n v="71.27"/>
    <n v="1396.6110000000001"/>
    <x v="21"/>
  </r>
  <r>
    <x v="1"/>
    <x v="0"/>
    <s v="F_5_1997"/>
    <x v="0"/>
    <m/>
    <s v=" ExpRangeSystemTypeFPatchNum5PatchTypetrue"/>
    <n v="2"/>
    <n v="1"/>
    <s v="       Current"/>
    <n v="0.27800000000000002"/>
    <d v="1997-12-31T00:00:00"/>
    <n v="0.52800000000000002"/>
    <n v="0.376"/>
    <s v="  ExpRange"/>
    <n v="47.622999999999998"/>
    <n v="119.059"/>
    <n v="4621.9889999999996"/>
    <n v="11488.385"/>
    <n v="435016.37599999999"/>
    <n v="7.8129999999999997"/>
    <n v="8381.8189999999995"/>
    <n v="33.503"/>
    <n v="32.500999999999998"/>
    <n v="40.317"/>
    <n v="47.561999999999998"/>
    <n v="65.56"/>
    <n v="13.606999999999999"/>
    <n v="13.613"/>
    <n v="13.973000000000001"/>
    <n v="15.877000000000001"/>
    <n v="35.575000000000003"/>
    <n v="3109.1559999999999"/>
    <n v="19.895"/>
    <n v="18.888000000000002"/>
    <n v="26.344000000000001"/>
    <n v="31.686"/>
    <n v="29.984999999999999"/>
    <n v="5192.8829999999998"/>
    <n v="5"/>
    <s v="     true"/>
    <s v="         True"/>
    <s v="         F"/>
    <n v="92650.782999999996"/>
    <n v="7812.817"/>
    <n v="128.80000000000001"/>
    <n v="0"/>
    <n v="0"/>
    <n v="0"/>
    <n v="0"/>
    <n v="0"/>
    <n v="79.781000000000006"/>
    <n v="1783.8820000000001"/>
    <x v="22"/>
  </r>
  <r>
    <x v="1"/>
    <x v="0"/>
    <s v="F_5_1998"/>
    <x v="0"/>
    <m/>
    <s v=" ExpRangeSystemTypeFPatchNum5PatchTypetrue"/>
    <n v="2"/>
    <n v="1"/>
    <s v="       Current"/>
    <n v="0.188"/>
    <d v="1998-12-31T00:00:00"/>
    <n v="1.0089999999999999"/>
    <n v="0.48399999999999999"/>
    <s v="  ExpRange"/>
    <n v="12.311999999999999"/>
    <n v="61.34"/>
    <n v="2523.6089999999999"/>
    <n v="8623.33"/>
    <n v="330422.60800000001"/>
    <n v="15.461"/>
    <n v="18047.803"/>
    <n v="48.469000000000001"/>
    <n v="83.975999999999999"/>
    <n v="38.191000000000003"/>
    <n v="34.927"/>
    <n v="42.804000000000002"/>
    <n v="21.053000000000001"/>
    <n v="63.137999999999998"/>
    <n v="24.986000000000001"/>
    <n v="19.053000000000001"/>
    <n v="19.242999999999999"/>
    <n v="6317.6970000000001"/>
    <n v="27.416"/>
    <n v="20.838000000000001"/>
    <n v="13.205"/>
    <n v="15.874000000000001"/>
    <n v="23.561"/>
    <n v="11683.12"/>
    <n v="5"/>
    <s v="     true"/>
    <s v="         True"/>
    <s v="         F"/>
    <n v="92283.956999999995"/>
    <n v="7782.4030000000002"/>
    <n v="86.796000000000006"/>
    <n v="0"/>
    <n v="0"/>
    <n v="0"/>
    <n v="0"/>
    <n v="0"/>
    <n v="46.984999999999999"/>
    <n v="932.78700000000003"/>
    <x v="23"/>
  </r>
  <r>
    <x v="1"/>
    <x v="0"/>
    <s v="F_5_1999"/>
    <x v="0"/>
    <m/>
    <s v=" ExpRangeSystemTypeFPatchNum5PatchTypetrue"/>
    <n v="2"/>
    <n v="1"/>
    <s v="       Current"/>
    <n v="0.248"/>
    <d v="1999-12-31T00:00:00"/>
    <n v="0.55500000000000005"/>
    <n v="0.45"/>
    <s v="  ExpRange"/>
    <n v="49.017000000000003"/>
    <n v="131.56100000000001"/>
    <n v="5201.107"/>
    <n v="11486.134"/>
    <n v="437502.16899999999"/>
    <n v="16.635999999999999"/>
    <n v="10714.802"/>
    <n v="42.024000000000001"/>
    <n v="17.215"/>
    <n v="20.012"/>
    <n v="30.231999999999999"/>
    <n v="59.015000000000001"/>
    <n v="17.846"/>
    <n v="5.24"/>
    <n v="5.2640000000000002"/>
    <n v="5.8979999999999997"/>
    <n v="19.91"/>
    <n v="3722.605"/>
    <n v="12.391999999999999"/>
    <n v="11.975"/>
    <n v="14.747999999999999"/>
    <n v="24.334"/>
    <n v="39.103000000000002"/>
    <n v="6903.3590000000004"/>
    <n v="5"/>
    <s v="     true"/>
    <s v="         True"/>
    <s v="         F"/>
    <n v="92132.457999999999"/>
    <n v="7755.3680000000004"/>
    <n v="151.64099999999999"/>
    <n v="11.786"/>
    <n v="0"/>
    <n v="0"/>
    <n v="0"/>
    <n v="1E-3"/>
    <n v="88.837999999999994"/>
    <n v="2011.914"/>
    <x v="24"/>
  </r>
  <r>
    <x v="1"/>
    <x v="0"/>
    <s v="F_5_2000"/>
    <x v="0"/>
    <m/>
    <s v=" ExpRangeSystemTypeFPatchNum5PatchTypetrue"/>
    <n v="2"/>
    <n v="1"/>
    <s v="       Current"/>
    <n v="0.28399999999999997"/>
    <d v="2000-12-31T00:00:00"/>
    <n v="0.71"/>
    <n v="0.44400000000000001"/>
    <s v="  ExpRange"/>
    <n v="57.735999999999997"/>
    <n v="156.36099999999999"/>
    <n v="6274.2560000000003"/>
    <n v="12218.343999999999"/>
    <n v="469317.717"/>
    <n v="9.26"/>
    <n v="8053.38"/>
    <n v="37.234000000000002"/>
    <n v="50.122999999999998"/>
    <n v="40.698999999999998"/>
    <n v="21.707999999999998"/>
    <n v="25.097000000000001"/>
    <n v="12.492000000000001"/>
    <n v="23.643000000000001"/>
    <n v="20.736000000000001"/>
    <n v="10.519"/>
    <n v="10.577"/>
    <n v="2676.5729999999999"/>
    <n v="24.742000000000001"/>
    <n v="26.48"/>
    <n v="12.041"/>
    <n v="11.189"/>
    <n v="14.52"/>
    <n v="5273.4070000000002"/>
    <n v="5"/>
    <s v="     true"/>
    <s v="         True"/>
    <s v="         F"/>
    <n v="92066.392999999996"/>
    <n v="7755.3720000000003"/>
    <n v="158.233"/>
    <n v="0"/>
    <n v="1E-3"/>
    <n v="7.9210000000000003"/>
    <n v="0"/>
    <n v="0"/>
    <n v="103.401"/>
    <n v="2367.87"/>
    <x v="25"/>
  </r>
  <r>
    <x v="1"/>
    <x v="0"/>
    <s v="F_5_2001"/>
    <x v="0"/>
    <m/>
    <s v=" ExpRangeSystemTypeFPatchNum5PatchTypetrue"/>
    <n v="2"/>
    <n v="1"/>
    <s v="       Current"/>
    <n v="0.26300000000000001"/>
    <d v="2001-12-31T00:00:00"/>
    <n v="0.79400000000000004"/>
    <n v="0.45500000000000002"/>
    <s v="  ExpRange"/>
    <n v="34.421999999999997"/>
    <n v="78.695999999999998"/>
    <n v="3419.17"/>
    <n v="8915.5529999999999"/>
    <n v="338366.49900000001"/>
    <n v="10.35"/>
    <n v="16550.16"/>
    <n v="25.035"/>
    <n v="31.186"/>
    <n v="40.262"/>
    <n v="68.947000000000003"/>
    <n v="56.098999999999997"/>
    <n v="7.4459999999999997"/>
    <n v="7.5209999999999999"/>
    <n v="8.3260000000000005"/>
    <n v="22.13"/>
    <n v="25.67"/>
    <n v="5688.2190000000001"/>
    <n v="17.588999999999999"/>
    <n v="23.664999999999999"/>
    <n v="31.936"/>
    <n v="46.816000000000003"/>
    <n v="16.129000000000001"/>
    <n v="10817.805"/>
    <n v="5"/>
    <s v="     true"/>
    <s v="         True"/>
    <s v="         F"/>
    <n v="91833.726999999999"/>
    <n v="7742.7830000000004"/>
    <n v="101.32299999999999"/>
    <n v="0"/>
    <n v="0"/>
    <n v="0"/>
    <n v="1E-3"/>
    <n v="14.3"/>
    <n v="44.136000000000003"/>
    <n v="1204.691"/>
    <x v="26"/>
  </r>
  <r>
    <x v="1"/>
    <x v="0"/>
    <s v="F_5_2002"/>
    <x v="0"/>
    <m/>
    <s v=" ExpRangeSystemTypeFPatchNum5PatchTypetrue"/>
    <n v="2"/>
    <n v="1"/>
    <s v="       Current"/>
    <n v="0.28899999999999998"/>
    <d v="2002-12-31T00:00:00"/>
    <n v="1.024"/>
    <n v="0.57199999999999995"/>
    <s v="  ExpRange"/>
    <n v="72.721000000000004"/>
    <n v="185.42500000000001"/>
    <n v="7236.16"/>
    <n v="13027.834000000001"/>
    <n v="483355.522"/>
    <n v="16.356999999999999"/>
    <n v="8864.982"/>
    <n v="49.387"/>
    <n v="65.043999999999997"/>
    <n v="17.792999999999999"/>
    <n v="21.693000000000001"/>
    <n v="24.908999999999999"/>
    <n v="16.564"/>
    <n v="34.188000000000002"/>
    <n v="7.6260000000000003"/>
    <n v="7.673"/>
    <n v="7.9710000000000001"/>
    <n v="2993.9690000000001"/>
    <n v="32.820999999999998"/>
    <n v="9.67"/>
    <n v="10.167"/>
    <n v="14.02"/>
    <n v="16.939"/>
    <n v="5750.5559999999996"/>
    <n v="5"/>
    <s v="     true"/>
    <s v="         True"/>
    <s v="         F"/>
    <n v="91779.820999999996"/>
    <n v="7733.8270000000002"/>
    <n v="184.59200000000001"/>
    <n v="1E-3"/>
    <n v="21.186"/>
    <n v="0"/>
    <n v="0"/>
    <n v="0"/>
    <n v="120.45699999999999"/>
    <n v="2810.0430000000001"/>
    <x v="27"/>
  </r>
  <r>
    <x v="1"/>
    <x v="0"/>
    <s v="F_5_2003"/>
    <x v="0"/>
    <m/>
    <s v=" ExpRangeSystemTypeFPatchNum5PatchTypetrue"/>
    <n v="2"/>
    <n v="1"/>
    <s v="       Current"/>
    <n v="0.214"/>
    <d v="2003-12-31T00:00:00"/>
    <n v="0.82399999999999995"/>
    <n v="0.44700000000000001"/>
    <s v="  ExpRange"/>
    <n v="18.143000000000001"/>
    <n v="105.92"/>
    <n v="4427.4589999999998"/>
    <n v="10548.546"/>
    <n v="409842.08600000001"/>
    <n v="9.1340000000000003"/>
    <n v="11035.885"/>
    <n v="41.78"/>
    <n v="57.213000000000001"/>
    <n v="41.893999999999998"/>
    <n v="25.111999999999998"/>
    <n v="29.192"/>
    <n v="17.414999999999999"/>
    <n v="35.820999999999998"/>
    <n v="32.018000000000001"/>
    <n v="15.739000000000001"/>
    <n v="15.882"/>
    <n v="4148.6400000000003"/>
    <n v="24.364999999999998"/>
    <n v="21.391999999999999"/>
    <n v="9.8759999999999994"/>
    <n v="9.3740000000000006"/>
    <n v="13.311"/>
    <n v="6807.55"/>
    <n v="5"/>
    <s v="     true"/>
    <s v="         True"/>
    <s v="         F"/>
    <n v="91573.971999999994"/>
    <n v="7718.4030000000002"/>
    <n v="115.732"/>
    <n v="0"/>
    <n v="0"/>
    <n v="0"/>
    <n v="0"/>
    <n v="0"/>
    <n v="79.694999999999993"/>
    <n v="1608.366"/>
    <x v="28"/>
  </r>
  <r>
    <x v="1"/>
    <x v="0"/>
    <s v="F_5_2004"/>
    <x v="0"/>
    <m/>
    <s v=" ExpRangeSystemTypeFPatchNum5PatchTypetrue"/>
    <n v="2"/>
    <n v="1"/>
    <s v="       Current"/>
    <n v="0.20599999999999999"/>
    <d v="2004-12-31T00:00:00"/>
    <n v="0.58199999999999996"/>
    <n v="0.38"/>
    <s v="  ExpRange"/>
    <n v="35.055"/>
    <n v="77.546999999999997"/>
    <n v="3202.0120000000002"/>
    <n v="10696.76"/>
    <n v="419879.17499999999"/>
    <n v="7.8849999999999998"/>
    <n v="9182.5730000000003"/>
    <n v="67.037999999999997"/>
    <n v="9.9009999999999998"/>
    <n v="11.471"/>
    <n v="15.938000000000001"/>
    <n v="14.224"/>
    <n v="30.466999999999999"/>
    <n v="1.6830000000000001"/>
    <n v="1.76"/>
    <n v="2.431"/>
    <n v="2.4620000000000002"/>
    <n v="3163.5790000000002"/>
    <n v="9.6809999999999992"/>
    <n v="8.218"/>
    <n v="9.7110000000000003"/>
    <n v="13.507"/>
    <n v="11.760999999999999"/>
    <n v="5961.02"/>
    <n v="5"/>
    <s v="     true"/>
    <s v="         True"/>
    <s v="         F"/>
    <n v="91466.375"/>
    <n v="7694.9920000000002"/>
    <n v="129.786"/>
    <n v="26.89"/>
    <n v="0"/>
    <n v="0"/>
    <n v="0"/>
    <n v="1E-3"/>
    <n v="57.973999999999997"/>
    <n v="1194.3420000000001"/>
    <x v="29"/>
  </r>
  <r>
    <x v="1"/>
    <x v="0"/>
    <s v="F_5_2005"/>
    <x v="0"/>
    <m/>
    <s v=" ExpRangeSystemTypeFPatchNum5PatchTypetrue"/>
    <n v="2"/>
    <n v="1"/>
    <s v="       Current"/>
    <n v="0.26200000000000001"/>
    <d v="2005-12-31T00:00:00"/>
    <n v="0.307"/>
    <n v="0.34599999999999997"/>
    <s v="  ExpRange"/>
    <n v="38.252000000000002"/>
    <n v="138.78200000000001"/>
    <n v="5466.2179999999998"/>
    <n v="11726.877"/>
    <n v="430324.37900000002"/>
    <n v="1.347"/>
    <n v="10427.107"/>
    <n v="61.095999999999997"/>
    <n v="52.109000000000002"/>
    <n v="29.538"/>
    <n v="33.249000000000002"/>
    <n v="36.042000000000002"/>
    <n v="23.887"/>
    <n v="27.103999999999999"/>
    <n v="10.6"/>
    <n v="10.927"/>
    <n v="11.662000000000001"/>
    <n v="4034.78"/>
    <n v="37.209000000000003"/>
    <n v="25.004999999999999"/>
    <n v="18.937999999999999"/>
    <n v="22.321999999999999"/>
    <n v="24.38"/>
    <n v="6296.0420000000004"/>
    <n v="5"/>
    <s v="     true"/>
    <s v="         True"/>
    <s v="         F"/>
    <n v="91314.066999999995"/>
    <n v="7702.3760000000002"/>
    <n v="131.535"/>
    <n v="0"/>
    <n v="0"/>
    <n v="0"/>
    <n v="0"/>
    <n v="0"/>
    <n v="96.284999999999997"/>
    <n v="2081.5169999999998"/>
    <x v="30"/>
  </r>
  <r>
    <x v="1"/>
    <x v="0"/>
    <s v="F_5_2006"/>
    <x v="0"/>
    <m/>
    <s v=" ExpRangeSystemTypeFPatchNum5PatchTypetrue"/>
    <n v="2"/>
    <n v="1"/>
    <s v="       Current"/>
    <n v="0.26600000000000001"/>
    <d v="2006-12-31T00:00:00"/>
    <n v="0.95499999999999996"/>
    <n v="0.44900000000000001"/>
    <s v="  ExpRange"/>
    <n v="55.326000000000001"/>
    <n v="81.878"/>
    <n v="3277.5680000000002"/>
    <n v="11192.866"/>
    <n v="418985.20199999999"/>
    <n v="19.523"/>
    <n v="9044.1579999999994"/>
    <n v="11.250999999999999"/>
    <n v="11.413"/>
    <n v="16.256"/>
    <n v="31.507999999999999"/>
    <n v="66.527000000000001"/>
    <n v="2.3319999999999999"/>
    <n v="2.347"/>
    <n v="2.5089999999999999"/>
    <n v="7.6669999999999998"/>
    <n v="27.584"/>
    <n v="2585.1590000000001"/>
    <n v="8.9179999999999993"/>
    <n v="9.0660000000000007"/>
    <n v="13.747"/>
    <n v="23.838000000000001"/>
    <n v="9.7149999999999999"/>
    <n v="6398.5820000000003"/>
    <n v="5"/>
    <s v="     true"/>
    <s v="         True"/>
    <s v="         F"/>
    <n v="91206.207999999999"/>
    <n v="7678.4840000000004"/>
    <n v="117.21"/>
    <n v="0"/>
    <n v="0"/>
    <n v="0"/>
    <n v="3.0000000000000001E-3"/>
    <n v="29.228000000000002"/>
    <n v="60.417999999999999"/>
    <n v="1259.269"/>
    <x v="31"/>
  </r>
  <r>
    <x v="1"/>
    <x v="0"/>
    <s v="F_5_2007"/>
    <x v="0"/>
    <m/>
    <s v=" ExpRangeSystemTypeFPatchNum5PatchTypetrue"/>
    <n v="2"/>
    <n v="1"/>
    <s v="       Current"/>
    <n v="0.314"/>
    <d v="2007-12-31T00:00:00"/>
    <n v="0.46400000000000002"/>
    <n v="0.438"/>
    <s v="  ExpRange"/>
    <n v="51.790999999999997"/>
    <n v="161.85300000000001"/>
    <n v="6176.1080000000002"/>
    <n v="12536.641"/>
    <n v="455589.951"/>
    <n v="7.8250000000000002"/>
    <n v="10855.761"/>
    <n v="25.277000000000001"/>
    <n v="47.716999999999999"/>
    <n v="20.405000000000001"/>
    <n v="26.888000000000002"/>
    <n v="46.668999999999997"/>
    <n v="7.32"/>
    <n v="18.707999999999998"/>
    <n v="3.5030000000000001"/>
    <n v="3.99"/>
    <n v="13.531000000000001"/>
    <n v="4213.7979999999998"/>
    <n v="17.957000000000001"/>
    <n v="15.422000000000001"/>
    <n v="16.902000000000001"/>
    <n v="22.898"/>
    <n v="33.137999999999998"/>
    <n v="6530.2979999999998"/>
    <n v="5"/>
    <s v="     true"/>
    <s v="         True"/>
    <s v="         F"/>
    <n v="91092.346000000005"/>
    <n v="7677.3090000000002"/>
    <n v="163.37100000000001"/>
    <n v="0"/>
    <n v="13.587"/>
    <n v="0"/>
    <n v="0"/>
    <n v="0"/>
    <n v="111.66500000000001"/>
    <n v="2432.181"/>
    <x v="32"/>
  </r>
  <r>
    <x v="1"/>
    <x v="0"/>
    <s v="F_5_2008"/>
    <x v="0"/>
    <m/>
    <s v=" ExpRangeSystemTypeFPatchNum5PatchTypetrue"/>
    <n v="2"/>
    <n v="1"/>
    <s v="       Current"/>
    <n v="0.25"/>
    <d v="2008-12-31T00:00:00"/>
    <n v="1.1870000000000001"/>
    <n v="0.501"/>
    <s v="  ExpRange"/>
    <n v="34.734999999999999"/>
    <n v="106.69799999999999"/>
    <n v="4191.7640000000001"/>
    <n v="11490.657999999999"/>
    <n v="424533.603"/>
    <n v="18.300999999999998"/>
    <n v="8806.0429999999997"/>
    <n v="25.971"/>
    <n v="32.820999999999998"/>
    <n v="18.451000000000001"/>
    <n v="37.962000000000003"/>
    <n v="18.809999999999999"/>
    <n v="5.4359999999999999"/>
    <n v="9.1760000000000002"/>
    <n v="5.3019999999999996"/>
    <n v="16.13"/>
    <n v="4.6769999999999996"/>
    <n v="3217.2730000000001"/>
    <n v="20.535"/>
    <n v="23.645"/>
    <n v="13.148"/>
    <n v="15.087"/>
    <n v="14.134"/>
    <n v="5510.2259999999997"/>
    <n v="5"/>
    <s v="     true"/>
    <s v="         True"/>
    <s v="         F"/>
    <n v="90934.328999999998"/>
    <n v="7655.8850000000002"/>
    <n v="124.108"/>
    <n v="0"/>
    <n v="0"/>
    <n v="0"/>
    <n v="6.7450000000000001"/>
    <n v="0"/>
    <n v="78.543000000000006"/>
    <n v="1624.8409999999999"/>
    <x v="33"/>
  </r>
  <r>
    <x v="1"/>
    <x v="0"/>
    <s v="F_5_2009"/>
    <x v="0"/>
    <m/>
    <s v=" ExpRangeSystemTypeFPatchNum5PatchTypetrue"/>
    <n v="2"/>
    <n v="1"/>
    <s v="       Current"/>
    <n v="0.28899999999999998"/>
    <d v="2009-12-31T00:00:00"/>
    <n v="0.48"/>
    <n v="0.34599999999999997"/>
    <s v="  ExpRange"/>
    <n v="47.383000000000003"/>
    <n v="114.09699999999999"/>
    <n v="4656.9440000000004"/>
    <n v="11384.231"/>
    <n v="438058.03200000001"/>
    <n v="12.11"/>
    <n v="7374.7380000000003"/>
    <n v="26.832999999999998"/>
    <n v="27.096"/>
    <n v="29.652999999999999"/>
    <n v="47.466999999999999"/>
    <n v="38.308"/>
    <n v="11.769"/>
    <n v="9.2859999999999996"/>
    <n v="10.007999999999999"/>
    <n v="17.542000000000002"/>
    <n v="19.477"/>
    <n v="2403.6759999999999"/>
    <n v="12.523999999999999"/>
    <n v="17.811"/>
    <n v="19.645"/>
    <n v="29.925000000000001"/>
    <n v="18.831"/>
    <n v="4892.0780000000004"/>
    <n v="5"/>
    <s v="     true"/>
    <s v="         True"/>
    <s v="         F"/>
    <n v="90813.865000000005"/>
    <n v="7653.741"/>
    <n v="116.011"/>
    <n v="2.5390000000000001"/>
    <n v="0"/>
    <n v="0"/>
    <n v="0"/>
    <n v="0"/>
    <n v="78.983999999999995"/>
    <n v="1728.2560000000001"/>
    <x v="34"/>
  </r>
  <r>
    <x v="1"/>
    <x v="0"/>
    <s v="F_5_2010"/>
    <x v="0"/>
    <m/>
    <s v=" ExpRangeSystemTypeFPatchNum5PatchTypetrue"/>
    <n v="2"/>
    <n v="1"/>
    <s v="       Current"/>
    <n v="0.28100000000000003"/>
    <d v="2010-12-31T00:00:00"/>
    <n v="1.9850000000000001"/>
    <n v="0.627"/>
    <s v="  ExpRange"/>
    <n v="34.430999999999997"/>
    <n v="30.998999999999999"/>
    <n v="1365.587"/>
    <n v="7836.7420000000002"/>
    <n v="303317.21500000003"/>
    <n v="43.893999999999998"/>
    <n v="9712.2510000000002"/>
    <n v="35.033000000000001"/>
    <n v="44.185000000000002"/>
    <n v="21.16"/>
    <n v="21.425999999999998"/>
    <n v="24.096"/>
    <n v="10.464"/>
    <n v="22.768999999999998"/>
    <n v="7.8890000000000002"/>
    <n v="7.8890000000000002"/>
    <n v="8.0410000000000004"/>
    <n v="3459.7370000000001"/>
    <n v="24.57"/>
    <n v="21.416"/>
    <n v="13.271000000000001"/>
    <n v="13.537000000000001"/>
    <n v="16.056000000000001"/>
    <n v="6235.2560000000003"/>
    <n v="5"/>
    <s v="     true"/>
    <s v="         True"/>
    <s v="         F"/>
    <n v="90562.567999999999"/>
    <n v="7624.5559999999996"/>
    <n v="43.406999999999996"/>
    <n v="0"/>
    <n v="0"/>
    <n v="0"/>
    <n v="0"/>
    <n v="0"/>
    <n v="17.257999999999999"/>
    <n v="461.18299999999999"/>
    <x v="35"/>
  </r>
  <r>
    <x v="1"/>
    <x v="0"/>
    <s v="F_5_2011"/>
    <x v="0"/>
    <m/>
    <s v=" ExpRangeSystemTypeFPatchNum5PatchTypetrue"/>
    <n v="2"/>
    <n v="1"/>
    <s v="       Current"/>
    <n v="0.29299999999999998"/>
    <d v="2011-12-31T00:00:00"/>
    <n v="0.46200000000000002"/>
    <n v="0.33100000000000002"/>
    <s v="  ExpRange"/>
    <n v="57.914999999999999"/>
    <n v="91.966999999999999"/>
    <n v="3861.1179999999999"/>
    <n v="10775.102999999999"/>
    <n v="427672.12900000002"/>
    <n v="4.3499999999999996"/>
    <n v="7013.2470000000003"/>
    <n v="12.298999999999999"/>
    <n v="14.818"/>
    <n v="18.89"/>
    <n v="34.814"/>
    <n v="73.510000000000005"/>
    <n v="4.6989999999999998"/>
    <n v="4.7080000000000002"/>
    <n v="4.8869999999999996"/>
    <n v="9.4979999999999993"/>
    <n v="38.414999999999999"/>
    <n v="1947.432"/>
    <n v="7.6"/>
    <n v="10.11"/>
    <n v="14.003"/>
    <n v="25.314"/>
    <n v="7.7279999999999998"/>
    <n v="5000.5820000000003"/>
    <n v="5"/>
    <s v="     true"/>
    <s v="         True"/>
    <s v="         F"/>
    <n v="90466.432000000001"/>
    <n v="7619.4219999999996"/>
    <n v="126.01300000000001"/>
    <n v="0"/>
    <n v="0"/>
    <n v="0"/>
    <n v="2E-3"/>
    <n v="27.367000000000001"/>
    <n v="65.233999999999995"/>
    <n v="1420.99"/>
    <x v="36"/>
  </r>
  <r>
    <x v="1"/>
    <x v="0"/>
    <s v="F_5_2012"/>
    <x v="0"/>
    <m/>
    <s v=" ExpRangeSystemTypeFPatchNum5PatchTypetrue"/>
    <n v="2"/>
    <n v="1"/>
    <s v="       Current"/>
    <n v="0.33200000000000002"/>
    <d v="2012-12-31T00:00:00"/>
    <n v="0.53400000000000003"/>
    <n v="0.39500000000000002"/>
    <s v="  ExpRange"/>
    <n v="50.972000000000001"/>
    <n v="127.33199999999999"/>
    <n v="5043.4480000000003"/>
    <n v="11530.057000000001"/>
    <n v="421187.61300000001"/>
    <n v="9.952"/>
    <n v="10391.523999999999"/>
    <n v="50.042999999999999"/>
    <n v="40.679000000000002"/>
    <n v="25.966000000000001"/>
    <n v="26.780999999999999"/>
    <n v="38.497"/>
    <n v="21.678999999999998"/>
    <n v="22.401"/>
    <n v="9.4269999999999996"/>
    <n v="9.532"/>
    <n v="11.302"/>
    <n v="3798.8710000000001"/>
    <n v="28.364000000000001"/>
    <n v="9.0060000000000002"/>
    <n v="16.54"/>
    <n v="17.248999999999999"/>
    <n v="27.195"/>
    <n v="6514.3050000000003"/>
    <n v="5"/>
    <s v="     true"/>
    <s v="         True"/>
    <s v="         F"/>
    <n v="90398.332999999999"/>
    <n v="7621.5529999999999"/>
    <n v="125.206"/>
    <n v="1E-3"/>
    <n v="9.2729999999999997"/>
    <n v="0"/>
    <n v="0"/>
    <n v="0"/>
    <n v="78.347999999999999"/>
    <n v="1935.079"/>
    <x v="37"/>
  </r>
  <r>
    <x v="1"/>
    <x v="0"/>
    <s v="F_5_2013"/>
    <x v="0"/>
    <m/>
    <s v=" ExpRangeSystemTypeFPatchNum5PatchTypetrue"/>
    <n v="2"/>
    <n v="1"/>
    <s v="       Current"/>
    <n v="0.27600000000000002"/>
    <d v="2013-12-31T00:00:00"/>
    <n v="1.135"/>
    <n v="0.52"/>
    <s v="  ExpRange"/>
    <n v="32.689"/>
    <n v="90.903000000000006"/>
    <n v="3697.1509999999998"/>
    <n v="10406.745999999999"/>
    <n v="399095.85600000003"/>
    <n v="18.847000000000001"/>
    <n v="11014.438"/>
    <n v="31.417000000000002"/>
    <n v="54.807000000000002"/>
    <n v="31.024000000000001"/>
    <n v="23.213000000000001"/>
    <n v="26.558"/>
    <n v="6.4059999999999997"/>
    <n v="16.983000000000001"/>
    <n v="9.9019999999999992"/>
    <n v="6.2939999999999996"/>
    <n v="6.0339999999999998"/>
    <n v="3569.433"/>
    <n v="25.010999999999999"/>
    <n v="37.823999999999998"/>
    <n v="21.122"/>
    <n v="16.597000000000001"/>
    <n v="20.524000000000001"/>
    <n v="7375.1"/>
    <n v="5"/>
    <s v="     true"/>
    <s v="         True"/>
    <s v="         F"/>
    <n v="90235.134000000005"/>
    <n v="7604.1940000000004"/>
    <n v="106.845"/>
    <n v="0"/>
    <n v="0"/>
    <n v="0"/>
    <n v="0.32300000000000001"/>
    <n v="0"/>
    <n v="69.903999999999996"/>
    <n v="1379.7329999999999"/>
    <x v="38"/>
  </r>
  <r>
    <x v="1"/>
    <x v="0"/>
    <s v="F_5_2014"/>
    <x v="0"/>
    <m/>
    <s v=" ExpRangeSystemTypeFPatchNum5PatchTypetrue"/>
    <n v="2"/>
    <n v="1"/>
    <s v="       Current"/>
    <n v="0.27800000000000002"/>
    <d v="2014-12-31T00:00:00"/>
    <n v="1.089"/>
    <n v="0.45200000000000001"/>
    <s v="  ExpRange"/>
    <n v="34.973999999999997"/>
    <n v="89.837000000000003"/>
    <n v="3704.0210000000002"/>
    <n v="10435.587"/>
    <n v="425302.02399999998"/>
    <n v="15.861000000000001"/>
    <n v="7886.2439999999997"/>
    <n v="28.535"/>
    <n v="32.738"/>
    <n v="41.889000000000003"/>
    <n v="32.075000000000003"/>
    <n v="27.292999999999999"/>
    <n v="11.355"/>
    <n v="12.832000000000001"/>
    <n v="17.952000000000002"/>
    <n v="13.7"/>
    <n v="11.002000000000001"/>
    <n v="2842.3939999999998"/>
    <n v="17.125"/>
    <n v="19.905999999999999"/>
    <n v="23.937000000000001"/>
    <n v="18.375"/>
    <n v="16.29"/>
    <n v="4975.7910000000002"/>
    <n v="5"/>
    <s v="     true"/>
    <s v="         True"/>
    <s v="         F"/>
    <n v="90108.191000000006"/>
    <n v="7593.2250000000004"/>
    <n v="109.75"/>
    <n v="5.6000000000000001E-2"/>
    <n v="0"/>
    <n v="0"/>
    <n v="0"/>
    <n v="0"/>
    <n v="68.058999999999997"/>
    <n v="1353.191"/>
    <x v="39"/>
  </r>
  <r>
    <x v="1"/>
    <x v="0"/>
    <s v="F_5_2015"/>
    <x v="0"/>
    <m/>
    <s v=" ExpRangeSystemTypeFPatchNum5PatchTypetrue"/>
    <n v="2"/>
    <n v="1"/>
    <s v="       Current"/>
    <n v="0.184"/>
    <d v="2015-12-31T00:00:00"/>
    <n v="0.7"/>
    <n v="0.38"/>
    <s v="  ExpRange"/>
    <n v="14.566000000000001"/>
    <n v="74.462000000000003"/>
    <n v="2920.9870000000001"/>
    <n v="9865.48"/>
    <n v="383851.57400000002"/>
    <n v="4.7140000000000004"/>
    <n v="11345.5"/>
    <n v="48.965000000000003"/>
    <n v="26.423999999999999"/>
    <n v="32.384"/>
    <n v="31.364999999999998"/>
    <n v="43.088999999999999"/>
    <n v="14.042"/>
    <n v="7.1260000000000003"/>
    <n v="9.1959999999999997"/>
    <n v="7.0869999999999997"/>
    <n v="8.7449999999999992"/>
    <n v="4870.5919999999996"/>
    <n v="34.923000000000002"/>
    <n v="19.297000000000001"/>
    <n v="21.148"/>
    <n v="24.277999999999999"/>
    <n v="34.344999999999999"/>
    <n v="6412.2070000000003"/>
    <n v="5"/>
    <s v="     true"/>
    <s v="         True"/>
    <s v="         F"/>
    <n v="89837.603000000003"/>
    <n v="7569.8339999999998"/>
    <n v="106.06399999999999"/>
    <n v="0"/>
    <n v="0"/>
    <n v="2.04"/>
    <n v="0"/>
    <n v="0"/>
    <n v="62.701000000000001"/>
    <n v="1134.7570000000001"/>
    <x v="40"/>
  </r>
  <r>
    <x v="1"/>
    <x v="0"/>
    <s v="F_5_2016"/>
    <x v="0"/>
    <m/>
    <s v=" ExpRangeSystemTypeFPatchNum5PatchTypetrue"/>
    <n v="2"/>
    <n v="1"/>
    <s v="       Current"/>
    <n v="0.29499999999999998"/>
    <d v="2016-12-31T00:00:00"/>
    <n v="0.68200000000000005"/>
    <n v="0.42199999999999999"/>
    <s v="  ExpRange"/>
    <n v="53.222999999999999"/>
    <n v="96.025000000000006"/>
    <n v="3998.002"/>
    <n v="11306.197"/>
    <n v="415072.27500000002"/>
    <n v="7.5019999999999998"/>
    <n v="10856.468999999999"/>
    <n v="24.524000000000001"/>
    <n v="28.399000000000001"/>
    <n v="40.040999999999997"/>
    <n v="50.173999999999999"/>
    <n v="48.591999999999999"/>
    <n v="7.9950000000000001"/>
    <n v="8.1159999999999997"/>
    <n v="10.231999999999999"/>
    <n v="17.498999999999999"/>
    <n v="21.809000000000001"/>
    <n v="2525.8919999999998"/>
    <n v="16.529"/>
    <n v="20.282"/>
    <n v="29.809000000000001"/>
    <n v="32.673999999999999"/>
    <n v="15.973000000000001"/>
    <n v="8268.3109999999997"/>
    <n v="5"/>
    <s v="     true"/>
    <s v="         True"/>
    <s v="         F"/>
    <n v="89747.976999999999"/>
    <n v="7566.1469999999999"/>
    <n v="123.017"/>
    <n v="0"/>
    <n v="0"/>
    <n v="0"/>
    <n v="0"/>
    <n v="10.808999999999999"/>
    <n v="62.265999999999998"/>
    <n v="1455.63"/>
    <x v="41"/>
  </r>
  <r>
    <x v="1"/>
    <x v="0"/>
    <s v="F_5_2017"/>
    <x v="0"/>
    <m/>
    <s v=" ExpRangeSystemTypeFPatchNum5PatchTypetrue"/>
    <n v="2"/>
    <n v="1"/>
    <s v="       Current"/>
    <n v="0.26300000000000001"/>
    <d v="2017-12-31T00:00:00"/>
    <n v="0.80500000000000005"/>
    <n v="0.38800000000000001"/>
    <s v="  ExpRange"/>
    <n v="33.466999999999999"/>
    <n v="100.119"/>
    <n v="4245.3149999999996"/>
    <n v="10404.994000000001"/>
    <n v="420103.78499999997"/>
    <n v="18.155000000000001"/>
    <n v="8786.3310000000001"/>
    <n v="31.774000000000001"/>
    <n v="27.161999999999999"/>
    <n v="29.445"/>
    <n v="40.277000000000001"/>
    <n v="65.528999999999996"/>
    <n v="17.52"/>
    <n v="13.698"/>
    <n v="13.795"/>
    <n v="15.295999999999999"/>
    <n v="43.728999999999999"/>
    <n v="3329.97"/>
    <n v="14.254"/>
    <n v="13.464"/>
    <n v="15.65"/>
    <n v="24.981000000000002"/>
    <n v="21.8"/>
    <n v="5384.3410000000003"/>
    <n v="5"/>
    <s v="     true"/>
    <s v="         True"/>
    <s v="         F"/>
    <n v="89592.614000000001"/>
    <n v="7553.0829999999996"/>
    <n v="105.131"/>
    <n v="0"/>
    <n v="0"/>
    <n v="0"/>
    <n v="0"/>
    <n v="0"/>
    <n v="72.021000000000001"/>
    <n v="1523.626"/>
    <x v="42"/>
  </r>
  <r>
    <x v="1"/>
    <x v="0"/>
    <s v="F_5_2018"/>
    <x v="0"/>
    <m/>
    <s v=" ExpRangeSystemTypeFPatchNum5PatchTypetrue"/>
    <n v="2"/>
    <n v="1"/>
    <s v="       Current"/>
    <n v="0.29799999999999999"/>
    <d v="2018-12-31T00:00:00"/>
    <n v="1.18"/>
    <n v="0.60299999999999998"/>
    <s v="  ExpRange"/>
    <n v="90.215000000000003"/>
    <n v="197.30699999999999"/>
    <n v="7885.9470000000001"/>
    <n v="12905.458000000001"/>
    <n v="496247.283"/>
    <n v="7.617"/>
    <n v="7465"/>
    <n v="16.693999999999999"/>
    <n v="20.68"/>
    <n v="53.008000000000003"/>
    <n v="75.504000000000005"/>
    <n v="15.946999999999999"/>
    <n v="4.3470000000000004"/>
    <n v="4.4340000000000002"/>
    <n v="12.397"/>
    <n v="39.773000000000003"/>
    <n v="4.34"/>
    <n v="2370.2600000000002"/>
    <n v="12.347"/>
    <n v="16.245999999999999"/>
    <n v="40.609000000000002"/>
    <n v="10.785"/>
    <n v="11.606999999999999"/>
    <n v="4965.902"/>
    <n v="5"/>
    <s v="     true"/>
    <s v="         True"/>
    <s v="         F"/>
    <n v="89538.841"/>
    <n v="7549.5360000000001"/>
    <n v="207.68199999999999"/>
    <n v="0"/>
    <n v="0"/>
    <n v="3.0000000000000001E-3"/>
    <n v="24.946000000000002"/>
    <n v="0"/>
    <n v="128.83699999999999"/>
    <n v="3006.0639999999999"/>
    <x v="43"/>
  </r>
  <r>
    <x v="1"/>
    <x v="0"/>
    <s v="F_5_2019"/>
    <x v="0"/>
    <m/>
    <s v=" ExpRangeSystemTypeFPatchNum5PatchTypetrue"/>
    <n v="2"/>
    <n v="1"/>
    <s v="       Current"/>
    <n v="0.27500000000000002"/>
    <d v="2019-12-31T00:00:00"/>
    <n v="0.75"/>
    <n v="0.51"/>
    <s v="  ExpRange"/>
    <n v="47.701000000000001"/>
    <n v="197.14599999999999"/>
    <n v="7750.0959999999995"/>
    <n v="12837.754999999999"/>
    <n v="479407.51799999998"/>
    <n v="7.2569999999999997"/>
    <n v="8930.3150000000005"/>
    <n v="38.192999999999998"/>
    <n v="20.649000000000001"/>
    <n v="24.100999999999999"/>
    <n v="35.515000000000001"/>
    <n v="53.768999999999998"/>
    <n v="16.574000000000002"/>
    <n v="7.157"/>
    <n v="7.2119999999999997"/>
    <n v="8.3360000000000003"/>
    <n v="23.835999999999999"/>
    <n v="2743.8420000000001"/>
    <n v="13.945"/>
    <n v="13.492000000000001"/>
    <n v="16.888999999999999"/>
    <n v="27.178999999999998"/>
    <n v="29.931999999999999"/>
    <n v="6054.3739999999998"/>
    <n v="5"/>
    <s v="     true"/>
    <s v="         True"/>
    <s v="         F"/>
    <n v="89439.298999999999"/>
    <n v="7540.9160000000002"/>
    <n v="193.08500000000001"/>
    <n v="7.6740000000000004"/>
    <n v="0"/>
    <n v="0"/>
    <n v="0"/>
    <n v="0"/>
    <n v="132.09899999999999"/>
    <n v="2991.7530000000002"/>
    <x v="44"/>
  </r>
  <r>
    <x v="1"/>
    <x v="0"/>
    <s v="F_5_2020"/>
    <x v="0"/>
    <m/>
    <s v=" ExpRangeSystemTypeFPatchNum5PatchTypetrue"/>
    <n v="2"/>
    <n v="1"/>
    <s v="       Current"/>
    <n v="0.24299999999999999"/>
    <d v="2020-12-31T00:00:00"/>
    <n v="0.371"/>
    <n v="0.32200000000000001"/>
    <s v="  ExpRange"/>
    <n v="28.552"/>
    <n v="83.994"/>
    <n v="3206.3240000000001"/>
    <n v="11046.782999999999"/>
    <n v="393631.00799999997"/>
    <n v="8.2720000000000002"/>
    <n v="11895.811"/>
    <n v="16.492999999999999"/>
    <n v="43.289000000000001"/>
    <n v="44.905000000000001"/>
    <n v="21.038"/>
    <n v="25.91"/>
    <n v="4.157"/>
    <n v="16.527999999999999"/>
    <n v="16.204000000000001"/>
    <n v="4.1669999999999998"/>
    <n v="4.8819999999999997"/>
    <n v="4852.2569999999996"/>
    <n v="12.335000000000001"/>
    <n v="26.76"/>
    <n v="14.948"/>
    <n v="16.870999999999999"/>
    <n v="21.027999999999999"/>
    <n v="6982.1639999999998"/>
    <n v="5"/>
    <s v="     true"/>
    <s v="         True"/>
    <s v="         F"/>
    <n v="89273.524999999994"/>
    <n v="7520.4110000000001"/>
    <n v="119.803"/>
    <n v="0"/>
    <n v="1E-3"/>
    <n v="13.753"/>
    <n v="0"/>
    <n v="0"/>
    <n v="61.389000000000003"/>
    <n v="1294.885"/>
    <x v="45"/>
  </r>
  <r>
    <x v="1"/>
    <x v="0"/>
    <s v="F_5_2021"/>
    <x v="0"/>
    <m/>
    <s v=" ExpRangeSystemTypeFPatchNum5PatchTypetrue"/>
    <n v="2"/>
    <n v="1"/>
    <s v="       Current"/>
    <n v="0.24"/>
    <d v="2021-12-31T00:00:00"/>
    <n v="1.921"/>
    <n v="0.60599999999999998"/>
    <s v="  ExpRange"/>
    <n v="43.593000000000004"/>
    <n v="58.027999999999999"/>
    <n v="2584.4760000000001"/>
    <n v="9684.6319999999996"/>
    <n v="372134.152"/>
    <n v="30.117000000000001"/>
    <n v="11595.947"/>
    <n v="11.061"/>
    <n v="12.712999999999999"/>
    <n v="20.242999999999999"/>
    <n v="10.714"/>
    <n v="68.016000000000005"/>
    <n v="1.454"/>
    <n v="1.4990000000000001"/>
    <n v="2.3530000000000002"/>
    <n v="1.639"/>
    <n v="29.24"/>
    <n v="3992.8890000000001"/>
    <n v="9.6069999999999993"/>
    <n v="11.214"/>
    <n v="17.89"/>
    <n v="9.0749999999999993"/>
    <n v="11.94"/>
    <n v="7560.4939999999997"/>
    <n v="5"/>
    <s v="     true"/>
    <s v="         True"/>
    <s v="         F"/>
    <n v="89110.23"/>
    <n v="7499.509"/>
    <n v="83.269000000000005"/>
    <n v="0"/>
    <n v="0"/>
    <n v="0"/>
    <n v="1E-3"/>
    <n v="26.835999999999999"/>
    <n v="42.564"/>
    <n v="885.62"/>
    <x v="46"/>
  </r>
  <r>
    <x v="2"/>
    <x v="0"/>
    <s v="A_5_1975"/>
    <x v="0"/>
    <m/>
    <s v=" ExpRangeSystemTypeAPatchNum5PatchTypetrue"/>
    <n v="3"/>
    <n v="1"/>
    <s v="       Current"/>
    <n v="0.16500000000000001"/>
    <d v="1975-12-31T00:00:00"/>
    <n v="160.08199999999999"/>
    <n v="31.126999999999999"/>
    <s v="  ExpRange"/>
    <n v="103.877"/>
    <n v="1628.8040000000001"/>
    <n v="63849.409"/>
    <n v="72094.157999999996"/>
    <n v="2544411.2689999999"/>
    <n v="112.367"/>
    <n v="116888.732"/>
    <n v="33.231999999999999"/>
    <n v="42.552999999999997"/>
    <n v="140.36199999999999"/>
    <n v="33.005000000000003"/>
    <n v="33.816000000000003"/>
    <n v="4.8099999999999996"/>
    <n v="5.0970000000000004"/>
    <n v="66.978999999999999"/>
    <n v="4.8090000000000002"/>
    <n v="4.8090000000000002"/>
    <n v="22171.148000000001"/>
    <n v="28.422000000000001"/>
    <n v="37.456000000000003"/>
    <n v="33.220999999999997"/>
    <n v="28.196000000000002"/>
    <n v="29.007000000000001"/>
    <n v="94233.638000000006"/>
    <n v="5"/>
    <s v="     true"/>
    <s v="         True"/>
    <s v="         A"/>
    <n v="238690.019"/>
    <n v="21821.814999999999"/>
    <n v="1860.8240000000001"/>
    <n v="0"/>
    <n v="0"/>
    <n v="40.161000000000001"/>
    <n v="0"/>
    <n v="0"/>
    <n v="483.94600000000003"/>
    <n v="24715.797999999999"/>
    <x v="0"/>
  </r>
  <r>
    <x v="2"/>
    <x v="0"/>
    <s v="A_5_1976"/>
    <x v="0"/>
    <m/>
    <s v=" ExpRangeSystemTypeAPatchNum5PatchTypetrue"/>
    <n v="3"/>
    <n v="1"/>
    <s v="       Current"/>
    <n v="0.17"/>
    <d v="1976-12-31T00:00:00"/>
    <n v="22.716000000000001"/>
    <n v="4.3019999999999996"/>
    <s v="  ExpRange"/>
    <n v="35.557000000000002"/>
    <n v="411.06900000000002"/>
    <n v="16562.087"/>
    <n v="18031.670999999998"/>
    <n v="652719.57900000003"/>
    <n v="20.594000000000001"/>
    <n v="16480.152999999998"/>
    <n v="22.469000000000001"/>
    <n v="23.974"/>
    <n v="24.001999999999999"/>
    <n v="30.533000000000001"/>
    <n v="133.709"/>
    <n v="4.2389999999999999"/>
    <n v="4.2389999999999999"/>
    <n v="4.24"/>
    <n v="4.4020000000000001"/>
    <n v="70.221000000000004"/>
    <n v="3894.8870000000002"/>
    <n v="18.23"/>
    <n v="19.734999999999999"/>
    <n v="19.760999999999999"/>
    <n v="26.13"/>
    <n v="27.271000000000001"/>
    <n v="12450.939"/>
    <n v="5"/>
    <s v="     true"/>
    <s v="         True"/>
    <s v="         A"/>
    <n v="237981.258"/>
    <n v="21750.440999999999"/>
    <n v="455.00200000000001"/>
    <n v="0"/>
    <n v="0"/>
    <n v="0"/>
    <n v="0"/>
    <n v="36.216999999999999"/>
    <n v="134.32599999999999"/>
    <n v="6259.326"/>
    <x v="1"/>
  </r>
  <r>
    <x v="2"/>
    <x v="0"/>
    <s v="A_5_1977"/>
    <x v="0"/>
    <m/>
    <s v=" ExpRangeSystemTypeAPatchNum5PatchTypetrue"/>
    <n v="3"/>
    <n v="1"/>
    <s v="       Current"/>
    <n v="0.193"/>
    <d v="1977-12-31T00:00:00"/>
    <n v="29.213999999999999"/>
    <n v="5.5869999999999997"/>
    <s v="  ExpRange"/>
    <n v="32.860999999999997"/>
    <n v="351.24700000000001"/>
    <n v="14031.413"/>
    <n v="16797.120999999999"/>
    <n v="594039.74600000004"/>
    <n v="24.890999999999998"/>
    <n v="21762.919000000002"/>
    <n v="33.682000000000002"/>
    <n v="135.67099999999999"/>
    <n v="25.736000000000001"/>
    <n v="26.568000000000001"/>
    <n v="27.667999999999999"/>
    <n v="4.7889999999999997"/>
    <n v="69.183000000000007"/>
    <n v="4.5140000000000002"/>
    <n v="4.5140000000000002"/>
    <n v="4.516"/>
    <n v="5859.7380000000003"/>
    <n v="28.893000000000001"/>
    <n v="32.612000000000002"/>
    <n v="21.222999999999999"/>
    <n v="22.055"/>
    <n v="23.152000000000001"/>
    <n v="15783.791999999999"/>
    <n v="5"/>
    <s v="     true"/>
    <s v="         True"/>
    <s v="         A"/>
    <n v="237130.375"/>
    <n v="21674.523000000001"/>
    <n v="394.60599999999999"/>
    <n v="0"/>
    <n v="33.877000000000002"/>
    <n v="0"/>
    <n v="0"/>
    <n v="0"/>
    <n v="119.389"/>
    <n v="5321.6369999999997"/>
    <x v="2"/>
  </r>
  <r>
    <x v="2"/>
    <x v="0"/>
    <s v="A_5_1978"/>
    <x v="0"/>
    <m/>
    <s v=" ExpRangeSystemTypeAPatchNum5PatchTypetrue"/>
    <n v="3"/>
    <n v="1"/>
    <s v="       Current"/>
    <n v="0.19400000000000001"/>
    <d v="1978-12-31T00:00:00"/>
    <n v="38.408000000000001"/>
    <n v="7.5460000000000003"/>
    <s v="  ExpRange"/>
    <n v="27.66"/>
    <n v="318.56400000000002"/>
    <n v="12772.849"/>
    <n v="16487.402999999998"/>
    <n v="580437.24"/>
    <n v="26.73"/>
    <n v="30115.683000000001"/>
    <n v="33.139000000000003"/>
    <n v="40.468000000000004"/>
    <n v="45.758000000000003"/>
    <n v="150.22800000000001"/>
    <n v="33.177"/>
    <n v="3.8119999999999998"/>
    <n v="3.8130000000000002"/>
    <n v="3.9849999999999999"/>
    <n v="78.322000000000003"/>
    <n v="3.8119999999999998"/>
    <n v="6027.2759999999998"/>
    <n v="29.327000000000002"/>
    <n v="36.655999999999999"/>
    <n v="41.773000000000003"/>
    <n v="42.030999999999999"/>
    <n v="29.364999999999998"/>
    <n v="23989.083999999999"/>
    <n v="5"/>
    <s v="     true"/>
    <s v="         True"/>
    <s v="         A"/>
    <n v="236084.75899999999"/>
    <n v="21586.52"/>
    <n v="378.70299999999997"/>
    <n v="0"/>
    <n v="0"/>
    <n v="0"/>
    <n v="29.873999999999999"/>
    <n v="0"/>
    <n v="99.322999999999993"/>
    <n v="4820.5460000000003"/>
    <x v="3"/>
  </r>
  <r>
    <x v="2"/>
    <x v="0"/>
    <s v="A_5_1979"/>
    <x v="0"/>
    <m/>
    <s v=" ExpRangeSystemTypeAPatchNum5PatchTypetrue"/>
    <n v="3"/>
    <n v="1"/>
    <s v="       Current"/>
    <n v="0.17"/>
    <d v="1979-12-31T00:00:00"/>
    <n v="33.783999999999999"/>
    <n v="6.0880000000000001"/>
    <s v="  ExpRange"/>
    <n v="38.298999999999999"/>
    <n v="398.04199999999997"/>
    <n v="15679.86"/>
    <n v="17491.078000000001"/>
    <n v="624054.26399999997"/>
    <n v="24.539000000000001"/>
    <n v="17953.755000000001"/>
    <n v="131.05099999999999"/>
    <n v="22.541"/>
    <n v="23.152000000000001"/>
    <n v="23.908000000000001"/>
    <n v="27.626000000000001"/>
    <n v="73.100999999999999"/>
    <n v="4.6120000000000001"/>
    <n v="4.6120000000000001"/>
    <n v="4.6130000000000004"/>
    <n v="4.76"/>
    <n v="4059.5329999999999"/>
    <n v="20.318000000000001"/>
    <n v="17.928999999999998"/>
    <n v="18.539000000000001"/>
    <n v="19.295000000000002"/>
    <n v="22.866"/>
    <n v="13771.212"/>
    <n v="5"/>
    <s v="     true"/>
    <s v="         True"/>
    <s v="         A"/>
    <n v="235380.098"/>
    <n v="21509.866000000002"/>
    <n v="436.79599999999999"/>
    <n v="37.631"/>
    <n v="0"/>
    <n v="0"/>
    <n v="0"/>
    <n v="0"/>
    <n v="123.01"/>
    <n v="6059.9809999999998"/>
    <x v="4"/>
  </r>
  <r>
    <x v="2"/>
    <x v="0"/>
    <s v="A_5_1980"/>
    <x v="0"/>
    <m/>
    <s v=" ExpRangeSystemTypeAPatchNum5PatchTypetrue"/>
    <n v="3"/>
    <n v="1"/>
    <s v="       Current"/>
    <n v="0.16200000000000001"/>
    <d v="1980-12-31T00:00:00"/>
    <n v="15.430999999999999"/>
    <n v="3.0470000000000002"/>
    <s v="  ExpRange"/>
    <n v="37.887"/>
    <n v="409.94299999999998"/>
    <n v="16984.467000000001"/>
    <n v="17460.07"/>
    <n v="650696.41899999999"/>
    <n v="7.694"/>
    <n v="11889.968999999999"/>
    <n v="23.471"/>
    <n v="31.754000000000001"/>
    <n v="121.47199999999999"/>
    <n v="20.815000000000001"/>
    <n v="20.763999999999999"/>
    <n v="4.4269999999999996"/>
    <n v="4.7430000000000003"/>
    <n v="66.855000000000004"/>
    <n v="4.4249999999999998"/>
    <n v="4.4249999999999998"/>
    <n v="3263.2289999999998"/>
    <n v="19.044"/>
    <n v="27.010999999999999"/>
    <n v="26.870999999999999"/>
    <n v="16.39"/>
    <n v="16.338999999999999"/>
    <n v="8490.69"/>
    <n v="5"/>
    <s v="     true"/>
    <s v="         True"/>
    <s v="         A"/>
    <n v="234873.74100000001"/>
    <n v="21463.098999999998"/>
    <n v="445.58699999999999"/>
    <n v="0"/>
    <n v="0"/>
    <n v="27.745999999999999"/>
    <n v="0"/>
    <n v="0"/>
    <n v="136.05000000000001"/>
    <n v="6237.9549999999999"/>
    <x v="5"/>
  </r>
  <r>
    <x v="2"/>
    <x v="0"/>
    <s v="A_5_1981"/>
    <x v="0"/>
    <m/>
    <s v=" ExpRangeSystemTypeAPatchNum5PatchTypetrue"/>
    <n v="3"/>
    <n v="1"/>
    <s v="       Current"/>
    <n v="0.188"/>
    <d v="1981-12-31T00:00:00"/>
    <n v="27.236000000000001"/>
    <n v="5.3129999999999997"/>
    <s v="  ExpRange"/>
    <n v="35.820999999999998"/>
    <n v="377.09399999999999"/>
    <n v="15096.236000000001"/>
    <n v="17291.778999999999"/>
    <n v="620952.45299999998"/>
    <n v="15.935"/>
    <n v="19647.080999999998"/>
    <n v="27.928000000000001"/>
    <n v="30.109000000000002"/>
    <n v="31.428999999999998"/>
    <n v="38.51"/>
    <n v="129.87100000000001"/>
    <n v="3.9159999999999999"/>
    <n v="3.9159999999999999"/>
    <n v="3.9159999999999999"/>
    <n v="4.0170000000000003"/>
    <n v="69.090999999999994"/>
    <n v="4241.6120000000001"/>
    <n v="24.012"/>
    <n v="26.193000000000001"/>
    <n v="27.513000000000002"/>
    <n v="34.493000000000002"/>
    <n v="35.21"/>
    <n v="15290.779"/>
    <n v="5"/>
    <s v="     true"/>
    <s v="         True"/>
    <s v="         A"/>
    <n v="234078.64499999999"/>
    <n v="21399.794000000002"/>
    <n v="423.90499999999997"/>
    <n v="0"/>
    <n v="0"/>
    <n v="0"/>
    <n v="0"/>
    <n v="25.571000000000002"/>
    <n v="114.68899999999999"/>
    <n v="5707.2139999999999"/>
    <x v="6"/>
  </r>
  <r>
    <x v="2"/>
    <x v="0"/>
    <s v="A_5_1982"/>
    <x v="0"/>
    <m/>
    <s v=" ExpRangeSystemTypeAPatchNum5PatchTypetrue"/>
    <n v="3"/>
    <n v="1"/>
    <s v="       Current"/>
    <n v="0.17100000000000001"/>
    <d v="1982-12-31T00:00:00"/>
    <n v="13.821999999999999"/>
    <n v="3.0880000000000001"/>
    <s v="  ExpRange"/>
    <n v="33.591000000000001"/>
    <n v="428.029"/>
    <n v="17202.268"/>
    <n v="17912.344000000001"/>
    <n v="651852.29299999995"/>
    <n v="5.8479999999999999"/>
    <n v="17123.396000000001"/>
    <n v="31.942"/>
    <n v="127.791"/>
    <n v="25.774000000000001"/>
    <n v="25.951000000000001"/>
    <n v="24.061"/>
    <n v="4.1680000000000001"/>
    <n v="62.936"/>
    <n v="3.8479999999999999"/>
    <n v="3.8479999999999999"/>
    <n v="3.8490000000000002"/>
    <n v="4369.0510000000004"/>
    <n v="27.774000000000001"/>
    <n v="26.713000000000001"/>
    <n v="21.925999999999998"/>
    <n v="22.103000000000002"/>
    <n v="20.212"/>
    <n v="12617.361000000001"/>
    <n v="5"/>
    <s v="     true"/>
    <s v="         True"/>
    <s v="         A"/>
    <n v="233552.182"/>
    <n v="21345.792000000001"/>
    <n v="470.29599999999999"/>
    <n v="0"/>
    <n v="38.143000000000001"/>
    <n v="0"/>
    <n v="0"/>
    <n v="0"/>
    <n v="136.983"/>
    <n v="6482.54"/>
    <x v="7"/>
  </r>
  <r>
    <x v="2"/>
    <x v="0"/>
    <s v="A_5_1983"/>
    <x v="0"/>
    <m/>
    <s v=" ExpRangeSystemTypeAPatchNum5PatchTypetrue"/>
    <n v="3"/>
    <n v="1"/>
    <s v="       Current"/>
    <n v="0.18099999999999999"/>
    <d v="1983-12-31T00:00:00"/>
    <n v="17.954000000000001"/>
    <n v="3.7389999999999999"/>
    <s v="  ExpRange"/>
    <n v="30.795000000000002"/>
    <n v="373.10899999999998"/>
    <n v="14746.761"/>
    <n v="17061.202000000001"/>
    <n v="610587.755"/>
    <n v="7.5410000000000004"/>
    <n v="19489.080999999998"/>
    <n v="26.849"/>
    <n v="27.608000000000001"/>
    <n v="37.359000000000002"/>
    <n v="129.994"/>
    <n v="25.201000000000001"/>
    <n v="3.7989999999999999"/>
    <n v="3.8"/>
    <n v="4.1059999999999999"/>
    <n v="67.31"/>
    <n v="3.7989999999999999"/>
    <n v="5272.2969999999996"/>
    <n v="23.05"/>
    <n v="23.808"/>
    <n v="33.252000000000002"/>
    <n v="29.22"/>
    <n v="21.402000000000001"/>
    <n v="14087.321"/>
    <n v="5"/>
    <s v="     true"/>
    <s v="         True"/>
    <s v="         A"/>
    <n v="232956.35200000001"/>
    <n v="21295.585999999999"/>
    <n v="419.86200000000002"/>
    <n v="0"/>
    <n v="0"/>
    <n v="0"/>
    <n v="33.463999999999999"/>
    <n v="0"/>
    <n v="129.464"/>
    <n v="5652.2089999999998"/>
    <x v="8"/>
  </r>
  <r>
    <x v="2"/>
    <x v="0"/>
    <s v="A_5_1984"/>
    <x v="0"/>
    <m/>
    <s v=" ExpRangeSystemTypeAPatchNum5PatchTypetrue"/>
    <n v="3"/>
    <n v="1"/>
    <s v="       Current"/>
    <n v="0.17399999999999999"/>
    <d v="1984-12-31T00:00:00"/>
    <n v="10.403"/>
    <n v="2.4980000000000002"/>
    <s v="  ExpRange"/>
    <n v="39.622"/>
    <n v="464.00700000000001"/>
    <n v="18263.037"/>
    <n v="18736.233"/>
    <n v="670484.15700000001"/>
    <n v="3.5379999999999998"/>
    <n v="16893.092000000001"/>
    <n v="137.709"/>
    <n v="26.638000000000002"/>
    <n v="27.32"/>
    <n v="28.084"/>
    <n v="36.527999999999999"/>
    <n v="77.195999999999998"/>
    <n v="3.5489999999999999"/>
    <n v="3.5489999999999999"/>
    <n v="3.548"/>
    <n v="3.6429999999999998"/>
    <n v="4079.7359999999999"/>
    <n v="39.192999999999998"/>
    <n v="23.088999999999999"/>
    <n v="23.771000000000001"/>
    <n v="24.535"/>
    <n v="32.884999999999998"/>
    <n v="12667.06"/>
    <n v="5"/>
    <s v="     true"/>
    <s v="         True"/>
    <s v="         A"/>
    <n v="232389.37400000001"/>
    <n v="21248.924999999999"/>
    <n v="509.464"/>
    <n v="21.32"/>
    <n v="0"/>
    <n v="0"/>
    <n v="0"/>
    <n v="0"/>
    <n v="146.29499999999999"/>
    <n v="7067.384"/>
    <x v="9"/>
  </r>
  <r>
    <x v="2"/>
    <x v="0"/>
    <s v="A_5_1985"/>
    <x v="0"/>
    <m/>
    <s v=" ExpRangeSystemTypeAPatchNum5PatchTypetrue"/>
    <n v="3"/>
    <n v="1"/>
    <s v="       Current"/>
    <n v="0.16700000000000001"/>
    <d v="1985-12-31T00:00:00"/>
    <n v="15"/>
    <n v="3.1280000000000001"/>
    <s v="  ExpRange"/>
    <n v="39.942"/>
    <n v="450.50200000000001"/>
    <n v="18441.535"/>
    <n v="18169.309000000001"/>
    <n v="672996.39099999995"/>
    <n v="8.282"/>
    <n v="14191.216"/>
    <n v="24.231999999999999"/>
    <n v="31.032"/>
    <n v="137.13800000000001"/>
    <n v="22.219000000000001"/>
    <n v="22.814"/>
    <n v="3.4870000000000001"/>
    <n v="3.5659999999999998"/>
    <n v="75.631"/>
    <n v="3.488"/>
    <n v="3.4870000000000001"/>
    <n v="3466.0529999999999"/>
    <n v="20.745000000000001"/>
    <n v="27.466000000000001"/>
    <n v="31.936"/>
    <n v="18.731000000000002"/>
    <n v="19.327000000000002"/>
    <n v="10595.053"/>
    <n v="5"/>
    <s v="     true"/>
    <s v="         True"/>
    <s v="         A"/>
    <n v="231838.122"/>
    <n v="21196.063999999998"/>
    <n v="492.54399999999998"/>
    <n v="0"/>
    <n v="0"/>
    <n v="29.57"/>
    <n v="0"/>
    <n v="0"/>
    <n v="130.11000000000001"/>
    <n v="6831.7790000000005"/>
    <x v="10"/>
  </r>
  <r>
    <x v="2"/>
    <x v="0"/>
    <s v="A_5_1986"/>
    <x v="0"/>
    <m/>
    <s v=" ExpRangeSystemTypeAPatchNum5PatchTypetrue"/>
    <n v="3"/>
    <n v="1"/>
    <s v="       Current"/>
    <n v="0.17699999999999999"/>
    <d v="1986-12-31T00:00:00"/>
    <n v="14.778"/>
    <n v="3.0329999999999999"/>
    <s v="  ExpRange"/>
    <n v="41.152000000000001"/>
    <n v="426.565"/>
    <n v="17292.649000000001"/>
    <n v="17967.284"/>
    <n v="653044.43400000001"/>
    <n v="8.1639999999999997"/>
    <n v="14551.555"/>
    <n v="39.597999999999999"/>
    <n v="39.981000000000002"/>
    <n v="43.53"/>
    <n v="78.888000000000005"/>
    <n v="122.256"/>
    <n v="10.827"/>
    <n v="10.827"/>
    <n v="10.834"/>
    <n v="13.037000000000001"/>
    <n v="71.915000000000006"/>
    <n v="3588.7649999999999"/>
    <n v="28.771000000000001"/>
    <n v="29.154"/>
    <n v="32.695999999999998"/>
    <n v="65.850999999999999"/>
    <n v="27.831"/>
    <n v="10832.701999999999"/>
    <n v="5"/>
    <s v="     true"/>
    <s v="         True"/>
    <s v="         A"/>
    <n v="231270.33300000001"/>
    <n v="21159.271000000001"/>
    <n v="444.71899999999999"/>
    <n v="0"/>
    <n v="0"/>
    <n v="0"/>
    <n v="0"/>
    <n v="22.51"/>
    <n v="130.08799999999999"/>
    <n v="6458.0770000000002"/>
    <x v="11"/>
  </r>
  <r>
    <x v="2"/>
    <x v="0"/>
    <s v="A_5_1987"/>
    <x v="0"/>
    <m/>
    <s v=" ExpRangeSystemTypeAPatchNum5PatchTypetrue"/>
    <n v="3"/>
    <n v="1"/>
    <s v="       Current"/>
    <n v="0.17799999999999999"/>
    <d v="1987-12-31T00:00:00"/>
    <n v="19.913"/>
    <n v="4.1580000000000004"/>
    <s v="  ExpRange"/>
    <n v="32.281999999999996"/>
    <n v="419.815"/>
    <n v="16239.764999999999"/>
    <n v="17908.937999999998"/>
    <n v="638507.77500000002"/>
    <n v="7.6630000000000003"/>
    <n v="17955.968000000001"/>
    <n v="30.335999999999999"/>
    <n v="128.6"/>
    <n v="24.797999999999998"/>
    <n v="25.251000000000001"/>
    <n v="23.800999999999998"/>
    <n v="3.6739999999999999"/>
    <n v="68.326999999999998"/>
    <n v="3.53"/>
    <n v="3.53"/>
    <n v="3.53"/>
    <n v="4411.2920000000004"/>
    <n v="26.661999999999999"/>
    <n v="29.626000000000001"/>
    <n v="21.268000000000001"/>
    <n v="21.721"/>
    <n v="20.271000000000001"/>
    <n v="13411.21"/>
    <n v="5"/>
    <s v="     true"/>
    <s v="         True"/>
    <s v="         A"/>
    <n v="230720.83"/>
    <n v="21092.74"/>
    <n v="483.27699999999999"/>
    <n v="0"/>
    <n v="30.646999999999998"/>
    <n v="0"/>
    <n v="0"/>
    <n v="0"/>
    <n v="133.46600000000001"/>
    <n v="6408.8450000000003"/>
    <x v="12"/>
  </r>
  <r>
    <x v="2"/>
    <x v="0"/>
    <s v="A_5_1988"/>
    <x v="0"/>
    <m/>
    <s v=" ExpRangeSystemTypeAPatchNum5PatchTypetrue"/>
    <n v="3"/>
    <n v="1"/>
    <s v="       Current"/>
    <n v="0.183"/>
    <d v="1988-12-31T00:00:00"/>
    <n v="20.309000000000001"/>
    <n v="4.048"/>
    <s v="  ExpRange"/>
    <n v="38.75"/>
    <n v="393.36200000000002"/>
    <n v="15205.924999999999"/>
    <n v="17520.442999999999"/>
    <n v="613495.23400000005"/>
    <n v="12.026"/>
    <n v="16273.019"/>
    <n v="27.93"/>
    <n v="26.817"/>
    <n v="35.74"/>
    <n v="126.20099999999999"/>
    <n v="25.364000000000001"/>
    <n v="5.2489999999999997"/>
    <n v="5.2489999999999997"/>
    <n v="5.375"/>
    <n v="74.454999999999998"/>
    <n v="5.2489999999999997"/>
    <n v="3746.5749999999998"/>
    <n v="22.681000000000001"/>
    <n v="21.568000000000001"/>
    <n v="30.364999999999998"/>
    <n v="21.96"/>
    <n v="20.114999999999998"/>
    <n v="12412.86"/>
    <n v="5"/>
    <s v="     true"/>
    <s v="         True"/>
    <s v="         A"/>
    <n v="230123.79399999999"/>
    <n v="21042.645"/>
    <n v="433.041"/>
    <n v="0"/>
    <n v="0"/>
    <n v="0"/>
    <n v="29.786000000000001"/>
    <n v="0"/>
    <n v="113.584"/>
    <n v="6001.4709999999995"/>
    <x v="13"/>
  </r>
  <r>
    <x v="2"/>
    <x v="0"/>
    <s v="A_5_1989"/>
    <x v="0"/>
    <m/>
    <s v=" ExpRangeSystemTypeAPatchNum5PatchTypetrue"/>
    <n v="3"/>
    <n v="1"/>
    <s v="       Current"/>
    <n v="0.17699999999999999"/>
    <d v="1989-12-31T00:00:00"/>
    <n v="18.283999999999999"/>
    <n v="3.5939999999999999"/>
    <s v="  ExpRange"/>
    <n v="39.526000000000003"/>
    <n v="394.13"/>
    <n v="16168.419"/>
    <n v="17425.072"/>
    <n v="641853.755"/>
    <n v="9.8140000000000001"/>
    <n v="14609.075999999999"/>
    <n v="127.11199999999999"/>
    <n v="25.475999999999999"/>
    <n v="26.106999999999999"/>
    <n v="26.366"/>
    <n v="31.552"/>
    <n v="67.72"/>
    <n v="4.1230000000000002"/>
    <n v="4.1230000000000002"/>
    <n v="4.1230000000000002"/>
    <n v="4.2759999999999998"/>
    <n v="3258.5859999999998"/>
    <n v="29.963999999999999"/>
    <n v="21.353000000000002"/>
    <n v="21.984999999999999"/>
    <n v="22.242999999999999"/>
    <n v="27.276"/>
    <n v="11234.138000000001"/>
    <n v="5"/>
    <s v="     true"/>
    <s v="         True"/>
    <s v="         A"/>
    <n v="229585.948"/>
    <n v="20991.476999999999"/>
    <n v="435.75700000000001"/>
    <n v="29.428000000000001"/>
    <n v="0"/>
    <n v="0"/>
    <n v="0"/>
    <n v="0"/>
    <n v="116.352"/>
    <n v="5971.6679999999997"/>
    <x v="14"/>
  </r>
  <r>
    <x v="2"/>
    <x v="0"/>
    <s v="A_5_1990"/>
    <x v="0"/>
    <m/>
    <s v=" ExpRangeSystemTypeAPatchNum5PatchTypetrue"/>
    <n v="3"/>
    <n v="1"/>
    <s v="       Current"/>
    <n v="0.186"/>
    <d v="1990-12-31T00:00:00"/>
    <n v="24.573"/>
    <n v="4.8109999999999999"/>
    <s v="  ExpRange"/>
    <n v="35.421999999999997"/>
    <n v="354.97"/>
    <n v="14114.172"/>
    <n v="16986.522000000001"/>
    <n v="603756.95499999996"/>
    <n v="13.481999999999999"/>
    <n v="20005.097000000002"/>
    <n v="31.324999999999999"/>
    <n v="40.985999999999997"/>
    <n v="127.928"/>
    <n v="28"/>
    <n v="31.33"/>
    <n v="4.08"/>
    <n v="4.2119999999999997"/>
    <n v="67.902000000000001"/>
    <n v="4.08"/>
    <n v="4.08"/>
    <n v="4795.2359999999999"/>
    <n v="27.244"/>
    <n v="36.774000000000001"/>
    <n v="32.697000000000003"/>
    <n v="23.92"/>
    <n v="27.25"/>
    <n v="15103.204"/>
    <n v="5"/>
    <s v="     true"/>
    <s v="         True"/>
    <s v="         A"/>
    <n v="228974.66699999999"/>
    <n v="20938.187000000002"/>
    <n v="403.71100000000001"/>
    <n v="0"/>
    <n v="0"/>
    <n v="27.329000000000001"/>
    <n v="0"/>
    <n v="0"/>
    <n v="106.657"/>
    <n v="5385.8670000000002"/>
    <x v="15"/>
  </r>
  <r>
    <x v="2"/>
    <x v="0"/>
    <s v="A_5_1991"/>
    <x v="0"/>
    <m/>
    <s v=" ExpRangeSystemTypeAPatchNum5PatchTypetrue"/>
    <n v="3"/>
    <n v="1"/>
    <s v="       Current"/>
    <n v="0.19500000000000001"/>
    <d v="1991-12-31T00:00:00"/>
    <n v="12.621"/>
    <n v="2.6429999999999998"/>
    <s v="  ExpRange"/>
    <n v="51.802"/>
    <n v="408.20100000000002"/>
    <n v="16033.423000000001"/>
    <n v="17466.105"/>
    <n v="632582.42500000005"/>
    <n v="9.6210000000000004"/>
    <n v="14739.47"/>
    <n v="27.907"/>
    <n v="29.026"/>
    <n v="30.454999999999998"/>
    <n v="45.866999999999997"/>
    <n v="116.044"/>
    <n v="5.4740000000000002"/>
    <n v="5.4770000000000003"/>
    <n v="5.4790000000000001"/>
    <n v="5.9550000000000001"/>
    <n v="60.854999999999997"/>
    <n v="4071.3719999999998"/>
    <n v="22.434000000000001"/>
    <n v="23.548999999999999"/>
    <n v="24.975999999999999"/>
    <n v="39.911999999999999"/>
    <n v="31.747"/>
    <n v="10529.585999999999"/>
    <n v="5"/>
    <s v="     true"/>
    <s v="         True"/>
    <s v="         A"/>
    <n v="228641.258"/>
    <n v="20905.984"/>
    <n v="427.36399999999998"/>
    <n v="0"/>
    <n v="0"/>
    <n v="0"/>
    <n v="0"/>
    <n v="23.440999999999999"/>
    <n v="138.512"/>
    <n v="6225.4160000000002"/>
    <x v="16"/>
  </r>
  <r>
    <x v="2"/>
    <x v="0"/>
    <s v="A_5_1992"/>
    <x v="0"/>
    <m/>
    <s v=" ExpRangeSystemTypeAPatchNum5PatchTypetrue"/>
    <n v="3"/>
    <n v="1"/>
    <s v="       Current"/>
    <n v="0.20699999999999999"/>
    <d v="1992-12-31T00:00:00"/>
    <n v="14.175000000000001"/>
    <n v="2.9119999999999999"/>
    <s v="  ExpRange"/>
    <n v="44.908000000000001"/>
    <n v="367.286"/>
    <n v="13893.331"/>
    <n v="17446.771000000001"/>
    <n v="593941.56900000002"/>
    <n v="10.946"/>
    <n v="15334.102000000001"/>
    <n v="33.304000000000002"/>
    <n v="113.5"/>
    <n v="19.759"/>
    <n v="20.963000000000001"/>
    <n v="21.972000000000001"/>
    <n v="3.9540000000000002"/>
    <n v="60.277999999999999"/>
    <n v="3.39"/>
    <n v="3.39"/>
    <n v="3.391"/>
    <n v="4150.018"/>
    <n v="29.349"/>
    <n v="25.678999999999998"/>
    <n v="16.369"/>
    <n v="17.574000000000002"/>
    <n v="18.581"/>
    <n v="11057.651"/>
    <n v="5"/>
    <s v="     true"/>
    <s v="         True"/>
    <s v="         A"/>
    <n v="228268.08499999999"/>
    <n v="20868.146000000001"/>
    <n v="402.93400000000003"/>
    <n v="2E-3"/>
    <n v="27.542999999999999"/>
    <n v="0"/>
    <n v="0"/>
    <n v="0"/>
    <n v="126.43300000000001"/>
    <n v="5595.2830000000004"/>
    <x v="17"/>
  </r>
  <r>
    <x v="2"/>
    <x v="0"/>
    <s v="A_5_1993"/>
    <x v="0"/>
    <m/>
    <s v=" ExpRangeSystemTypeAPatchNum5PatchTypetrue"/>
    <n v="3"/>
    <n v="1"/>
    <s v="       Current"/>
    <n v="0.19800000000000001"/>
    <d v="1993-12-31T00:00:00"/>
    <n v="8.8889999999999993"/>
    <n v="2.1840000000000002"/>
    <s v="  ExpRange"/>
    <n v="44.152000000000001"/>
    <n v="395.815"/>
    <n v="15409.914000000001"/>
    <n v="17594.346000000001"/>
    <n v="629833.83900000004"/>
    <n v="4.5369999999999999"/>
    <n v="15503.516"/>
    <n v="25.699000000000002"/>
    <n v="27.655999999999999"/>
    <n v="32.902999999999999"/>
    <n v="120.60299999999999"/>
    <n v="24.347999999999999"/>
    <n v="4.1029999999999998"/>
    <n v="4.1040000000000001"/>
    <n v="4.3959999999999999"/>
    <n v="66.009"/>
    <n v="4.1029999999999998"/>
    <n v="4251.2579999999998"/>
    <n v="21.596"/>
    <n v="23.550999999999998"/>
    <n v="28.507000000000001"/>
    <n v="31.390999999999998"/>
    <n v="20.245000000000001"/>
    <n v="11113.125"/>
    <n v="5"/>
    <s v="     true"/>
    <s v="         True"/>
    <s v="         A"/>
    <n v="227922.272"/>
    <n v="20839.606"/>
    <n v="424.72"/>
    <n v="0"/>
    <n v="0"/>
    <n v="0"/>
    <n v="23.202999999999999"/>
    <n v="0"/>
    <n v="139.13399999999999"/>
    <n v="5996.9830000000002"/>
    <x v="18"/>
  </r>
  <r>
    <x v="2"/>
    <x v="0"/>
    <s v="A_5_1994"/>
    <x v="0"/>
    <m/>
    <s v=" ExpRangeSystemTypeAPatchNum5PatchTypetrue"/>
    <n v="3"/>
    <n v="1"/>
    <s v="       Current"/>
    <n v="0.19600000000000001"/>
    <d v="1994-12-31T00:00:00"/>
    <n v="24.824999999999999"/>
    <n v="4.8780000000000001"/>
    <s v="  ExpRange"/>
    <n v="40.052999999999997"/>
    <n v="309.02499999999998"/>
    <n v="11867.867"/>
    <n v="15853.359"/>
    <n v="553071.45600000001"/>
    <n v="19.817"/>
    <n v="21379.876"/>
    <n v="123.458"/>
    <n v="30.123000000000001"/>
    <n v="33.338000000000001"/>
    <n v="34.165999999999997"/>
    <n v="49.936999999999998"/>
    <n v="71.281999999999996"/>
    <n v="6.0049999999999999"/>
    <n v="6.0060000000000002"/>
    <n v="6.008"/>
    <n v="6.3259999999999996"/>
    <n v="5568.8720000000003"/>
    <n v="29.831"/>
    <n v="24.117999999999999"/>
    <n v="27.332000000000001"/>
    <n v="28.158999999999999"/>
    <n v="43.612000000000002"/>
    <n v="15703.468000000001"/>
    <n v="5"/>
    <s v="     true"/>
    <s v="         True"/>
    <s v="         A"/>
    <n v="227252.83900000001"/>
    <n v="20786.274000000001"/>
    <n v="344.577"/>
    <n v="22.344999999999999"/>
    <n v="0"/>
    <n v="0"/>
    <n v="0"/>
    <n v="0"/>
    <n v="107.536"/>
    <n v="4686.357"/>
    <x v="19"/>
  </r>
  <r>
    <x v="2"/>
    <x v="0"/>
    <s v="A_5_1995"/>
    <x v="0"/>
    <m/>
    <s v=" ExpRangeSystemTypeAPatchNum5PatchTypetrue"/>
    <n v="3"/>
    <n v="1"/>
    <s v="       Current"/>
    <n v="0.19700000000000001"/>
    <d v="1995-12-31T00:00:00"/>
    <n v="25.457999999999998"/>
    <n v="4.7690000000000001"/>
    <s v="  ExpRange"/>
    <n v="47.317999999999998"/>
    <n v="331.89699999999999"/>
    <n v="13103.734"/>
    <n v="16277.816000000001"/>
    <n v="582981.397"/>
    <n v="22.748000000000001"/>
    <n v="16948.030999999999"/>
    <n v="24.913"/>
    <n v="27.442"/>
    <n v="122.366"/>
    <n v="24.221"/>
    <n v="23.692"/>
    <n v="3.524"/>
    <n v="3.6"/>
    <n v="65.808999999999997"/>
    <n v="3.524"/>
    <n v="3.524"/>
    <n v="4107.8739999999998"/>
    <n v="21.388000000000002"/>
    <n v="23.841999999999999"/>
    <n v="28.960999999999999"/>
    <n v="20.696999999999999"/>
    <n v="20.167999999999999"/>
    <n v="12753.038"/>
    <n v="5"/>
    <s v="     true"/>
    <s v="         True"/>
    <s v="         A"/>
    <n v="226756.761"/>
    <n v="20734.03"/>
    <n v="375.17700000000002"/>
    <n v="0"/>
    <n v="0"/>
    <n v="27.597000000000001"/>
    <n v="0"/>
    <n v="0"/>
    <n v="87.117999999999995"/>
    <n v="5068.6959999999999"/>
    <x v="20"/>
  </r>
  <r>
    <x v="2"/>
    <x v="0"/>
    <s v="A_5_1996"/>
    <x v="0"/>
    <m/>
    <s v=" ExpRangeSystemTypeAPatchNum5PatchTypetrue"/>
    <n v="3"/>
    <n v="1"/>
    <s v="       Current"/>
    <n v="0.186"/>
    <d v="1996-12-31T00:00:00"/>
    <n v="19.02"/>
    <n v="3.6589999999999998"/>
    <s v="  ExpRange"/>
    <n v="55.112000000000002"/>
    <n v="365.91300000000001"/>
    <n v="14951.584000000001"/>
    <n v="16958.722000000002"/>
    <n v="621433.08799999999"/>
    <n v="15.199"/>
    <n v="12088.986999999999"/>
    <n v="21.87"/>
    <n v="21.225000000000001"/>
    <n v="22.314"/>
    <n v="30.513000000000002"/>
    <n v="119.797"/>
    <n v="3.7130000000000001"/>
    <n v="3.7130000000000001"/>
    <n v="3.714"/>
    <n v="3.9279999999999999"/>
    <n v="64.174000000000007"/>
    <n v="2892.4380000000001"/>
    <n v="18.157"/>
    <n v="17.513000000000002"/>
    <n v="18.600000000000001"/>
    <n v="26.585000000000001"/>
    <n v="26.327000000000002"/>
    <n v="9096.0120000000006"/>
    <n v="5"/>
    <s v="     true"/>
    <s v="         True"/>
    <s v="         A"/>
    <n v="226399.75099999999"/>
    <n v="20699.221000000001"/>
    <n v="391.226"/>
    <n v="0"/>
    <n v="0"/>
    <n v="0"/>
    <n v="0"/>
    <n v="29.295000000000002"/>
    <n v="100.53700000000001"/>
    <n v="5559.652"/>
    <x v="21"/>
  </r>
  <r>
    <x v="2"/>
    <x v="0"/>
    <s v="A_5_1997"/>
    <x v="0"/>
    <m/>
    <s v=" ExpRangeSystemTypeAPatchNum5PatchTypetrue"/>
    <n v="3"/>
    <n v="1"/>
    <s v="       Current"/>
    <n v="0.19600000000000001"/>
    <d v="1997-12-31T00:00:00"/>
    <n v="13.401"/>
    <n v="2.8410000000000002"/>
    <s v="  ExpRange"/>
    <n v="45.579000000000001"/>
    <n v="390.50200000000001"/>
    <n v="15625.254999999999"/>
    <n v="17176.495999999999"/>
    <n v="632394.32999999996"/>
    <n v="4.1180000000000003"/>
    <n v="13344.083000000001"/>
    <n v="28.184999999999999"/>
    <n v="120.232"/>
    <n v="20.552"/>
    <n v="21.443999999999999"/>
    <n v="21.95"/>
    <n v="3.46"/>
    <n v="64.135000000000005"/>
    <n v="3.3519999999999999"/>
    <n v="3.3540000000000001"/>
    <n v="3.3540000000000001"/>
    <n v="3709.165"/>
    <n v="24.724"/>
    <n v="25.03"/>
    <n v="17.2"/>
    <n v="18.09"/>
    <n v="18.596"/>
    <n v="9505.73"/>
    <n v="5"/>
    <s v="     true"/>
    <s v="         True"/>
    <s v="         A"/>
    <n v="226076.935"/>
    <n v="20669.062000000002"/>
    <n v="423.65499999999997"/>
    <n v="0"/>
    <n v="31.067"/>
    <n v="0"/>
    <n v="0"/>
    <n v="0"/>
    <n v="129.18799999999999"/>
    <n v="5912.5069999999996"/>
    <x v="22"/>
  </r>
  <r>
    <x v="2"/>
    <x v="0"/>
    <s v="A_5_1998"/>
    <x v="0"/>
    <m/>
    <s v=" ExpRangeSystemTypeAPatchNum5PatchTypetrue"/>
    <n v="3"/>
    <n v="1"/>
    <s v="       Current"/>
    <n v="0.20200000000000001"/>
    <d v="1998-12-31T00:00:00"/>
    <n v="22.594000000000001"/>
    <n v="4.4539999999999997"/>
    <s v="  ExpRange"/>
    <n v="45.966999999999999"/>
    <n v="333.31599999999997"/>
    <n v="13399.108"/>
    <n v="16376.955"/>
    <n v="596349.06999999995"/>
    <n v="15.282999999999999"/>
    <n v="19391.683000000001"/>
    <n v="34.436"/>
    <n v="35.892000000000003"/>
    <n v="44.432000000000002"/>
    <n v="135.298"/>
    <n v="30.925999999999998"/>
    <n v="4.673"/>
    <n v="4.673"/>
    <n v="4.843"/>
    <n v="85.51"/>
    <n v="4.673"/>
    <n v="4639.7849999999999"/>
    <n v="29.763000000000002"/>
    <n v="31.219000000000001"/>
    <n v="39.590000000000003"/>
    <n v="24.728000000000002"/>
    <n v="26.253"/>
    <n v="14657.218999999999"/>
    <n v="5"/>
    <s v="     true"/>
    <s v="         True"/>
    <s v="         A"/>
    <n v="225469.22899999999"/>
    <n v="20627.47"/>
    <n v="376.06400000000002"/>
    <n v="0"/>
    <n v="0"/>
    <n v="0"/>
    <n v="25.06"/>
    <n v="0"/>
    <n v="94.679000000000002"/>
    <n v="5069.9350000000004"/>
    <x v="23"/>
  </r>
  <r>
    <x v="2"/>
    <x v="0"/>
    <s v="A_5_1999"/>
    <x v="0"/>
    <m/>
    <s v=" ExpRangeSystemTypeAPatchNum5PatchTypetrue"/>
    <n v="3"/>
    <n v="1"/>
    <s v="       Current"/>
    <n v="0.20200000000000001"/>
    <d v="1999-12-31T00:00:00"/>
    <n v="18.928999999999998"/>
    <n v="4.0149999999999997"/>
    <s v="  ExpRange"/>
    <n v="31.771999999999998"/>
    <n v="362.18099999999998"/>
    <n v="14108.602999999999"/>
    <n v="16642.314999999999"/>
    <n v="595283.49100000004"/>
    <n v="9.5690000000000008"/>
    <n v="26406.392"/>
    <n v="134.86000000000001"/>
    <n v="30.119"/>
    <n v="29.195"/>
    <n v="33.636000000000003"/>
    <n v="39.271999999999998"/>
    <n v="66.507000000000005"/>
    <n v="3.65"/>
    <n v="3.65"/>
    <n v="3.6520000000000001"/>
    <n v="3.9630000000000001"/>
    <n v="5436.02"/>
    <n v="34.29"/>
    <n v="26.469000000000001"/>
    <n v="25.545000000000002"/>
    <n v="29.984000000000002"/>
    <n v="35.308999999999997"/>
    <n v="20858.856"/>
    <n v="5"/>
    <s v="     true"/>
    <s v="         True"/>
    <s v="         A"/>
    <n v="224934.56599999999"/>
    <n v="20571.207999999999"/>
    <n v="422.577"/>
    <n v="34.063000000000002"/>
    <n v="0"/>
    <n v="0"/>
    <n v="0"/>
    <n v="0"/>
    <n v="111.51600000000001"/>
    <n v="5504.085"/>
    <x v="24"/>
  </r>
  <r>
    <x v="2"/>
    <x v="0"/>
    <s v="A_5_2000"/>
    <x v="0"/>
    <m/>
    <s v=" ExpRangeSystemTypeAPatchNum5PatchTypetrue"/>
    <n v="3"/>
    <n v="1"/>
    <s v="       Current"/>
    <n v="0.183"/>
    <d v="2000-12-31T00:00:00"/>
    <n v="15.865"/>
    <n v="3.407"/>
    <s v="  ExpRange"/>
    <n v="33.533000000000001"/>
    <n v="335.78500000000003"/>
    <n v="13320.614"/>
    <n v="16326.585999999999"/>
    <n v="582371.56299999997"/>
    <n v="12.19"/>
    <n v="20385.544000000002"/>
    <n v="31.454999999999998"/>
    <n v="42.040999999999997"/>
    <n v="123.271"/>
    <n v="28.443999999999999"/>
    <n v="29.402999999999999"/>
    <n v="4.032"/>
    <n v="4.2249999999999996"/>
    <n v="61.365000000000002"/>
    <n v="4.03"/>
    <n v="4.03"/>
    <n v="5456.5910000000003"/>
    <n v="27.422999999999998"/>
    <n v="37.816000000000003"/>
    <n v="33.131999999999998"/>
    <n v="24.414000000000001"/>
    <n v="25.373000000000001"/>
    <n v="14813.58"/>
    <n v="5"/>
    <s v="     true"/>
    <s v="         True"/>
    <s v="         A"/>
    <n v="224505.43299999999"/>
    <n v="20530.904999999999"/>
    <n v="374.928"/>
    <n v="0"/>
    <n v="0"/>
    <n v="28.774000000000001"/>
    <n v="0"/>
    <n v="0"/>
    <n v="115.373"/>
    <n v="5107.99"/>
    <x v="25"/>
  </r>
  <r>
    <x v="2"/>
    <x v="0"/>
    <s v="A_5_2001"/>
    <x v="0"/>
    <m/>
    <s v=" ExpRangeSystemTypeAPatchNum5PatchTypetrue"/>
    <n v="3"/>
    <n v="1"/>
    <s v="       Current"/>
    <n v="0.184"/>
    <d v="2001-12-31T00:00:00"/>
    <n v="19.576000000000001"/>
    <n v="3.6850000000000001"/>
    <s v="  ExpRange"/>
    <n v="39.799999999999997"/>
    <n v="382.827"/>
    <n v="15573.456"/>
    <n v="16901.115000000002"/>
    <n v="624504.46499999997"/>
    <n v="6.66"/>
    <n v="14034.679"/>
    <n v="18.855"/>
    <n v="19.573"/>
    <n v="22.111000000000001"/>
    <n v="28.896999999999998"/>
    <n v="103.255"/>
    <n v="3.605"/>
    <n v="3.605"/>
    <n v="3.613"/>
    <n v="3.9430000000000001"/>
    <n v="54.079000000000001"/>
    <n v="3379.2310000000002"/>
    <n v="15.25"/>
    <n v="15.968"/>
    <n v="18.498000000000001"/>
    <n v="24.954000000000001"/>
    <n v="22.355"/>
    <n v="10535.698"/>
    <n v="5"/>
    <s v="     true"/>
    <s v="         True"/>
    <s v="         A"/>
    <n v="224158.45800000001"/>
    <n v="20488.593000000001"/>
    <n v="423.71600000000001"/>
    <n v="0"/>
    <n v="0"/>
    <n v="0"/>
    <n v="0"/>
    <n v="26.821000000000002"/>
    <n v="119.749"/>
    <n v="5807.56"/>
    <x v="26"/>
  </r>
  <r>
    <x v="2"/>
    <x v="0"/>
    <s v="A_5_2002"/>
    <x v="0"/>
    <m/>
    <s v=" ExpRangeSystemTypeAPatchNum5PatchTypetrue"/>
    <n v="3"/>
    <n v="1"/>
    <s v="       Current"/>
    <n v="0.19500000000000001"/>
    <d v="2002-12-31T00:00:00"/>
    <n v="10.138"/>
    <n v="2.33"/>
    <s v="  ExpRange"/>
    <n v="53.92"/>
    <n v="390.13"/>
    <n v="15857.048000000001"/>
    <n v="17287.12"/>
    <n v="642310.01500000001"/>
    <n v="3.93"/>
    <n v="12481.17"/>
    <n v="27.306999999999999"/>
    <n v="117.976"/>
    <n v="19.710999999999999"/>
    <n v="20.971"/>
    <n v="22.254000000000001"/>
    <n v="3.24"/>
    <n v="63.29"/>
    <n v="3.105"/>
    <n v="3.1030000000000002"/>
    <n v="3.1030000000000002"/>
    <n v="2977.364"/>
    <n v="24.067"/>
    <n v="26.465"/>
    <n v="16.606000000000002"/>
    <n v="17.869"/>
    <n v="19.151"/>
    <n v="9393.4869999999992"/>
    <n v="5"/>
    <s v="     true"/>
    <s v="         True"/>
    <s v="         A"/>
    <n v="223857.10200000001"/>
    <n v="20465.305"/>
    <n v="419.59899999999999"/>
    <n v="0"/>
    <n v="28.221"/>
    <n v="0"/>
    <n v="0"/>
    <n v="0"/>
    <n v="110.318"/>
    <n v="5917.7889999999998"/>
    <x v="27"/>
  </r>
  <r>
    <x v="2"/>
    <x v="0"/>
    <s v="A_5_2003"/>
    <x v="0"/>
    <m/>
    <s v=" ExpRangeSystemTypeAPatchNum5PatchTypetrue"/>
    <n v="3"/>
    <n v="1"/>
    <s v="       Current"/>
    <n v="0.19500000000000001"/>
    <d v="2003-12-31T00:00:00"/>
    <n v="11.971"/>
    <n v="2.5750000000000002"/>
    <s v="  ExpRange"/>
    <n v="53.24"/>
    <n v="412.09100000000001"/>
    <n v="16421.329000000002"/>
    <n v="17720.111000000001"/>
    <n v="646421.40399999998"/>
    <n v="4.5919999999999996"/>
    <n v="13834.841"/>
    <n v="20.638999999999999"/>
    <n v="21.085000000000001"/>
    <n v="25.718"/>
    <n v="115.176"/>
    <n v="20.193999999999999"/>
    <n v="3.5870000000000002"/>
    <n v="3.585"/>
    <n v="3.6850000000000001"/>
    <n v="60.335000000000001"/>
    <n v="3.5870000000000002"/>
    <n v="3483.1109999999999"/>
    <n v="17.052"/>
    <n v="17.5"/>
    <n v="22.032"/>
    <n v="23.463999999999999"/>
    <n v="16.606999999999999"/>
    <n v="10224.379000000001"/>
    <n v="5"/>
    <s v="     true"/>
    <s v="         True"/>
    <s v="         A"/>
    <n v="223569.28"/>
    <n v="20439.638999999999"/>
    <n v="438.90800000000002"/>
    <n v="0"/>
    <n v="0"/>
    <n v="0"/>
    <n v="31.378"/>
    <n v="0"/>
    <n v="127.351"/>
    <n v="6239.9690000000001"/>
    <x v="28"/>
  </r>
  <r>
    <x v="2"/>
    <x v="0"/>
    <s v="A_5_2004"/>
    <x v="0"/>
    <m/>
    <s v=" ExpRangeSystemTypeAPatchNum5PatchTypetrue"/>
    <n v="3"/>
    <n v="1"/>
    <s v="       Current"/>
    <n v="0.183"/>
    <d v="2004-12-31T00:00:00"/>
    <n v="12.407999999999999"/>
    <n v="2.4740000000000002"/>
    <s v="  ExpRange"/>
    <n v="48.792999999999999"/>
    <n v="363.61700000000002"/>
    <n v="15330.525"/>
    <n v="16440.929"/>
    <n v="626833.55500000005"/>
    <n v="6.0990000000000002"/>
    <n v="10482.282999999999"/>
    <n v="107.458"/>
    <n v="17.094999999999999"/>
    <n v="17.95"/>
    <n v="18.55"/>
    <n v="25.922999999999998"/>
    <n v="57.573999999999998"/>
    <n v="3.637"/>
    <n v="3.6349999999999998"/>
    <n v="3.6339999999999999"/>
    <n v="4.141"/>
    <n v="2764.3739999999998"/>
    <n v="21.5"/>
    <n v="13.458"/>
    <n v="14.315"/>
    <n v="14.916"/>
    <n v="21.783000000000001"/>
    <n v="7600.9430000000002"/>
    <n v="5"/>
    <s v="     true"/>
    <s v="         True"/>
    <s v="         A"/>
    <n v="223323.65400000001"/>
    <n v="20415.080000000002"/>
    <n v="387.452"/>
    <n v="28.384"/>
    <n v="0"/>
    <n v="0"/>
    <n v="0"/>
    <n v="0"/>
    <n v="116.96599999999999"/>
    <n v="5530.4139999999998"/>
    <x v="29"/>
  </r>
  <r>
    <x v="2"/>
    <x v="0"/>
    <s v="A_5_2005"/>
    <x v="0"/>
    <m/>
    <s v=" ExpRangeSystemTypeAPatchNum5PatchTypetrue"/>
    <n v="3"/>
    <n v="1"/>
    <s v="       Current"/>
    <n v="0.23300000000000001"/>
    <d v="2005-12-31T00:00:00"/>
    <n v="19.204999999999998"/>
    <n v="3.9289999999999998"/>
    <s v="  ExpRange"/>
    <n v="52.063000000000002"/>
    <n v="360.83"/>
    <n v="13934.805"/>
    <n v="17365.963"/>
    <n v="605846.47"/>
    <n v="9.8819999999999997"/>
    <n v="17856.633000000002"/>
    <n v="23.858000000000001"/>
    <n v="29.693000000000001"/>
    <n v="129.482"/>
    <n v="22.062000000000001"/>
    <n v="23.756"/>
    <n v="3.4449999999999998"/>
    <n v="3.5990000000000002"/>
    <n v="70.628"/>
    <n v="3.444"/>
    <n v="3.444"/>
    <n v="4498.7870000000003"/>
    <n v="20.414000000000001"/>
    <n v="26.094000000000001"/>
    <n v="30.268999999999998"/>
    <n v="18.617999999999999"/>
    <n v="20.311"/>
    <n v="13243.855"/>
    <n v="5"/>
    <s v="     true"/>
    <s v="         True"/>
    <s v="         A"/>
    <n v="222836.103"/>
    <n v="20379.631000000001"/>
    <n v="398.99799999999999"/>
    <n v="0"/>
    <n v="0"/>
    <n v="28.584"/>
    <n v="0"/>
    <n v="0"/>
    <n v="113.992"/>
    <n v="5476.2169999999996"/>
    <x v="30"/>
  </r>
  <r>
    <x v="2"/>
    <x v="0"/>
    <s v="A_5_2006"/>
    <x v="0"/>
    <m/>
    <s v=" ExpRangeSystemTypeAPatchNum5PatchTypetrue"/>
    <n v="3"/>
    <n v="1"/>
    <s v="       Current"/>
    <n v="0.2"/>
    <d v="2006-12-31T00:00:00"/>
    <n v="14.763"/>
    <n v="3.0550000000000002"/>
    <s v="  ExpRange"/>
    <n v="48.378999999999998"/>
    <n v="378.02600000000001"/>
    <n v="15234.089"/>
    <n v="17122.848000000002"/>
    <n v="622618.31799999997"/>
    <n v="7.6689999999999996"/>
    <n v="13763.209000000001"/>
    <n v="19.946999999999999"/>
    <n v="22.018999999999998"/>
    <n v="21.768999999999998"/>
    <n v="29.754000000000001"/>
    <n v="117.861"/>
    <n v="3.427"/>
    <n v="3.423"/>
    <n v="3.4239999999999999"/>
    <n v="3.851"/>
    <n v="59.822000000000003"/>
    <n v="3494.1680000000001"/>
    <n v="16.52"/>
    <n v="18.597000000000001"/>
    <n v="18.344000000000001"/>
    <n v="25.902999999999999"/>
    <n v="23.41"/>
    <n v="10160.012000000001"/>
    <n v="5"/>
    <s v="     true"/>
    <s v="         True"/>
    <s v="         A"/>
    <n v="222562.90100000001"/>
    <n v="20349.843000000001"/>
    <n v="402.79"/>
    <n v="0"/>
    <n v="0"/>
    <n v="0"/>
    <n v="0"/>
    <n v="34.628999999999998"/>
    <n v="109.029"/>
    <n v="5734.7439999999997"/>
    <x v="31"/>
  </r>
  <r>
    <x v="2"/>
    <x v="0"/>
    <s v="A_5_2007"/>
    <x v="0"/>
    <m/>
    <s v=" ExpRangeSystemTypeAPatchNum5PatchTypetrue"/>
    <n v="3"/>
    <n v="1"/>
    <s v="       Current"/>
    <n v="0.20399999999999999"/>
    <d v="2007-12-31T00:00:00"/>
    <n v="9.0229999999999997"/>
    <n v="2.2559999999999998"/>
    <s v="  ExpRange"/>
    <n v="51.228999999999999"/>
    <n v="396.66699999999997"/>
    <n v="15405.02"/>
    <n v="17446.713"/>
    <n v="623543.80700000003"/>
    <n v="5.2350000000000003"/>
    <n v="15957.965"/>
    <n v="39.713999999999999"/>
    <n v="133.96"/>
    <n v="25.81"/>
    <n v="27.751999999999999"/>
    <n v="28.123000000000001"/>
    <n v="4.3979999999999997"/>
    <n v="75.650999999999996"/>
    <n v="4.2030000000000003"/>
    <n v="4.2039999999999997"/>
    <n v="4.2039999999999997"/>
    <n v="4306.6319999999996"/>
    <n v="35.316000000000003"/>
    <n v="30.843"/>
    <n v="21.606999999999999"/>
    <n v="23.547999999999998"/>
    <n v="23.919"/>
    <n v="11524.749"/>
    <n v="5"/>
    <s v="     true"/>
    <s v="         True"/>
    <s v="         A"/>
    <n v="222215.78599999999"/>
    <n v="20327.962"/>
    <n v="433.13200000000001"/>
    <n v="0"/>
    <n v="27.466000000000001"/>
    <n v="0"/>
    <n v="0"/>
    <n v="0"/>
    <n v="126.58499999999999"/>
    <n v="6022.8580000000002"/>
    <x v="32"/>
  </r>
  <r>
    <x v="2"/>
    <x v="0"/>
    <s v="A_5_2008"/>
    <x v="0"/>
    <m/>
    <s v=" ExpRangeSystemTypeAPatchNum5PatchTypetrue"/>
    <n v="3"/>
    <n v="1"/>
    <s v="       Current"/>
    <n v="0.20200000000000001"/>
    <d v="2008-12-31T00:00:00"/>
    <n v="36.277000000000001"/>
    <n v="6.8659999999999997"/>
    <s v="  ExpRange"/>
    <n v="32.159999999999997"/>
    <n v="219.726"/>
    <n v="8880.9930000000004"/>
    <n v="13836.63"/>
    <n v="504274.69799999997"/>
    <n v="33.597000000000001"/>
    <n v="28034.152999999998"/>
    <n v="28.263999999999999"/>
    <n v="34.055999999999997"/>
    <n v="34.186999999999998"/>
    <n v="129.15199999999999"/>
    <n v="25.285"/>
    <n v="3.2029999999999998"/>
    <n v="3.2040000000000002"/>
    <n v="3.3119999999999998"/>
    <n v="67.004000000000005"/>
    <n v="3.2029999999999998"/>
    <n v="9969.4069999999992"/>
    <n v="25.06"/>
    <n v="30.853000000000002"/>
    <n v="30.875"/>
    <n v="33.093000000000004"/>
    <n v="22.082000000000001"/>
    <n v="17987.812000000002"/>
    <n v="5"/>
    <s v="     true"/>
    <s v="         True"/>
    <s v="         A"/>
    <n v="221444.364"/>
    <n v="20254.578000000001"/>
    <n v="264.22300000000001"/>
    <n v="0"/>
    <n v="0"/>
    <n v="0"/>
    <n v="29.053999999999998"/>
    <n v="0"/>
    <n v="76.933999999999997"/>
    <n v="3368.2730000000001"/>
    <x v="33"/>
  </r>
  <r>
    <x v="2"/>
    <x v="0"/>
    <s v="A_5_2009"/>
    <x v="0"/>
    <m/>
    <s v=" ExpRangeSystemTypeAPatchNum5PatchTypetrue"/>
    <n v="3"/>
    <n v="1"/>
    <s v="       Current"/>
    <n v="0.221"/>
    <d v="2009-12-31T00:00:00"/>
    <n v="15.502000000000001"/>
    <n v="3.2160000000000002"/>
    <s v="  ExpRange"/>
    <n v="52.688000000000002"/>
    <n v="350.14100000000002"/>
    <n v="13790.178"/>
    <n v="16482.190999999999"/>
    <n v="590079.16299999994"/>
    <n v="15.914"/>
    <n v="16584.222000000002"/>
    <n v="114.88500000000001"/>
    <n v="25.012"/>
    <n v="23.399000000000001"/>
    <n v="23.038"/>
    <n v="33.091000000000001"/>
    <n v="60.093000000000004"/>
    <n v="2.6760000000000002"/>
    <n v="2.6749999999999998"/>
    <n v="2.6739999999999999"/>
    <n v="2.8580000000000001"/>
    <n v="3758.0070000000001"/>
    <n v="27.626999999999999"/>
    <n v="22.335999999999999"/>
    <n v="20.724"/>
    <n v="20.364000000000001"/>
    <n v="30.233000000000001"/>
    <n v="12719.550999999999"/>
    <n v="5"/>
    <s v="     true"/>
    <s v="         True"/>
    <s v="         A"/>
    <n v="221216.60699999999"/>
    <n v="20225.832999999999"/>
    <n v="368.21899999999999"/>
    <n v="27.166"/>
    <n v="0"/>
    <n v="0"/>
    <n v="0"/>
    <n v="0"/>
    <n v="106.664"/>
    <n v="5287.9290000000001"/>
    <x v="34"/>
  </r>
  <r>
    <x v="2"/>
    <x v="0"/>
    <s v="A_5_2010"/>
    <x v="0"/>
    <m/>
    <s v=" ExpRangeSystemTypeAPatchNum5PatchTypetrue"/>
    <n v="3"/>
    <n v="1"/>
    <s v="       Current"/>
    <n v="0.26100000000000001"/>
    <d v="2010-12-31T00:00:00"/>
    <n v="25.501000000000001"/>
    <n v="5.0149999999999997"/>
    <s v="  ExpRange"/>
    <n v="57.774000000000001"/>
    <n v="266.36799999999999"/>
    <n v="10244.1"/>
    <n v="14633.632"/>
    <n v="496607.72700000001"/>
    <n v="19.041"/>
    <n v="21836.977999999999"/>
    <n v="51.286000000000001"/>
    <n v="79.27"/>
    <n v="104.98699999999999"/>
    <n v="38.628"/>
    <n v="39.392000000000003"/>
    <n v="5.0060000000000002"/>
    <n v="10.505000000000001"/>
    <n v="43.83"/>
    <n v="4.8879999999999999"/>
    <n v="4.8890000000000002"/>
    <n v="7496.616"/>
    <n v="46.279000000000003"/>
    <n v="68.765000000000001"/>
    <n v="45.886000000000003"/>
    <n v="33.738999999999997"/>
    <n v="34.503"/>
    <n v="14274.481"/>
    <n v="5"/>
    <s v="     true"/>
    <s v="         True"/>
    <s v="         A"/>
    <n v="220664.95199999999"/>
    <n v="20198.852999999999"/>
    <n v="282.93700000000001"/>
    <n v="0"/>
    <n v="0"/>
    <n v="15.271000000000001"/>
    <n v="0"/>
    <n v="0"/>
    <n v="65.881"/>
    <n v="4035.4110000000001"/>
    <x v="35"/>
  </r>
  <r>
    <x v="2"/>
    <x v="0"/>
    <s v="A_5_2011"/>
    <x v="0"/>
    <m/>
    <s v=" ExpRangeSystemTypeAPatchNum5PatchTypetrue"/>
    <n v="3"/>
    <n v="1"/>
    <s v="       Current"/>
    <n v="0.20100000000000001"/>
    <d v="2011-12-31T00:00:00"/>
    <n v="18.52"/>
    <n v="3.597"/>
    <s v="  ExpRange"/>
    <n v="54.220999999999997"/>
    <n v="376.07100000000003"/>
    <n v="14601.01"/>
    <n v="17374.400000000001"/>
    <n v="626965.25100000005"/>
    <n v="11.429"/>
    <n v="13305.807000000001"/>
    <n v="20.073"/>
    <n v="22.062000000000001"/>
    <n v="22.617999999999999"/>
    <n v="28.893999999999998"/>
    <n v="120.54900000000001"/>
    <n v="3.7309999999999999"/>
    <n v="3.7320000000000002"/>
    <n v="3.7330000000000001"/>
    <n v="3.9649999999999999"/>
    <n v="69.802000000000007"/>
    <n v="2851.18"/>
    <n v="16.341999999999999"/>
    <n v="18.329999999999998"/>
    <n v="18.885000000000002"/>
    <n v="24.928999999999998"/>
    <n v="19.798999999999999"/>
    <n v="10353.109"/>
    <n v="5"/>
    <s v="     true"/>
    <s v="         True"/>
    <s v="         A"/>
    <n v="220537.62299999999"/>
    <n v="20163.402999999998"/>
    <n v="419.74"/>
    <n v="0"/>
    <n v="0"/>
    <n v="0"/>
    <n v="0"/>
    <n v="30.948"/>
    <n v="101.517"/>
    <n v="5706.9880000000003"/>
    <x v="36"/>
  </r>
  <r>
    <x v="2"/>
    <x v="0"/>
    <s v="A_5_2012"/>
    <x v="0"/>
    <m/>
    <s v=" ExpRangeSystemTypeAPatchNum5PatchTypetrue"/>
    <n v="3"/>
    <n v="1"/>
    <s v="       Current"/>
    <n v="0.20399999999999999"/>
    <d v="2012-12-31T00:00:00"/>
    <n v="9.9730000000000008"/>
    <n v="2.1909999999999998"/>
    <s v="  ExpRange"/>
    <n v="68.626000000000005"/>
    <n v="380.55099999999999"/>
    <n v="15726.63"/>
    <n v="16542.010999999999"/>
    <n v="630324.79"/>
    <n v="6.58"/>
    <n v="10971.251"/>
    <n v="31.994"/>
    <n v="125.18600000000001"/>
    <n v="23.062999999999999"/>
    <n v="22.721"/>
    <n v="24.036000000000001"/>
    <n v="3.6589999999999998"/>
    <n v="69.715000000000003"/>
    <n v="3.597"/>
    <n v="3.5979999999999999"/>
    <n v="3.5960000000000001"/>
    <n v="2776.5129999999999"/>
    <n v="28.335000000000001"/>
    <n v="31.305"/>
    <n v="19.465"/>
    <n v="19.122"/>
    <n v="20.440000000000001"/>
    <n v="8082.723"/>
    <n v="5"/>
    <s v="     true"/>
    <s v="         True"/>
    <s v="         A"/>
    <n v="220381.783"/>
    <n v="20156.045999999998"/>
    <n v="389.541"/>
    <n v="0"/>
    <n v="24.166"/>
    <n v="0"/>
    <n v="0"/>
    <n v="0"/>
    <n v="112.015"/>
    <n v="5791.2870000000003"/>
    <x v="37"/>
  </r>
  <r>
    <x v="2"/>
    <x v="0"/>
    <s v="A_5_2013"/>
    <x v="0"/>
    <m/>
    <s v=" ExpRangeSystemTypeAPatchNum5PatchTypetrue"/>
    <n v="3"/>
    <n v="1"/>
    <s v="       Current"/>
    <n v="0.22"/>
    <d v="2013-12-31T00:00:00"/>
    <n v="35.618000000000002"/>
    <n v="6.875"/>
    <s v="  ExpRange"/>
    <n v="34.54"/>
    <n v="263.86900000000003"/>
    <n v="10576.272999999999"/>
    <n v="14914.164000000001"/>
    <n v="538532.549"/>
    <n v="18.666"/>
    <n v="24441.343000000001"/>
    <n v="28.370999999999999"/>
    <n v="33.159999999999997"/>
    <n v="41.223999999999997"/>
    <n v="130.73500000000001"/>
    <n v="28.385000000000002"/>
    <n v="3.0750000000000002"/>
    <n v="3.0750000000000002"/>
    <n v="3.23"/>
    <n v="67.8"/>
    <n v="3.0750000000000002"/>
    <n v="6821.241"/>
    <n v="25.295999999999999"/>
    <n v="30.085000000000001"/>
    <n v="37.993000000000002"/>
    <n v="34.905999999999999"/>
    <n v="25.31"/>
    <n v="17533.833999999999"/>
    <n v="5"/>
    <s v="     true"/>
    <s v="         True"/>
    <s v="         A"/>
    <n v="219706.21900000001"/>
    <n v="20096.941999999999"/>
    <n v="308.53100000000001"/>
    <n v="0"/>
    <n v="0"/>
    <n v="0"/>
    <n v="28.029"/>
    <n v="0"/>
    <n v="86.269000000000005"/>
    <n v="4020.9270000000001"/>
    <x v="38"/>
  </r>
  <r>
    <x v="2"/>
    <x v="0"/>
    <s v="A_5_2014"/>
    <x v="0"/>
    <m/>
    <s v=" ExpRangeSystemTypeAPatchNum5PatchTypetrue"/>
    <n v="3"/>
    <n v="1"/>
    <s v="       Current"/>
    <n v="0.20200000000000001"/>
    <d v="2014-12-31T00:00:00"/>
    <n v="22.78"/>
    <n v="4.649"/>
    <s v="  ExpRange"/>
    <n v="31.027000000000001"/>
    <n v="282.58999999999997"/>
    <n v="11290.999"/>
    <n v="15185.602999999999"/>
    <n v="550295.73100000003"/>
    <n v="15.375"/>
    <n v="24516.032999999999"/>
    <n v="120.601"/>
    <n v="26.39"/>
    <n v="24.559000000000001"/>
    <n v="28.033999999999999"/>
    <n v="32.997"/>
    <n v="64.775999999999996"/>
    <n v="2.879"/>
    <n v="2.8769999999999998"/>
    <n v="2.8780000000000001"/>
    <n v="3.012"/>
    <n v="6846.7510000000002"/>
    <n v="31.666"/>
    <n v="23.510999999999999"/>
    <n v="21.681999999999999"/>
    <n v="25.155000000000001"/>
    <n v="29.984999999999999"/>
    <n v="17566.951000000001"/>
    <n v="5"/>
    <s v="     true"/>
    <s v="         True"/>
    <s v="         A"/>
    <n v="219281.45499999999"/>
    <n v="20047.813999999998"/>
    <n v="324.37"/>
    <n v="24.16"/>
    <n v="0"/>
    <n v="0"/>
    <n v="0"/>
    <n v="0"/>
    <n v="102.33"/>
    <n v="4302.7730000000001"/>
    <x v="39"/>
  </r>
  <r>
    <x v="2"/>
    <x v="0"/>
    <s v="A_5_2015"/>
    <x v="0"/>
    <m/>
    <s v=" ExpRangeSystemTypeAPatchNum5PatchTypetrue"/>
    <n v="3"/>
    <n v="1"/>
    <s v="       Current"/>
    <n v="0.23300000000000001"/>
    <d v="2015-12-31T00:00:00"/>
    <n v="16.978999999999999"/>
    <n v="3.49"/>
    <s v="  ExpRange"/>
    <n v="55.268000000000001"/>
    <n v="332.358"/>
    <n v="12781.996999999999"/>
    <n v="16657.804"/>
    <n v="584269.03099999996"/>
    <n v="13.757"/>
    <n v="17281.007000000001"/>
    <n v="28.274999999999999"/>
    <n v="45.396999999999998"/>
    <n v="122.858"/>
    <n v="28.457999999999998"/>
    <n v="27.082000000000001"/>
    <n v="6.7869999999999999"/>
    <n v="7.4349999999999996"/>
    <n v="84.644999999999996"/>
    <n v="6.7869999999999999"/>
    <n v="6.7869999999999999"/>
    <n v="4389.5559999999996"/>
    <n v="21.488"/>
    <n v="37.962000000000003"/>
    <n v="19.283000000000001"/>
    <n v="21.670999999999999"/>
    <n v="20.295000000000002"/>
    <n v="12791.06"/>
    <n v="5"/>
    <s v="     true"/>
    <s v="         True"/>
    <s v="         A"/>
    <n v="218982.307"/>
    <n v="20024.72"/>
    <n v="356.05599999999998"/>
    <n v="0"/>
    <n v="0"/>
    <n v="18.93"/>
    <n v="0"/>
    <n v="0"/>
    <n v="100.39100000000001"/>
    <n v="5044.2820000000002"/>
    <x v="40"/>
  </r>
  <r>
    <x v="2"/>
    <x v="0"/>
    <s v="A_5_2016"/>
    <x v="0"/>
    <m/>
    <s v=" ExpRangeSystemTypeAPatchNum5PatchTypetrue"/>
    <n v="3"/>
    <n v="1"/>
    <s v="       Current"/>
    <n v="0.27100000000000002"/>
    <d v="2016-12-31T00:00:00"/>
    <n v="23.812000000000001"/>
    <n v="4.694"/>
    <s v="  ExpRange"/>
    <n v="44.177"/>
    <n v="269.72399999999999"/>
    <n v="10348.892"/>
    <n v="16073.036"/>
    <n v="540727.09600000002"/>
    <n v="18.238"/>
    <n v="22293.187000000002"/>
    <n v="23.783999999999999"/>
    <n v="25.077000000000002"/>
    <n v="24.452000000000002"/>
    <n v="34.548999999999999"/>
    <n v="125.003"/>
    <n v="2.82"/>
    <n v="2.82"/>
    <n v="2.8210000000000002"/>
    <n v="2.9950000000000001"/>
    <n v="64.671999999999997"/>
    <n v="4560.2579999999998"/>
    <n v="20.963000000000001"/>
    <n v="22.257000000000001"/>
    <n v="21.632000000000001"/>
    <n v="31.553999999999998"/>
    <n v="29.765000000000001"/>
    <n v="17656.437999999998"/>
    <n v="5"/>
    <s v="     true"/>
    <s v="         True"/>
    <s v="         A"/>
    <n v="218541.06700000001"/>
    <n v="19983.463"/>
    <n v="321.20999999999998"/>
    <n v="0"/>
    <n v="0"/>
    <n v="0"/>
    <n v="0"/>
    <n v="30.565999999999999"/>
    <n v="76.491"/>
    <n v="4110.826"/>
    <x v="41"/>
  </r>
  <r>
    <x v="2"/>
    <x v="0"/>
    <s v="A_5_2017"/>
    <x v="0"/>
    <m/>
    <s v=" ExpRangeSystemTypeAPatchNum5PatchTypetrue"/>
    <n v="3"/>
    <n v="1"/>
    <s v="       Current"/>
    <n v="0.222"/>
    <d v="2017-12-31T00:00:00"/>
    <n v="21.521999999999998"/>
    <n v="3.8759999999999999"/>
    <s v="  ExpRange"/>
    <n v="65.641000000000005"/>
    <n v="308.065"/>
    <n v="12363.008"/>
    <n v="15057.615"/>
    <n v="561465.89300000004"/>
    <n v="16.033000000000001"/>
    <n v="12389.293"/>
    <n v="69.338999999999999"/>
    <n v="110.16200000000001"/>
    <n v="36.557000000000002"/>
    <n v="35.997"/>
    <n v="38.093000000000004"/>
    <n v="15.856"/>
    <n v="72.36"/>
    <n v="14.225"/>
    <n v="14.225"/>
    <n v="14.224"/>
    <n v="3225.835"/>
    <n v="53.482999999999997"/>
    <n v="20.792000000000002"/>
    <n v="22.332999999999998"/>
    <n v="21.771999999999998"/>
    <n v="23.869"/>
    <n v="9078.9609999999993"/>
    <n v="5"/>
    <s v="     true"/>
    <s v="         True"/>
    <s v="         A"/>
    <n v="218284.016"/>
    <n v="19974.881000000001"/>
    <n v="310.733"/>
    <n v="0"/>
    <n v="17.010000000000002"/>
    <n v="0"/>
    <n v="0"/>
    <n v="0"/>
    <n v="84.498000000000005"/>
    <n v="4667.8459999999995"/>
    <x v="42"/>
  </r>
  <r>
    <x v="2"/>
    <x v="0"/>
    <s v="A_5_2018"/>
    <x v="0"/>
    <m/>
    <s v=" ExpRangeSystemTypeAPatchNum5PatchTypetrue"/>
    <n v="3"/>
    <n v="1"/>
    <s v="       Current"/>
    <n v="0.216"/>
    <d v="2018-12-31T00:00:00"/>
    <n v="15.766999999999999"/>
    <n v="3.1960000000000002"/>
    <s v="  ExpRange"/>
    <n v="58.000999999999998"/>
    <n v="383.63299999999998"/>
    <n v="14479.494000000001"/>
    <n v="17429.77"/>
    <n v="617353.74300000002"/>
    <n v="7.5289999999999999"/>
    <n v="11675.519"/>
    <n v="20.638000000000002"/>
    <n v="20.545000000000002"/>
    <n v="26.75"/>
    <n v="127.746"/>
    <n v="19.760999999999999"/>
    <n v="3.0270000000000001"/>
    <n v="3.0249999999999999"/>
    <n v="3.0569999999999999"/>
    <n v="72.111999999999995"/>
    <n v="3.028"/>
    <n v="2732.8"/>
    <n v="17.611999999999998"/>
    <n v="17.52"/>
    <n v="23.692"/>
    <n v="28.649000000000001"/>
    <n v="16.733000000000001"/>
    <n v="8839.5010000000002"/>
    <n v="5"/>
    <s v="     true"/>
    <s v="         True"/>
    <s v="         A"/>
    <n v="218019.454"/>
    <n v="19936.800999999999"/>
    <n v="426.65"/>
    <n v="0"/>
    <n v="0"/>
    <n v="0"/>
    <n v="26.986000000000001"/>
    <n v="0"/>
    <n v="103.217"/>
    <n v="5823.8919999999998"/>
    <x v="43"/>
  </r>
  <r>
    <x v="2"/>
    <x v="0"/>
    <s v="A_5_2019"/>
    <x v="0"/>
    <m/>
    <s v=" ExpRangeSystemTypeAPatchNum5PatchTypetrue"/>
    <n v="3"/>
    <n v="1"/>
    <s v="       Current"/>
    <n v="0.20300000000000001"/>
    <d v="2019-12-31T00:00:00"/>
    <n v="10.869"/>
    <n v="2.4449999999999998"/>
    <s v="  ExpRange"/>
    <n v="60.098999999999997"/>
    <n v="402.21100000000001"/>
    <n v="15989.789000000001"/>
    <n v="17244.859"/>
    <n v="641870.53200000001"/>
    <n v="4.4989999999999997"/>
    <n v="12144.281999999999"/>
    <n v="132.65299999999999"/>
    <n v="23.742000000000001"/>
    <n v="24.216000000000001"/>
    <n v="24.888999999999999"/>
    <n v="37.173000000000002"/>
    <n v="84.352999999999994"/>
    <n v="4.5579999999999998"/>
    <n v="4.5599999999999996"/>
    <n v="4.5549999999999997"/>
    <n v="4.6639999999999997"/>
    <n v="2837.625"/>
    <n v="19.428999999999998"/>
    <n v="19.184000000000001"/>
    <n v="19.655999999999999"/>
    <n v="20.334"/>
    <n v="32.509"/>
    <n v="9194.4930000000004"/>
    <n v="5"/>
    <s v="     true"/>
    <s v="         True"/>
    <s v="         A"/>
    <n v="217843.236"/>
    <n v="19924.560000000001"/>
    <n v="420.47800000000001"/>
    <n v="28.872"/>
    <n v="0"/>
    <n v="0"/>
    <n v="0"/>
    <n v="0"/>
    <n v="112.164"/>
    <n v="6100.0590000000002"/>
    <x v="44"/>
  </r>
  <r>
    <x v="2"/>
    <x v="0"/>
    <s v="A_5_2020"/>
    <x v="0"/>
    <m/>
    <s v=" ExpRangeSystemTypeAPatchNum5PatchTypetrue"/>
    <n v="3"/>
    <n v="1"/>
    <s v="       Current"/>
    <n v="0.19700000000000001"/>
    <d v="2020-12-31T00:00:00"/>
    <n v="15.827"/>
    <n v="3.4510000000000001"/>
    <s v="  ExpRange"/>
    <n v="22.588999999999999"/>
    <n v="329.66699999999997"/>
    <n v="12782.184999999999"/>
    <n v="15701.657999999999"/>
    <n v="566485.49399999995"/>
    <n v="2.8839999999999999"/>
    <n v="23844.226999999999"/>
    <n v="32.634"/>
    <n v="41.063000000000002"/>
    <n v="124.051"/>
    <n v="24.033999999999999"/>
    <n v="26.295999999999999"/>
    <n v="3.2679999999999998"/>
    <n v="3.4020000000000001"/>
    <n v="67.906000000000006"/>
    <n v="3.278"/>
    <n v="3.274"/>
    <n v="8585.9449999999997"/>
    <n v="29.366"/>
    <n v="37.661000000000001"/>
    <n v="28.274000000000001"/>
    <n v="20.756"/>
    <n v="23.023"/>
    <n v="15148.569"/>
    <n v="5"/>
    <s v="     true"/>
    <s v="         True"/>
    <s v="         A"/>
    <n v="217381.25"/>
    <n v="19879.458999999999"/>
    <n v="380.387"/>
    <n v="0"/>
    <n v="0"/>
    <n v="27.87"/>
    <n v="0"/>
    <n v="0"/>
    <n v="109.71299999999999"/>
    <n v="5046.2110000000002"/>
    <x v="45"/>
  </r>
  <r>
    <x v="2"/>
    <x v="0"/>
    <s v="A_5_2021"/>
    <x v="0"/>
    <m/>
    <s v=" ExpRangeSystemTypeAPatchNum5PatchTypetrue"/>
    <n v="3"/>
    <n v="1"/>
    <s v="       Current"/>
    <n v="0.19900000000000001"/>
    <d v="2021-12-31T00:00:00"/>
    <n v="14.321"/>
    <n v="3.0339999999999998"/>
    <s v="  ExpRange"/>
    <n v="43.118000000000002"/>
    <n v="338.452"/>
    <n v="13214.575000000001"/>
    <n v="16522.446"/>
    <n v="586240.34499999997"/>
    <n v="9.2759999999999998"/>
    <n v="16545.653999999999"/>
    <n v="20.754000000000001"/>
    <n v="20.303000000000001"/>
    <n v="21.486999999999998"/>
    <n v="26.664000000000001"/>
    <n v="118.081"/>
    <n v="2.363"/>
    <n v="2.363"/>
    <n v="2.363"/>
    <n v="2.3919999999999999"/>
    <n v="65.852999999999994"/>
    <n v="3995.61"/>
    <n v="18.390999999999998"/>
    <n v="17.940000000000001"/>
    <n v="19.125"/>
    <n v="24.271000000000001"/>
    <n v="29.257000000000001"/>
    <n v="12444.786"/>
    <n v="5"/>
    <s v="     true"/>
    <s v="         True"/>
    <s v="         A"/>
    <n v="217043.16"/>
    <n v="19846.326000000001"/>
    <n v="380.78100000000001"/>
    <n v="0"/>
    <n v="0"/>
    <n v="0"/>
    <n v="0"/>
    <n v="22.971"/>
    <n v="105.258"/>
    <n v="5130.1040000000003"/>
    <x v="46"/>
  </r>
  <r>
    <x v="3"/>
    <x v="0"/>
    <s v="B_5_1975"/>
    <x v="0"/>
    <m/>
    <s v=" ExpRangeSystemTypeBPatchNum5PatchTypetrue"/>
    <n v="4"/>
    <n v="1"/>
    <s v="       Current"/>
    <n v="0.16"/>
    <d v="1975-12-31T00:00:00"/>
    <n v="403.09199999999998"/>
    <n v="77.171999999999997"/>
    <s v="  ExpRange"/>
    <n v="91.388000000000005"/>
    <n v="1699.125"/>
    <n v="66010.497000000003"/>
    <n v="73165.892000000007"/>
    <n v="2569157.8169999998"/>
    <n v="315.178"/>
    <n v="284143.337"/>
    <n v="146.18"/>
    <n v="177.82900000000001"/>
    <n v="249.12100000000001"/>
    <n v="127.438"/>
    <n v="133.66399999999999"/>
    <n v="6.798"/>
    <n v="7.6029999999999998"/>
    <n v="82.578999999999994"/>
    <n v="6.7869999999999999"/>
    <n v="6.7869999999999999"/>
    <n v="29838.522000000001"/>
    <n v="139.38200000000001"/>
    <n v="170.226"/>
    <n v="119.47"/>
    <n v="120.651"/>
    <n v="126.877"/>
    <n v="253477.63699999999"/>
    <n v="5"/>
    <s v="     true"/>
    <s v="         True"/>
    <s v="         B"/>
    <n v="238770.06400000001"/>
    <n v="21938.210999999999"/>
    <n v="1957.413"/>
    <n v="0"/>
    <n v="0"/>
    <n v="47.073"/>
    <n v="0"/>
    <n v="0"/>
    <n v="827.178"/>
    <n v="25787.190999999999"/>
    <x v="0"/>
  </r>
  <r>
    <x v="3"/>
    <x v="0"/>
    <s v="B_5_1976"/>
    <x v="0"/>
    <m/>
    <s v=" ExpRangeSystemTypeBPatchNum5PatchTypetrue"/>
    <n v="4"/>
    <n v="1"/>
    <s v="       Current"/>
    <n v="0.13400000000000001"/>
    <d v="1976-12-31T00:00:00"/>
    <n v="88.997"/>
    <n v="16.821999999999999"/>
    <s v="  ExpRange"/>
    <n v="21.143000000000001"/>
    <n v="474.19099999999997"/>
    <n v="18821.14"/>
    <n v="18864.584999999999"/>
    <n v="678182.91099999996"/>
    <n v="90.77"/>
    <n v="56499.707999999999"/>
    <n v="99.588999999999999"/>
    <n v="110.12"/>
    <n v="122.089"/>
    <n v="154.89099999999999"/>
    <n v="224.62100000000001"/>
    <n v="5.9459999999999997"/>
    <n v="5.9470000000000001"/>
    <n v="5.9589999999999996"/>
    <n v="6.585"/>
    <n v="83.093000000000004"/>
    <n v="6307.02"/>
    <n v="93.643000000000001"/>
    <n v="104.17400000000001"/>
    <n v="116.13"/>
    <n v="148.30500000000001"/>
    <n v="101.854"/>
    <n v="49949.243999999999"/>
    <n v="5"/>
    <s v="     true"/>
    <s v="         True"/>
    <s v="         B"/>
    <n v="238130.16899999999"/>
    <n v="21858.308000000001"/>
    <n v="529.19799999999998"/>
    <n v="0"/>
    <n v="0"/>
    <n v="0"/>
    <n v="0"/>
    <n v="39.673999999999999"/>
    <n v="243.44399999999999"/>
    <n v="7222.14"/>
    <x v="1"/>
  </r>
  <r>
    <x v="3"/>
    <x v="0"/>
    <s v="B_5_1977"/>
    <x v="0"/>
    <m/>
    <s v=" ExpRangeSystemTypeBPatchNum5PatchTypetrue"/>
    <n v="4"/>
    <n v="1"/>
    <s v="       Current"/>
    <n v="0.16400000000000001"/>
    <d v="1977-12-31T00:00:00"/>
    <n v="88.617999999999995"/>
    <n v="16.808"/>
    <s v="  ExpRange"/>
    <n v="20.657"/>
    <n v="399.39100000000002"/>
    <n v="15878.928"/>
    <n v="17398.774000000001"/>
    <n v="612851.36399999994"/>
    <n v="84.22"/>
    <n v="60447.372000000003"/>
    <n v="159.70699999999999"/>
    <n v="238.38399999999999"/>
    <n v="109.294"/>
    <n v="117.69199999999999"/>
    <n v="132.983"/>
    <n v="7.97"/>
    <n v="85.272999999999996"/>
    <n v="6.8369999999999997"/>
    <n v="6.8380000000000001"/>
    <n v="6.8639999999999999"/>
    <n v="8426.2389999999996"/>
    <n v="151.73400000000001"/>
    <n v="114.449"/>
    <n v="102.45399999999999"/>
    <n v="110.851"/>
    <n v="126.117"/>
    <n v="51792.692000000003"/>
    <n v="5"/>
    <s v="     true"/>
    <s v="         True"/>
    <s v="         B"/>
    <n v="237300.64300000001"/>
    <n v="21791.666000000001"/>
    <n v="458.03899999999999"/>
    <n v="3.0000000000000001E-3"/>
    <n v="38.661000000000001"/>
    <n v="3.0000000000000001E-3"/>
    <n v="3.0000000000000001E-3"/>
    <n v="3.0000000000000001E-3"/>
    <n v="228.441"/>
    <n v="6056.808"/>
    <x v="2"/>
  </r>
  <r>
    <x v="3"/>
    <x v="0"/>
    <s v="B_5_1978"/>
    <x v="0"/>
    <m/>
    <s v=" ExpRangeSystemTypeBPatchNum5PatchTypetrue"/>
    <n v="4"/>
    <n v="1"/>
    <s v="       Current"/>
    <n v="0.17699999999999999"/>
    <d v="1978-12-31T00:00:00"/>
    <n v="99.224000000000004"/>
    <n v="18.984999999999999"/>
    <s v="  ExpRange"/>
    <n v="21.459"/>
    <n v="351.16399999999999"/>
    <n v="13879.407999999999"/>
    <n v="16862.037"/>
    <n v="589551.92799999996"/>
    <n v="75.69"/>
    <n v="76403.911999999997"/>
    <n v="160.27799999999999"/>
    <n v="185.34"/>
    <n v="209.26900000000001"/>
    <n v="267.60599999999999"/>
    <n v="148.10300000000001"/>
    <n v="5.0460000000000003"/>
    <n v="5.0540000000000003"/>
    <n v="5.5410000000000004"/>
    <n v="87.385000000000005"/>
    <n v="5.0460000000000003"/>
    <n v="8672.5650000000005"/>
    <n v="155.232"/>
    <n v="180.28700000000001"/>
    <n v="203.72800000000001"/>
    <n v="148.84"/>
    <n v="143.05699999999999"/>
    <n v="67541.047999999995"/>
    <n v="5"/>
    <s v="     true"/>
    <s v="         True"/>
    <s v="         B"/>
    <n v="236240.74600000001"/>
    <n v="21735.344000000001"/>
    <n v="413.89699999999999"/>
    <n v="0"/>
    <n v="0"/>
    <n v="0"/>
    <n v="31.381"/>
    <n v="0"/>
    <n v="190.298"/>
    <n v="5314.2250000000004"/>
    <x v="3"/>
  </r>
  <r>
    <x v="3"/>
    <x v="0"/>
    <s v="B_5_1979"/>
    <x v="0"/>
    <m/>
    <s v=" ExpRangeSystemTypeBPatchNum5PatchTypetrue"/>
    <n v="4"/>
    <n v="1"/>
    <s v="       Current"/>
    <n v="0.14699999999999999"/>
    <d v="1979-12-31T00:00:00"/>
    <n v="124.71599999999999"/>
    <n v="23.29"/>
    <s v="  ExpRange"/>
    <n v="24.183"/>
    <n v="464.46"/>
    <n v="17737.261999999999"/>
    <n v="18738.819"/>
    <n v="649008.83299999998"/>
    <n v="95.983999999999995"/>
    <n v="57862.444000000003"/>
    <n v="218.393"/>
    <n v="96.575999999999993"/>
    <n v="104.54900000000001"/>
    <n v="113.253"/>
    <n v="137.03700000000001"/>
    <n v="87.781999999999996"/>
    <n v="6.4329999999999998"/>
    <n v="6.4329999999999998"/>
    <n v="6.44"/>
    <n v="7.0650000000000004"/>
    <n v="6563.68"/>
    <n v="88.337000000000003"/>
    <n v="90.143000000000001"/>
    <n v="98.114999999999995"/>
    <n v="106.81399999999999"/>
    <n v="129.97300000000001"/>
    <n v="51068.027999999998"/>
    <n v="5"/>
    <s v="     true"/>
    <s v="         True"/>
    <s v="         B"/>
    <n v="235595.87299999999"/>
    <n v="21617.474999999999"/>
    <n v="524.38199999999995"/>
    <n v="42.274000000000001"/>
    <n v="0"/>
    <n v="0"/>
    <n v="0"/>
    <n v="0"/>
    <n v="230.73599999999999"/>
    <n v="7069.0609999999997"/>
    <x v="4"/>
  </r>
  <r>
    <x v="3"/>
    <x v="0"/>
    <s v="B_5_1980"/>
    <x v="0"/>
    <m/>
    <s v=" ExpRangeSystemTypeBPatchNum5PatchTypetrue"/>
    <n v="4"/>
    <n v="1"/>
    <s v="       Current"/>
    <n v="0.11899999999999999"/>
    <d v="1980-12-31T00:00:00"/>
    <n v="79.203000000000003"/>
    <n v="15.416"/>
    <s v="  ExpRange"/>
    <n v="18.257999999999999"/>
    <n v="485.505"/>
    <n v="19751.276999999998"/>
    <n v="18812.941999999999"/>
    <n v="682950.78399999999"/>
    <n v="42.789000000000001"/>
    <n v="48273.677000000003"/>
    <n v="131.30199999999999"/>
    <n v="157.36000000000001"/>
    <n v="221.363"/>
    <n v="103.21899999999999"/>
    <n v="112.30200000000001"/>
    <n v="6.5679999999999996"/>
    <n v="7.7149999999999999"/>
    <n v="84.247"/>
    <n v="6.5419999999999998"/>
    <n v="6.5419999999999998"/>
    <n v="5694.5990000000002"/>
    <n v="124.73399999999999"/>
    <n v="149.64500000000001"/>
    <n v="105.004"/>
    <n v="96.677000000000007"/>
    <n v="105.76"/>
    <n v="42320.815000000002"/>
    <n v="5"/>
    <s v="     true"/>
    <s v="         True"/>
    <s v="         B"/>
    <n v="235156.95300000001"/>
    <n v="21589.399000000001"/>
    <n v="544.36199999999997"/>
    <n v="0"/>
    <n v="0"/>
    <n v="32.112000000000002"/>
    <n v="0"/>
    <n v="0"/>
    <n v="258.26299999999998"/>
    <n v="7390.8879999999999"/>
    <x v="5"/>
  </r>
  <r>
    <x v="3"/>
    <x v="0"/>
    <s v="B_5_1981"/>
    <x v="0"/>
    <m/>
    <s v=" ExpRangeSystemTypeBPatchNum5PatchTypetrue"/>
    <n v="4"/>
    <n v="1"/>
    <s v="       Current"/>
    <n v="0.152"/>
    <d v="1981-12-31T00:00:00"/>
    <n v="89.174999999999997"/>
    <n v="17.164000000000001"/>
    <s v="  ExpRange"/>
    <n v="21.937999999999999"/>
    <n v="431.63299999999998"/>
    <n v="17123.796999999999"/>
    <n v="18069.948"/>
    <n v="642018.20799999998"/>
    <n v="70.606999999999999"/>
    <n v="61422.741000000002"/>
    <n v="122.904"/>
    <n v="136.482"/>
    <n v="147.40899999999999"/>
    <n v="177.41"/>
    <n v="236.292"/>
    <n v="4.7610000000000001"/>
    <n v="4.7610000000000001"/>
    <n v="4.766"/>
    <n v="5.1040000000000001"/>
    <n v="82.245000000000005"/>
    <n v="6477.1549999999997"/>
    <n v="118.143"/>
    <n v="131.72"/>
    <n v="142.64400000000001"/>
    <n v="172.30600000000001"/>
    <n v="124.952"/>
    <n v="54728.517999999996"/>
    <n v="5"/>
    <s v="     true"/>
    <s v="         True"/>
    <s v="         B"/>
    <n v="234355.592"/>
    <n v="21538.205999999998"/>
    <n v="492.06599999999997"/>
    <n v="0"/>
    <n v="0"/>
    <n v="0"/>
    <n v="0"/>
    <n v="29.094999999999999"/>
    <n v="217.06899999999999"/>
    <n v="6541.4949999999999"/>
    <x v="6"/>
  </r>
  <r>
    <x v="3"/>
    <x v="0"/>
    <s v="B_5_1982"/>
    <x v="0"/>
    <m/>
    <s v=" ExpRangeSystemTypeBPatchNum5PatchTypetrue"/>
    <n v="4"/>
    <n v="1"/>
    <s v="       Current"/>
    <n v="0.14299999999999999"/>
    <d v="1982-12-31T00:00:00"/>
    <n v="71.436000000000007"/>
    <n v="14.356"/>
    <s v="  ExpRange"/>
    <n v="23.815999999999999"/>
    <n v="478.64699999999999"/>
    <n v="19175.751"/>
    <n v="18439.96"/>
    <n v="671709.25"/>
    <n v="23.727"/>
    <n v="68311.692999999999"/>
    <n v="229.60900000000001"/>
    <n v="277.959"/>
    <n v="178.50299999999999"/>
    <n v="185.92599999999999"/>
    <n v="198.55600000000001"/>
    <n v="6.9740000000000002"/>
    <n v="76.965000000000003"/>
    <n v="5.702"/>
    <n v="5.7030000000000003"/>
    <n v="5.7160000000000002"/>
    <n v="6929.415"/>
    <n v="222.63399999999999"/>
    <n v="157.53399999999999"/>
    <n v="172.80199999999999"/>
    <n v="180.22399999999999"/>
    <n v="192.84"/>
    <n v="61144.004999999997"/>
    <n v="5"/>
    <s v="     true"/>
    <s v="         True"/>
    <s v="         B"/>
    <n v="233838.35500000001"/>
    <n v="21539.719000000001"/>
    <n v="531.69000000000005"/>
    <n v="0"/>
    <n v="43.460999999999999"/>
    <n v="0"/>
    <n v="0"/>
    <n v="0"/>
    <n v="238.273"/>
    <n v="7250.5780000000004"/>
    <x v="7"/>
  </r>
  <r>
    <x v="3"/>
    <x v="0"/>
    <s v="B_5_1983"/>
    <x v="0"/>
    <m/>
    <s v=" ExpRangeSystemTypeBPatchNum5PatchTypetrue"/>
    <n v="4"/>
    <n v="1"/>
    <s v="       Current"/>
    <n v="0.16200000000000001"/>
    <d v="1983-12-31T00:00:00"/>
    <n v="106.297"/>
    <n v="20.405000000000001"/>
    <s v="  ExpRange"/>
    <n v="20.385999999999999"/>
    <n v="417.03699999999998"/>
    <n v="16178.228999999999"/>
    <n v="17692.933000000001"/>
    <n v="625154.88500000001"/>
    <n v="42.540999999999997"/>
    <n v="86010.726999999999"/>
    <n v="191.43100000000001"/>
    <n v="211.405"/>
    <n v="250.12299999999999"/>
    <n v="288.69900000000001"/>
    <n v="172.12899999999999"/>
    <n v="5.4109999999999996"/>
    <n v="5.42"/>
    <n v="6.327"/>
    <n v="81.97"/>
    <n v="5.41"/>
    <n v="7954.6270000000004"/>
    <n v="186.02"/>
    <n v="205.98500000000001"/>
    <n v="243.79599999999999"/>
    <n v="167.28100000000001"/>
    <n v="166.71799999999999"/>
    <n v="77827.37"/>
    <n v="5"/>
    <s v="     true"/>
    <s v="         True"/>
    <s v="         B"/>
    <n v="233241.55100000001"/>
    <n v="21496.244999999999"/>
    <n v="477.75099999999998"/>
    <n v="0"/>
    <n v="0"/>
    <n v="0"/>
    <n v="39.448"/>
    <n v="0"/>
    <n v="228.73"/>
    <n v="6316.6509999999998"/>
    <x v="8"/>
  </r>
  <r>
    <x v="3"/>
    <x v="0"/>
    <s v="B_5_1984"/>
    <x v="0"/>
    <m/>
    <s v=" ExpRangeSystemTypeBPatchNum5PatchTypetrue"/>
    <n v="4"/>
    <n v="1"/>
    <s v="       Current"/>
    <n v="0.14699999999999999"/>
    <d v="1984-12-31T00:00:00"/>
    <n v="80.447999999999993"/>
    <n v="16.029"/>
    <s v="  ExpRange"/>
    <n v="24.088000000000001"/>
    <n v="509.69900000000001"/>
    <n v="19921.832999999999"/>
    <n v="19403.63"/>
    <n v="688666.79799999995"/>
    <n v="26.125"/>
    <n v="91935.380999999994"/>
    <n v="338.36"/>
    <n v="223.54400000000001"/>
    <n v="242.79499999999999"/>
    <n v="242.94900000000001"/>
    <n v="260.613"/>
    <n v="89.031000000000006"/>
    <n v="4.4930000000000003"/>
    <n v="4.4930000000000003"/>
    <n v="4.4950000000000001"/>
    <n v="4.7859999999999996"/>
    <n v="6324.41"/>
    <n v="226.00800000000001"/>
    <n v="219.04499999999999"/>
    <n v="238.297"/>
    <n v="238.44900000000001"/>
    <n v="255.822"/>
    <n v="85364.888000000006"/>
    <n v="5"/>
    <s v="     true"/>
    <s v="         True"/>
    <s v="         B"/>
    <n v="232688.984"/>
    <n v="21487.94"/>
    <n v="566.46"/>
    <n v="23.32"/>
    <n v="5.0000000000000001E-3"/>
    <n v="5.0000000000000001E-3"/>
    <n v="5.0000000000000001E-3"/>
    <n v="5.0000000000000001E-3"/>
    <n v="246.083"/>
    <n v="7759.6540000000005"/>
    <x v="9"/>
  </r>
  <r>
    <x v="3"/>
    <x v="0"/>
    <s v="B_5_1985"/>
    <x v="0"/>
    <m/>
    <s v=" ExpRangeSystemTypeBPatchNum5PatchTypetrue"/>
    <n v="4"/>
    <n v="1"/>
    <s v="       Current"/>
    <n v="0.13400000000000001"/>
    <d v="1985-12-31T00:00:00"/>
    <n v="104.508"/>
    <n v="20.074999999999999"/>
    <s v="  ExpRange"/>
    <n v="22.584"/>
    <n v="523.04100000000005"/>
    <n v="20946.611000000001"/>
    <n v="19411.120999999999"/>
    <n v="702347.90500000003"/>
    <n v="82.034999999999997"/>
    <n v="84441.376000000004"/>
    <n v="196.02500000000001"/>
    <n v="226.78299999999999"/>
    <n v="290.471"/>
    <n v="167.334"/>
    <n v="180.38"/>
    <n v="4.3730000000000002"/>
    <n v="4.7229999999999999"/>
    <n v="85.055000000000007"/>
    <n v="4.3689999999999998"/>
    <n v="4.3689999999999998"/>
    <n v="6046.1170000000002"/>
    <n v="191.65199999999999"/>
    <n v="222.06"/>
    <n v="174.41900000000001"/>
    <n v="162.965"/>
    <n v="176.011"/>
    <n v="78155.573000000004"/>
    <n v="5"/>
    <s v="     true"/>
    <s v="         True"/>
    <s v="         B"/>
    <n v="232200.37299999999"/>
    <n v="21393.661"/>
    <n v="582.34400000000005"/>
    <n v="0"/>
    <n v="0"/>
    <n v="30.997"/>
    <n v="0"/>
    <n v="0"/>
    <n v="239.68700000000001"/>
    <n v="7938.0680000000002"/>
    <x v="10"/>
  </r>
  <r>
    <x v="3"/>
    <x v="0"/>
    <s v="B_5_1986"/>
    <x v="0"/>
    <m/>
    <s v=" ExpRangeSystemTypeBPatchNum5PatchTypetrue"/>
    <n v="4"/>
    <n v="1"/>
    <s v="       Current"/>
    <n v="0.13700000000000001"/>
    <d v="1986-12-31T00:00:00"/>
    <n v="86.899000000000001"/>
    <n v="16.64"/>
    <s v="  ExpRange"/>
    <n v="22.754999999999999"/>
    <n v="481.21699999999998"/>
    <n v="19499.487000000001"/>
    <n v="18947.227999999999"/>
    <n v="679037.53799999994"/>
    <n v="74.623999999999995"/>
    <n v="70849.312000000005"/>
    <n v="157.00899999999999"/>
    <n v="170.125"/>
    <n v="191.65299999999999"/>
    <n v="234.40799999999999"/>
    <n v="254.31800000000001"/>
    <n v="17.228000000000002"/>
    <n v="17.23"/>
    <n v="17.285"/>
    <n v="23.097000000000001"/>
    <n v="95.322999999999993"/>
    <n v="6147.8739999999998"/>
    <n v="139.78100000000001"/>
    <n v="152.89500000000001"/>
    <n v="174.36699999999999"/>
    <n v="211.31100000000001"/>
    <n v="130.22499999999999"/>
    <n v="64471.603000000003"/>
    <n v="5"/>
    <s v="     true"/>
    <s v="         True"/>
    <s v="         B"/>
    <n v="231660.42499999999"/>
    <n v="21331.141"/>
    <n v="531.32000000000005"/>
    <n v="0"/>
    <n v="0"/>
    <n v="0"/>
    <n v="0"/>
    <n v="28.77"/>
    <n v="229.83500000000001"/>
    <n v="7298.9"/>
    <x v="11"/>
  </r>
  <r>
    <x v="3"/>
    <x v="0"/>
    <s v="B_5_1987"/>
    <x v="0"/>
    <m/>
    <s v=" ExpRangeSystemTypeBPatchNum5PatchTypetrue"/>
    <n v="4"/>
    <n v="1"/>
    <s v="       Current"/>
    <n v="0.157"/>
    <d v="1987-12-31T00:00:00"/>
    <n v="95.778000000000006"/>
    <n v="18.707000000000001"/>
    <s v="  ExpRange"/>
    <n v="25.175000000000001"/>
    <n v="467.976"/>
    <n v="17769.165000000001"/>
    <n v="18521.857"/>
    <n v="655001.29299999995"/>
    <n v="53.322000000000003"/>
    <n v="73771.315000000002"/>
    <n v="216.876"/>
    <n v="280.21499999999997"/>
    <n v="161.44200000000001"/>
    <n v="172.89"/>
    <n v="187.131"/>
    <n v="5.2270000000000003"/>
    <n v="82.861999999999995"/>
    <n v="4.66"/>
    <n v="4.6609999999999996"/>
    <n v="4.665"/>
    <n v="6948.2830000000004"/>
    <n v="211.648"/>
    <n v="162.63999999999999"/>
    <n v="156.78100000000001"/>
    <n v="168.23"/>
    <n v="182.46600000000001"/>
    <n v="66589.451000000001"/>
    <n v="5"/>
    <s v="     true"/>
    <s v="         True"/>
    <s v="         B"/>
    <n v="231097.20800000001"/>
    <n v="21285.108"/>
    <n v="531.86500000000001"/>
    <n v="0"/>
    <n v="34.712000000000003"/>
    <n v="0"/>
    <n v="0"/>
    <n v="0"/>
    <n v="233.58"/>
    <n v="7142.3950000000004"/>
    <x v="12"/>
  </r>
  <r>
    <x v="3"/>
    <x v="0"/>
    <s v="B_5_1988"/>
    <x v="0"/>
    <m/>
    <s v=" ExpRangeSystemTypeBPatchNum5PatchTypetrue"/>
    <n v="4"/>
    <n v="1"/>
    <s v="       Current"/>
    <n v="0.156"/>
    <d v="1988-12-31T00:00:00"/>
    <n v="106.45699999999999"/>
    <n v="20.407"/>
    <s v="  ExpRange"/>
    <n v="23.83"/>
    <n v="446.86"/>
    <n v="16987.781999999999"/>
    <n v="18507.953000000001"/>
    <n v="632975.74300000002"/>
    <n v="87.528000000000006"/>
    <n v="73622.846999999994"/>
    <n v="139.39599999999999"/>
    <n v="148.23099999999999"/>
    <n v="176.876"/>
    <n v="242.102"/>
    <n v="123.81399999999999"/>
    <n v="6.8520000000000003"/>
    <n v="6.8550000000000004"/>
    <n v="7.282"/>
    <n v="91.566999999999993"/>
    <n v="6.851"/>
    <n v="6118.5640000000003"/>
    <n v="132.54499999999999"/>
    <n v="141.376"/>
    <n v="169.59399999999999"/>
    <n v="115.74299999999999"/>
    <n v="116.96299999999999"/>
    <n v="67292.544999999998"/>
    <n v="5"/>
    <s v="     true"/>
    <s v="         True"/>
    <s v="         B"/>
    <n v="230530.56400000001"/>
    <n v="21197.136999999999"/>
    <n v="505.42500000000001"/>
    <n v="0"/>
    <n v="0"/>
    <n v="0"/>
    <n v="34.790999999999997"/>
    <n v="0"/>
    <n v="211.739"/>
    <n v="6820.3149999999996"/>
    <x v="13"/>
  </r>
  <r>
    <x v="3"/>
    <x v="0"/>
    <s v="B_5_1989"/>
    <x v="0"/>
    <m/>
    <s v=" ExpRangeSystemTypeBPatchNum5PatchTypetrue"/>
    <n v="4"/>
    <n v="1"/>
    <s v="       Current"/>
    <n v="0.13200000000000001"/>
    <d v="1989-12-31T00:00:00"/>
    <n v="87.551000000000002"/>
    <n v="16.79"/>
    <s v="  ExpRange"/>
    <n v="20.231999999999999"/>
    <n v="457.24099999999999"/>
    <n v="18349.370999999999"/>
    <n v="18450.518"/>
    <n v="667657.91299999994"/>
    <n v="59.926000000000002"/>
    <n v="61636.326000000001"/>
    <n v="243.00800000000001"/>
    <n v="125.741"/>
    <n v="128.179"/>
    <n v="140.89699999999999"/>
    <n v="172.31700000000001"/>
    <n v="86.206999999999994"/>
    <n v="5.806"/>
    <n v="5.806"/>
    <n v="5.81"/>
    <n v="6.4269999999999996"/>
    <n v="5380.4769999999999"/>
    <n v="121.476"/>
    <n v="119.935"/>
    <n v="122.373"/>
    <n v="135.08699999999999"/>
    <n v="165.89"/>
    <n v="56040.999000000003"/>
    <n v="5"/>
    <s v="     true"/>
    <s v="         True"/>
    <s v="         B"/>
    <n v="230019.14199999999"/>
    <n v="21145.654999999999"/>
    <n v="522.88800000000003"/>
    <n v="35.325000000000003"/>
    <n v="0"/>
    <n v="0"/>
    <n v="0"/>
    <n v="0"/>
    <n v="214.85"/>
    <n v="6937.2659999999996"/>
    <x v="14"/>
  </r>
  <r>
    <x v="3"/>
    <x v="0"/>
    <s v="B_5_1990"/>
    <x v="0"/>
    <m/>
    <s v=" ExpRangeSystemTypeBPatchNum5PatchTypetrue"/>
    <n v="4"/>
    <n v="1"/>
    <s v="       Current"/>
    <n v="0.155"/>
    <d v="1990-12-31T00:00:00"/>
    <n v="97.094999999999999"/>
    <n v="18.521000000000001"/>
    <s v="  ExpRange"/>
    <n v="20.78"/>
    <n v="402.38099999999997"/>
    <n v="15992.602999999999"/>
    <n v="17650.684000000001"/>
    <n v="624781.41599999997"/>
    <n v="71.281999999999996"/>
    <n v="66150.254000000001"/>
    <n v="142.245"/>
    <n v="174.84299999999999"/>
    <n v="237.702"/>
    <n v="113.58499999999999"/>
    <n v="134.94499999999999"/>
    <n v="5.0590000000000002"/>
    <n v="5.46"/>
    <n v="85.513000000000005"/>
    <n v="5.0549999999999997"/>
    <n v="5.0549999999999997"/>
    <n v="7092.6469999999999"/>
    <n v="137.18600000000001"/>
    <n v="169.38200000000001"/>
    <n v="117.89100000000001"/>
    <n v="108.53"/>
    <n v="129.88999999999999"/>
    <n v="58858.769"/>
    <n v="5"/>
    <s v="     true"/>
    <s v="         True"/>
    <s v="         B"/>
    <n v="229414.592"/>
    <n v="21087.218000000001"/>
    <n v="469.54300000000001"/>
    <n v="0"/>
    <n v="0"/>
    <n v="34.298000000000002"/>
    <n v="0"/>
    <n v="0"/>
    <n v="198.83799999999999"/>
    <n v="6110.9629999999997"/>
    <x v="15"/>
  </r>
  <r>
    <x v="3"/>
    <x v="0"/>
    <s v="B_5_1991"/>
    <x v="0"/>
    <m/>
    <s v=" ExpRangeSystemTypeBPatchNum5PatchTypetrue"/>
    <n v="4"/>
    <n v="1"/>
    <s v="       Current"/>
    <n v="0.151"/>
    <d v="1991-12-31T00:00:00"/>
    <n v="66.241"/>
    <n v="13.199"/>
    <s v="  ExpRange"/>
    <n v="28.771000000000001"/>
    <n v="491.05700000000002"/>
    <n v="18890.421999999999"/>
    <n v="19085.893"/>
    <n v="673527.11899999995"/>
    <n v="58.926000000000002"/>
    <n v="62194.741999999998"/>
    <n v="115.946"/>
    <n v="130.36199999999999"/>
    <n v="143.03200000000001"/>
    <n v="173.215"/>
    <n v="234.78299999999999"/>
    <n v="8.0250000000000004"/>
    <n v="8.0269999999999992"/>
    <n v="8.0850000000000009"/>
    <n v="10.103999999999999"/>
    <n v="87.233000000000004"/>
    <n v="7053.3670000000002"/>
    <n v="107.92"/>
    <n v="122.33499999999999"/>
    <n v="134.947"/>
    <n v="163.11199999999999"/>
    <n v="115.137"/>
    <n v="54887.406000000003"/>
    <n v="5"/>
    <s v="     true"/>
    <s v="         True"/>
    <s v="         B"/>
    <n v="229174.51500000001"/>
    <n v="21062.758000000002"/>
    <n v="541.12400000000002"/>
    <n v="0"/>
    <n v="0"/>
    <n v="0"/>
    <n v="0"/>
    <n v="32.412999999999997"/>
    <n v="253.96799999999999"/>
    <n v="7485.4"/>
    <x v="16"/>
  </r>
  <r>
    <x v="3"/>
    <x v="0"/>
    <s v="B_5_1992"/>
    <x v="0"/>
    <m/>
    <s v=" ExpRangeSystemTypeBPatchNum5PatchTypetrue"/>
    <n v="4"/>
    <n v="1"/>
    <s v="       Current"/>
    <n v="0.156"/>
    <d v="1992-12-31T00:00:00"/>
    <n v="74.233999999999995"/>
    <n v="14.284000000000001"/>
    <s v="  ExpRange"/>
    <n v="20.492000000000001"/>
    <n v="443.20499999999998"/>
    <n v="16758.385999999999"/>
    <n v="18557.175999999999"/>
    <n v="627571.68799999997"/>
    <n v="74.792000000000002"/>
    <n v="61702.995000000003"/>
    <n v="159.62100000000001"/>
    <n v="221.30699999999999"/>
    <n v="102.765"/>
    <n v="113.80800000000001"/>
    <n v="124.61"/>
    <n v="6.6970000000000001"/>
    <n v="78.626999999999995"/>
    <n v="5.141"/>
    <n v="5.1420000000000003"/>
    <n v="5.157"/>
    <n v="6612.1779999999999"/>
    <n v="152.92400000000001"/>
    <n v="109.696"/>
    <n v="97.623999999999995"/>
    <n v="108.666"/>
    <n v="119.452"/>
    <n v="54843.451000000001"/>
    <n v="5"/>
    <s v="     true"/>
    <s v="         True"/>
    <s v="         B"/>
    <n v="228831.12599999999"/>
    <n v="21021.973999999998"/>
    <n v="495.15300000000002"/>
    <n v="0"/>
    <n v="32.984000000000002"/>
    <n v="0"/>
    <n v="0"/>
    <n v="0"/>
    <n v="247.36600000000001"/>
    <n v="6753.5870000000004"/>
    <x v="17"/>
  </r>
  <r>
    <x v="3"/>
    <x v="0"/>
    <s v="B_5_1993"/>
    <x v="0"/>
    <m/>
    <s v=" ExpRangeSystemTypeBPatchNum5PatchTypetrue"/>
    <n v="4"/>
    <n v="1"/>
    <s v="       Current"/>
    <n v="0.157"/>
    <d v="1993-12-31T00:00:00"/>
    <n v="48.462000000000003"/>
    <n v="10.006"/>
    <s v="  ExpRange"/>
    <n v="24.823"/>
    <n v="468.06799999999998"/>
    <n v="17985.166000000001"/>
    <n v="18715.633999999998"/>
    <n v="660494.39899999998"/>
    <n v="27.055"/>
    <n v="62701.921999999999"/>
    <n v="172.428"/>
    <n v="188.376"/>
    <n v="214.98500000000001"/>
    <n v="266.077"/>
    <n v="160.03200000000001"/>
    <n v="6.0750000000000002"/>
    <n v="6.1029999999999998"/>
    <n v="7.3369999999999997"/>
    <n v="87.516000000000005"/>
    <n v="6.0739999999999998"/>
    <n v="7067.7250000000004"/>
    <n v="166.352"/>
    <n v="182.27199999999999"/>
    <n v="207.648"/>
    <n v="149.554"/>
    <n v="153.95699999999999"/>
    <n v="55381.387000000002"/>
    <n v="5"/>
    <s v="     true"/>
    <s v="         True"/>
    <s v="         B"/>
    <n v="228507.74600000001"/>
    <n v="21047.920999999998"/>
    <n v="520.86199999999997"/>
    <n v="0"/>
    <n v="0"/>
    <n v="0"/>
    <n v="29.007000000000001"/>
    <n v="0"/>
    <n v="252.81"/>
    <n v="7094.5720000000001"/>
    <x v="18"/>
  </r>
  <r>
    <x v="3"/>
    <x v="0"/>
    <s v="B_5_1994"/>
    <x v="0"/>
    <m/>
    <s v=" ExpRangeSystemTypeBPatchNum5PatchTypetrue"/>
    <n v="4"/>
    <n v="1"/>
    <s v="       Current"/>
    <n v="0.16300000000000001"/>
    <d v="1994-12-31T00:00:00"/>
    <n v="107.849"/>
    <n v="20.347000000000001"/>
    <s v="  ExpRange"/>
    <n v="19.355"/>
    <n v="368.04899999999998"/>
    <n v="13841.791999999999"/>
    <n v="16987.253000000001"/>
    <n v="577643.79599999997"/>
    <n v="109.843"/>
    <n v="76855.947"/>
    <n v="228.06299999999999"/>
    <n v="104.49299999999999"/>
    <n v="120.39100000000001"/>
    <n v="125.134"/>
    <n v="161.482"/>
    <n v="95.239000000000004"/>
    <n v="8.2590000000000003"/>
    <n v="8.26"/>
    <n v="8.2710000000000008"/>
    <n v="9.1950000000000003"/>
    <n v="8335.2649999999994"/>
    <n v="102.73"/>
    <n v="96.233999999999995"/>
    <n v="112.131"/>
    <n v="116.863"/>
    <n v="152.28700000000001"/>
    <n v="68304.327000000005"/>
    <n v="5"/>
    <s v="     true"/>
    <s v="         True"/>
    <s v="         B"/>
    <n v="227846.78899999999"/>
    <n v="20934.561000000002"/>
    <n v="433.4"/>
    <n v="30.094000000000001"/>
    <n v="0"/>
    <n v="0"/>
    <n v="0"/>
    <n v="0"/>
    <n v="216.35599999999999"/>
    <n v="5587.7839999999997"/>
    <x v="19"/>
  </r>
  <r>
    <x v="3"/>
    <x v="0"/>
    <s v="B_5_1995"/>
    <x v="0"/>
    <m/>
    <s v=" ExpRangeSystemTypeBPatchNum5PatchTypetrue"/>
    <n v="4"/>
    <n v="1"/>
    <s v="       Current"/>
    <n v="0.154"/>
    <d v="1995-12-31T00:00:00"/>
    <n v="89.37"/>
    <n v="16.87"/>
    <s v="  ExpRange"/>
    <n v="26.605"/>
    <n v="409.053"/>
    <n v="15989.161"/>
    <n v="17644.705000000002"/>
    <n v="620655.26699999999"/>
    <n v="108.236"/>
    <n v="52375.305999999997"/>
    <n v="90.623999999999995"/>
    <n v="110.77200000000001"/>
    <n v="198.12799999999999"/>
    <n v="76.948999999999998"/>
    <n v="83.13"/>
    <n v="5.306"/>
    <n v="5.61"/>
    <n v="83.649000000000001"/>
    <n v="5.3029999999999999"/>
    <n v="5.3029999999999999"/>
    <n v="6207.9059999999999"/>
    <n v="85.317999999999998"/>
    <n v="105.16200000000001"/>
    <n v="82.222999999999999"/>
    <n v="71.646000000000001"/>
    <n v="77.825999999999993"/>
    <n v="45974.569000000003"/>
    <n v="5"/>
    <s v="     true"/>
    <s v="         True"/>
    <s v="         B"/>
    <n v="227391.19099999999"/>
    <n v="20859.026000000002"/>
    <n v="465.96100000000001"/>
    <n v="0"/>
    <n v="0"/>
    <n v="32.256999999999998"/>
    <n v="0"/>
    <n v="0"/>
    <n v="192.83"/>
    <n v="6240.4719999999998"/>
    <x v="20"/>
  </r>
  <r>
    <x v="3"/>
    <x v="0"/>
    <s v="B_5_1996"/>
    <x v="0"/>
    <m/>
    <s v=" ExpRangeSystemTypeBPatchNum5PatchTypetrue"/>
    <n v="4"/>
    <n v="1"/>
    <s v="       Current"/>
    <n v="0.122"/>
    <d v="1996-12-31T00:00:00"/>
    <n v="70.241"/>
    <n v="13.439"/>
    <s v="  ExpRange"/>
    <n v="18.908000000000001"/>
    <n v="447.61700000000002"/>
    <n v="18192.460999999999"/>
    <n v="18519.739000000001"/>
    <n v="661424.48199999996"/>
    <n v="65.682000000000002"/>
    <n v="38003.178"/>
    <n v="68.835999999999999"/>
    <n v="71.432000000000002"/>
    <n v="81.974999999999994"/>
    <n v="112.422"/>
    <n v="190.22900000000001"/>
    <n v="5.681"/>
    <n v="5.681"/>
    <n v="5.6959999999999997"/>
    <n v="6.5490000000000004"/>
    <n v="83.96"/>
    <n v="4836.3959999999997"/>
    <n v="63.155000000000001"/>
    <n v="65.751000000000005"/>
    <n v="76.278999999999996"/>
    <n v="105.873"/>
    <n v="71.48"/>
    <n v="32953.574000000001"/>
    <n v="5"/>
    <s v="     true"/>
    <s v="         True"/>
    <s v="         B"/>
    <n v="227098.155"/>
    <n v="20822.975999999999"/>
    <n v="512.56799999999998"/>
    <n v="0"/>
    <n v="0"/>
    <n v="0"/>
    <n v="0"/>
    <n v="34.789000000000001"/>
    <n v="213.20699999999999"/>
    <n v="6806.4660000000003"/>
    <x v="21"/>
  </r>
  <r>
    <x v="3"/>
    <x v="0"/>
    <s v="B_5_1997"/>
    <x v="0"/>
    <m/>
    <s v=" ExpRangeSystemTypeBPatchNum5PatchTypetrue"/>
    <n v="4"/>
    <n v="1"/>
    <s v="       Current"/>
    <n v="0.14399999999999999"/>
    <d v="1997-12-31T00:00:00"/>
    <n v="60.533999999999999"/>
    <n v="12.244999999999999"/>
    <s v="  ExpRange"/>
    <n v="22.234999999999999"/>
    <n v="473.99599999999998"/>
    <n v="18643.210999999999"/>
    <n v="18580.231"/>
    <n v="668178.05900000001"/>
    <n v="15.342000000000001"/>
    <n v="46857.235000000001"/>
    <n v="171.01400000000001"/>
    <n v="225.227"/>
    <n v="115.599"/>
    <n v="126.52"/>
    <n v="141.56399999999999"/>
    <n v="5.048"/>
    <n v="80.527000000000001"/>
    <n v="4.5490000000000004"/>
    <n v="4.5490000000000004"/>
    <n v="4.5579999999999998"/>
    <n v="6450.7910000000002"/>
    <n v="165.96700000000001"/>
    <n v="107.80800000000001"/>
    <n v="111.05"/>
    <n v="121.97"/>
    <n v="137.006"/>
    <n v="40164.002"/>
    <n v="5"/>
    <s v="     true"/>
    <s v="         True"/>
    <s v="         B"/>
    <n v="226782.916"/>
    <n v="20847.574000000001"/>
    <n v="531.29100000000005"/>
    <n v="0"/>
    <n v="36.892000000000003"/>
    <n v="0"/>
    <n v="0"/>
    <n v="0"/>
    <n v="242.44200000000001"/>
    <n v="7183.8019999999997"/>
    <x v="22"/>
  </r>
  <r>
    <x v="3"/>
    <x v="0"/>
    <s v="B_5_1998"/>
    <x v="0"/>
    <m/>
    <s v=" ExpRangeSystemTypeBPatchNum5PatchTypetrue"/>
    <n v="4"/>
    <n v="1"/>
    <s v="       Current"/>
    <n v="0.161"/>
    <d v="1998-12-31T00:00:00"/>
    <n v="84.676000000000002"/>
    <n v="16.262"/>
    <s v="  ExpRange"/>
    <n v="25.731000000000002"/>
    <n v="397.851"/>
    <n v="15857.642"/>
    <n v="17531.839"/>
    <n v="626098.98199999996"/>
    <n v="70.549000000000007"/>
    <n v="65625.19"/>
    <n v="142.21899999999999"/>
    <n v="148.624"/>
    <n v="182.03"/>
    <n v="241.03"/>
    <n v="129.40600000000001"/>
    <n v="5.5149999999999997"/>
    <n v="5.5179999999999998"/>
    <n v="6.1379999999999999"/>
    <n v="101.404"/>
    <n v="5.5149999999999997"/>
    <n v="7494.0039999999999"/>
    <n v="136.70400000000001"/>
    <n v="143.10599999999999"/>
    <n v="175.892"/>
    <n v="109.685"/>
    <n v="123.89100000000001"/>
    <n v="57941.127"/>
    <n v="5"/>
    <s v="     true"/>
    <s v="         True"/>
    <s v="         B"/>
    <n v="226182.533"/>
    <n v="20805.758000000002"/>
    <n v="466.13200000000001"/>
    <n v="0"/>
    <n v="0"/>
    <n v="0"/>
    <n v="29.940999999999999"/>
    <n v="0"/>
    <n v="190.059"/>
    <n v="6049.509"/>
    <x v="23"/>
  </r>
  <r>
    <x v="3"/>
    <x v="0"/>
    <s v="B_5_1999"/>
    <x v="0"/>
    <m/>
    <s v=" ExpRangeSystemTypeBPatchNum5PatchTypetrue"/>
    <n v="4"/>
    <n v="1"/>
    <s v="       Current"/>
    <n v="0.17799999999999999"/>
    <d v="1999-12-31T00:00:00"/>
    <n v="71.182000000000002"/>
    <n v="13.99"/>
    <s v="  ExpRange"/>
    <n v="25.274999999999999"/>
    <n v="383.89"/>
    <n v="14882.213"/>
    <n v="16968.32"/>
    <n v="603854.71499999997"/>
    <n v="40.122"/>
    <n v="84771.653000000006"/>
    <n v="305.65800000000002"/>
    <n v="181.374"/>
    <n v="202.86600000000001"/>
    <n v="219.89699999999999"/>
    <n v="255.68600000000001"/>
    <n v="82.397000000000006"/>
    <n v="5.44"/>
    <n v="5.4409999999999998"/>
    <n v="5.4550000000000001"/>
    <n v="6.3929999999999998"/>
    <n v="7709.433"/>
    <n v="183.91200000000001"/>
    <n v="175.934"/>
    <n v="197.42500000000001"/>
    <n v="214.44200000000001"/>
    <n v="249.292"/>
    <n v="76866.012000000002"/>
    <n v="5"/>
    <s v="     true"/>
    <s v="         True"/>
    <s v="         B"/>
    <n v="225564.35200000001"/>
    <n v="20811.198"/>
    <n v="446.77699999999999"/>
    <n v="39.347999999999999"/>
    <n v="0"/>
    <n v="0"/>
    <n v="0"/>
    <n v="0"/>
    <n v="196.208"/>
    <n v="5834.2539999999999"/>
    <x v="24"/>
  </r>
  <r>
    <x v="3"/>
    <x v="0"/>
    <s v="B_5_2000"/>
    <x v="0"/>
    <m/>
    <s v=" ExpRangeSystemTypeBPatchNum5PatchTypetrue"/>
    <n v="4"/>
    <n v="1"/>
    <s v="       Current"/>
    <n v="0.16300000000000001"/>
    <d v="2000-12-31T00:00:00"/>
    <n v="94.298000000000002"/>
    <n v="18.260999999999999"/>
    <s v="  ExpRange"/>
    <n v="18.928000000000001"/>
    <n v="389.995"/>
    <n v="15178.268"/>
    <n v="17260.582999999999"/>
    <n v="602337.84100000001"/>
    <n v="62.805999999999997"/>
    <n v="90198.62"/>
    <n v="213.667"/>
    <n v="241.28800000000001"/>
    <n v="292.12299999999999"/>
    <n v="175.446"/>
    <n v="191.85300000000001"/>
    <n v="5.48"/>
    <n v="6.1079999999999997"/>
    <n v="78.480999999999995"/>
    <n v="5.4669999999999996"/>
    <n v="5.4669999999999996"/>
    <n v="9372.0580000000009"/>
    <n v="208.18700000000001"/>
    <n v="235.179"/>
    <n v="178.535"/>
    <n v="169.97900000000001"/>
    <n v="186.386"/>
    <n v="80608.013000000006"/>
    <n v="5"/>
    <s v="     true"/>
    <s v="         True"/>
    <s v="         B"/>
    <n v="225174.32199999999"/>
    <n v="20764.325000000001"/>
    <n v="451.79899999999998"/>
    <n v="0"/>
    <n v="0"/>
    <n v="35.106999999999999"/>
    <n v="0"/>
    <n v="0"/>
    <n v="218.54900000000001"/>
    <n v="5934.4809999999998"/>
    <x v="25"/>
  </r>
  <r>
    <x v="3"/>
    <x v="0"/>
    <s v="B_5_2001"/>
    <x v="0"/>
    <m/>
    <s v=" ExpRangeSystemTypeBPatchNum5PatchTypetrue"/>
    <n v="4"/>
    <n v="1"/>
    <s v="       Current"/>
    <n v="0.14499999999999999"/>
    <d v="2001-12-31T00:00:00"/>
    <n v="120.90600000000001"/>
    <n v="23.13"/>
    <s v="  ExpRange"/>
    <n v="21.763999999999999"/>
    <n v="461.78"/>
    <n v="18163.281999999999"/>
    <n v="18270.954000000002"/>
    <n v="658585.33299999998"/>
    <n v="51.438000000000002"/>
    <n v="78247.281000000003"/>
    <n v="152.99700000000001"/>
    <n v="159.78700000000001"/>
    <n v="171.44800000000001"/>
    <n v="180.22900000000001"/>
    <n v="244.42500000000001"/>
    <n v="4.8010000000000002"/>
    <n v="4.8010000000000002"/>
    <n v="4.8150000000000004"/>
    <n v="5.63"/>
    <n v="72.688000000000002"/>
    <n v="5756.5060000000003"/>
    <n v="148.196"/>
    <n v="154.98599999999999"/>
    <n v="166.63300000000001"/>
    <n v="174.59800000000001"/>
    <n v="138.37700000000001"/>
    <n v="72266.243000000002"/>
    <n v="5"/>
    <s v="     true"/>
    <s v="         True"/>
    <s v="         B"/>
    <n v="224871.96799999999"/>
    <n v="20696.741000000002"/>
    <n v="520.47900000000004"/>
    <n v="0"/>
    <n v="0"/>
    <n v="0"/>
    <n v="0"/>
    <n v="33.36"/>
    <n v="224.53100000000001"/>
    <n v="7007.4960000000001"/>
    <x v="26"/>
  </r>
  <r>
    <x v="3"/>
    <x v="0"/>
    <s v="B_5_2002"/>
    <x v="0"/>
    <m/>
    <s v=" ExpRangeSystemTypeBPatchNum5PatchTypetrue"/>
    <n v="4"/>
    <n v="1"/>
    <s v="       Current"/>
    <n v="0.124"/>
    <d v="2002-12-31T00:00:00"/>
    <n v="63.634"/>
    <n v="12.862"/>
    <s v="  ExpRange"/>
    <n v="19.097000000000001"/>
    <n v="483.94"/>
    <n v="19385.102999999999"/>
    <n v="18640.967000000001"/>
    <n v="683995.59699999995"/>
    <n v="34.296999999999997"/>
    <n v="66692.297999999995"/>
    <n v="206.333"/>
    <n v="268.16199999999998"/>
    <n v="158.21299999999999"/>
    <n v="166.52199999999999"/>
    <n v="178.989"/>
    <n v="5.5170000000000003"/>
    <n v="82.197000000000003"/>
    <n v="4.8239999999999998"/>
    <n v="4.8239999999999998"/>
    <n v="4.84"/>
    <n v="5314.317"/>
    <n v="200.816"/>
    <n v="152.08000000000001"/>
    <n v="153.38900000000001"/>
    <n v="161.69800000000001"/>
    <n v="174.148"/>
    <n v="61149.455999999998"/>
    <n v="5"/>
    <s v="     true"/>
    <s v="         True"/>
    <s v="         B"/>
    <n v="224638.12100000001"/>
    <n v="20689.955000000002"/>
    <n v="549.82600000000002"/>
    <n v="0"/>
    <n v="33.884999999999998"/>
    <n v="0"/>
    <n v="0"/>
    <n v="0"/>
    <n v="228.52600000000001"/>
    <n v="7343.4250000000002"/>
    <x v="27"/>
  </r>
  <r>
    <x v="3"/>
    <x v="0"/>
    <s v="B_5_2003"/>
    <x v="0"/>
    <m/>
    <s v=" ExpRangeSystemTypeBPatchNum5PatchTypetrue"/>
    <n v="4"/>
    <n v="1"/>
    <s v="       Current"/>
    <n v="0.14000000000000001"/>
    <d v="2003-12-31T00:00:00"/>
    <n v="86.412999999999997"/>
    <n v="16.896000000000001"/>
    <s v="  ExpRange"/>
    <n v="24.108000000000001"/>
    <n v="489.315"/>
    <n v="19519.058000000001"/>
    <n v="18928.064999999999"/>
    <n v="683239.11800000002"/>
    <n v="36.127000000000002"/>
    <n v="74335.69"/>
    <n v="169.791"/>
    <n v="178.13200000000001"/>
    <n v="201.65899999999999"/>
    <n v="259.80900000000003"/>
    <n v="156.619"/>
    <n v="5.3129999999999997"/>
    <n v="5.3250000000000002"/>
    <n v="5.8959999999999999"/>
    <n v="78.962999999999994"/>
    <n v="5.3129999999999997"/>
    <n v="6118.2920000000004"/>
    <n v="164.47800000000001"/>
    <n v="172.80600000000001"/>
    <n v="195.76300000000001"/>
    <n v="143.58600000000001"/>
    <n v="151.30699999999999"/>
    <n v="67983.114000000001"/>
    <n v="5"/>
    <s v="     true"/>
    <s v="         True"/>
    <s v="         B"/>
    <n v="224385.77600000001"/>
    <n v="20667.312999999998"/>
    <n v="546.66600000000005"/>
    <n v="0"/>
    <n v="0"/>
    <n v="0"/>
    <n v="37.261000000000003"/>
    <n v="0"/>
    <n v="234.28299999999999"/>
    <n v="7415.39"/>
    <x v="28"/>
  </r>
  <r>
    <x v="3"/>
    <x v="0"/>
    <s v="B_5_2004"/>
    <x v="0"/>
    <m/>
    <s v=" ExpRangeSystemTypeBPatchNum5PatchTypetrue"/>
    <n v="4"/>
    <n v="1"/>
    <s v="       Current"/>
    <n v="0.112"/>
    <d v="2004-12-31T00:00:00"/>
    <n v="86.346999999999994"/>
    <n v="16.693000000000001"/>
    <s v="  ExpRange"/>
    <n v="16.933"/>
    <n v="476.55399999999997"/>
    <n v="19430.846000000001"/>
    <n v="18496.234"/>
    <n v="680178.49600000004"/>
    <n v="55.185000000000002"/>
    <n v="61767.103000000003"/>
    <n v="230.20500000000001"/>
    <n v="118.11199999999999"/>
    <n v="131.08799999999999"/>
    <n v="139.18299999999999"/>
    <n v="172.17400000000001"/>
    <n v="79.558000000000007"/>
    <n v="6.6890000000000001"/>
    <n v="6.69"/>
    <n v="6.7169999999999996"/>
    <n v="9.5530000000000008"/>
    <n v="5506.8"/>
    <n v="115.31699999999999"/>
    <n v="111.42400000000001"/>
    <n v="124.398"/>
    <n v="132.46600000000001"/>
    <n v="162.62100000000001"/>
    <n v="56014.752999999997"/>
    <n v="5"/>
    <s v="     true"/>
    <s v="         True"/>
    <s v="         B"/>
    <n v="224233.041"/>
    <n v="20618.162"/>
    <n v="537.49"/>
    <n v="35.331000000000003"/>
    <n v="0"/>
    <n v="0"/>
    <n v="0"/>
    <n v="0"/>
    <n v="245.55099999999999"/>
    <n v="7254.6850000000004"/>
    <x v="29"/>
  </r>
  <r>
    <x v="3"/>
    <x v="0"/>
    <s v="B_5_2005"/>
    <x v="0"/>
    <m/>
    <s v=" ExpRangeSystemTypeBPatchNum5PatchTypetrue"/>
    <n v="4"/>
    <n v="1"/>
    <s v="       Current"/>
    <n v="0.17699999999999999"/>
    <d v="2005-12-31T00:00:00"/>
    <n v="85.683000000000007"/>
    <n v="16.614000000000001"/>
    <s v="  ExpRange"/>
    <n v="24.260999999999999"/>
    <n v="428.03100000000001"/>
    <n v="16518.312000000002"/>
    <n v="18297.881000000001"/>
    <n v="632575.71400000004"/>
    <n v="62.222000000000001"/>
    <n v="65495.951999999997"/>
    <n v="144.459"/>
    <n v="173.83099999999999"/>
    <n v="250.37799999999999"/>
    <n v="122.121"/>
    <n v="131.185"/>
    <n v="5.1529999999999996"/>
    <n v="5.7370000000000001"/>
    <n v="86.918999999999997"/>
    <n v="5.1479999999999997"/>
    <n v="5.1479999999999997"/>
    <n v="7005.2960000000003"/>
    <n v="139.30600000000001"/>
    <n v="168.09399999999999"/>
    <n v="131.16499999999999"/>
    <n v="116.973"/>
    <n v="126.03700000000001"/>
    <n v="58283.328000000001"/>
    <n v="5"/>
    <s v="     true"/>
    <s v="         True"/>
    <s v="         B"/>
    <n v="223709.76800000001"/>
    <n v="20579.884999999998"/>
    <n v="489.89600000000002"/>
    <n v="0"/>
    <n v="0"/>
    <n v="32.293999999999997"/>
    <n v="0"/>
    <n v="0"/>
    <n v="207.328"/>
    <n v="6495.4110000000001"/>
    <x v="30"/>
  </r>
  <r>
    <x v="3"/>
    <x v="0"/>
    <s v="B_5_2006"/>
    <x v="0"/>
    <m/>
    <s v=" ExpRangeSystemTypeBPatchNum5PatchTypetrue"/>
    <n v="4"/>
    <n v="1"/>
    <s v="       Current"/>
    <n v="0.14899999999999999"/>
    <d v="2006-12-31T00:00:00"/>
    <n v="79.67"/>
    <n v="15.523"/>
    <s v="  ExpRange"/>
    <n v="21.646999999999998"/>
    <n v="451.62200000000001"/>
    <n v="18061.329000000002"/>
    <n v="18344.806"/>
    <n v="658201.201"/>
    <n v="47.984000000000002"/>
    <n v="58238.387999999999"/>
    <n v="115.087"/>
    <n v="134.61500000000001"/>
    <n v="142.596"/>
    <n v="174.30799999999999"/>
    <n v="238.33699999999999"/>
    <n v="5.6989999999999998"/>
    <n v="5.7"/>
    <n v="5.7290000000000001"/>
    <n v="7.5519999999999996"/>
    <n v="79.293999999999997"/>
    <n v="5903.1419999999998"/>
    <n v="109.38800000000001"/>
    <n v="128.91399999999999"/>
    <n v="136.86699999999999"/>
    <n v="166.756"/>
    <n v="115.86"/>
    <n v="52119.188000000002"/>
    <n v="5"/>
    <s v="     true"/>
    <s v="         True"/>
    <s v="         B"/>
    <n v="223474.932"/>
    <n v="20551.712"/>
    <n v="509.48099999999999"/>
    <n v="0"/>
    <n v="0"/>
    <n v="0"/>
    <n v="0"/>
    <n v="43.183"/>
    <n v="216.059"/>
    <n v="6857.5429999999997"/>
    <x v="31"/>
  </r>
  <r>
    <x v="3"/>
    <x v="0"/>
    <s v="B_5_2007"/>
    <x v="0"/>
    <m/>
    <s v=" ExpRangeSystemTypeBPatchNum5PatchTypetrue"/>
    <n v="4"/>
    <n v="1"/>
    <s v="       Current"/>
    <n v="0.158"/>
    <d v="2007-12-31T00:00:00"/>
    <n v="58.427999999999997"/>
    <n v="11.759"/>
    <s v="  ExpRange"/>
    <n v="24.457999999999998"/>
    <n v="460.51299999999998"/>
    <n v="17838.124"/>
    <n v="18434.175999999999"/>
    <n v="650521.723"/>
    <n v="35.795999999999999"/>
    <n v="70315.073000000004"/>
    <n v="219.48599999999999"/>
    <n v="279.35199999999998"/>
    <n v="153.62899999999999"/>
    <n v="173.01"/>
    <n v="188.066"/>
    <n v="5.609"/>
    <n v="85.91"/>
    <n v="5.0830000000000002"/>
    <n v="5.0830000000000002"/>
    <n v="5.0890000000000004"/>
    <n v="6913.7879999999996"/>
    <n v="213.876"/>
    <n v="161.31899999999999"/>
    <n v="148.54599999999999"/>
    <n v="167.92699999999999"/>
    <n v="182.977"/>
    <n v="63173.574999999997"/>
    <n v="5"/>
    <s v="     true"/>
    <s v="         True"/>
    <s v="         B"/>
    <n v="223132.193"/>
    <n v="20563.653999999999"/>
    <n v="523.28200000000004"/>
    <n v="0"/>
    <n v="32.122999999999998"/>
    <n v="0"/>
    <n v="0"/>
    <n v="0"/>
    <n v="227.71"/>
    <n v="6993.3869999999997"/>
    <x v="32"/>
  </r>
  <r>
    <x v="3"/>
    <x v="0"/>
    <s v="B_5_2008"/>
    <x v="0"/>
    <m/>
    <s v=" ExpRangeSystemTypeBPatchNum5PatchTypetrue"/>
    <n v="4"/>
    <n v="1"/>
    <s v="       Current"/>
    <n v="0.16300000000000001"/>
    <d v="2008-12-31T00:00:00"/>
    <n v="109.905"/>
    <n v="20.516999999999999"/>
    <s v="  ExpRange"/>
    <n v="15.499000000000001"/>
    <n v="274.01100000000002"/>
    <n v="10981.009"/>
    <n v="14824.819"/>
    <n v="532750.71100000001"/>
    <n v="143.04300000000001"/>
    <n v="82650.039999999994"/>
    <n v="116.97499999999999"/>
    <n v="130.202"/>
    <n v="151.51599999999999"/>
    <n v="229.81800000000001"/>
    <n v="102.59"/>
    <n v="4.6340000000000003"/>
    <n v="4.6369999999999996"/>
    <n v="5.0309999999999997"/>
    <n v="84.784000000000006"/>
    <n v="4.6340000000000003"/>
    <n v="15070.752"/>
    <n v="112.34099999999999"/>
    <n v="125.565"/>
    <n v="146.48500000000001"/>
    <n v="111.19799999999999"/>
    <n v="97.956000000000003"/>
    <n v="67403.508000000002"/>
    <n v="5"/>
    <s v="     true"/>
    <s v="         True"/>
    <s v="         B"/>
    <n v="222359.576"/>
    <n v="20434.511999999999"/>
    <n v="337.17700000000002"/>
    <n v="0"/>
    <n v="0"/>
    <n v="0"/>
    <n v="33.837000000000003"/>
    <n v="0"/>
    <n v="175.78"/>
    <n v="4199.3490000000002"/>
    <x v="33"/>
  </r>
  <r>
    <x v="3"/>
    <x v="0"/>
    <s v="B_5_2009"/>
    <x v="0"/>
    <m/>
    <s v=" ExpRangeSystemTypeBPatchNum5PatchTypetrue"/>
    <n v="4"/>
    <n v="1"/>
    <s v="       Current"/>
    <n v="0.16600000000000001"/>
    <d v="2009-12-31T00:00:00"/>
    <n v="65.772000000000006"/>
    <n v="12.932"/>
    <s v="  ExpRange"/>
    <n v="23.518000000000001"/>
    <n v="432.00700000000001"/>
    <n v="16701.097000000002"/>
    <n v="17978.460999999999"/>
    <n v="627188.10499999998"/>
    <n v="65.694000000000003"/>
    <n v="57519.917000000001"/>
    <n v="214.21100000000001"/>
    <n v="107.441"/>
    <n v="104.726"/>
    <n v="112.748"/>
    <n v="150.494"/>
    <n v="80.244"/>
    <n v="3.7559999999999998"/>
    <n v="3.7570000000000001"/>
    <n v="3.7679999999999998"/>
    <n v="4.5659999999999998"/>
    <n v="6047.3620000000001"/>
    <n v="98.667000000000002"/>
    <n v="103.685"/>
    <n v="100.96899999999999"/>
    <n v="108.98"/>
    <n v="145.928"/>
    <n v="51253.237000000001"/>
    <n v="5"/>
    <s v="     true"/>
    <s v="         True"/>
    <s v="         B"/>
    <n v="222183.61199999999"/>
    <n v="20407.733"/>
    <n v="486.42399999999998"/>
    <n v="35.298999999999999"/>
    <n v="0"/>
    <n v="0"/>
    <n v="0"/>
    <n v="0"/>
    <n v="219.31800000000001"/>
    <n v="6537.9970000000003"/>
    <x v="34"/>
  </r>
  <r>
    <x v="3"/>
    <x v="0"/>
    <s v="B_5_2010"/>
    <x v="0"/>
    <m/>
    <s v=" ExpRangeSystemTypeBPatchNum5PatchTypetrue"/>
    <n v="4"/>
    <n v="1"/>
    <s v="       Current"/>
    <n v="0.21"/>
    <d v="2010-12-31T00:00:00"/>
    <n v="78.466999999999999"/>
    <n v="14.978"/>
    <s v="  ExpRange"/>
    <n v="32.838999999999999"/>
    <n v="332.31900000000002"/>
    <n v="12705.628000000001"/>
    <n v="16052.486000000001"/>
    <n v="531720.09699999995"/>
    <n v="73.361000000000004"/>
    <n v="61014.9"/>
    <n v="177.053"/>
    <n v="214.649"/>
    <n v="200.38399999999999"/>
    <n v="122.651"/>
    <n v="131.179"/>
    <n v="8.1999999999999993"/>
    <n v="20.238"/>
    <n v="52.466999999999999"/>
    <n v="7.62"/>
    <n v="7.6239999999999997"/>
    <n v="11271.776"/>
    <n v="168.85300000000001"/>
    <n v="194.411"/>
    <n v="130.77699999999999"/>
    <n v="115.03"/>
    <n v="123.55500000000001"/>
    <n v="49581.108"/>
    <n v="5"/>
    <s v="     true"/>
    <s v="         True"/>
    <s v="         B"/>
    <n v="221651.03700000001"/>
    <n v="20396.704000000002"/>
    <n v="365.08499999999998"/>
    <n v="0"/>
    <n v="0"/>
    <n v="17.140999999999998"/>
    <n v="0"/>
    <n v="0"/>
    <n v="162.01499999999999"/>
    <n v="5030.5810000000001"/>
    <x v="35"/>
  </r>
  <r>
    <x v="3"/>
    <x v="0"/>
    <s v="B_5_2011"/>
    <x v="0"/>
    <m/>
    <s v=" ExpRangeSystemTypeBPatchNum5PatchTypetrue"/>
    <n v="4"/>
    <n v="1"/>
    <s v="       Current"/>
    <n v="0.16"/>
    <d v="2011-12-31T00:00:00"/>
    <n v="87.664000000000001"/>
    <n v="16.762"/>
    <s v="  ExpRange"/>
    <n v="25.289000000000001"/>
    <n v="457.66300000000001"/>
    <n v="17650.728999999999"/>
    <n v="19037.424999999999"/>
    <n v="671829.06299999997"/>
    <n v="62.616999999999997"/>
    <n v="50911.313999999998"/>
    <n v="96.302000000000007"/>
    <n v="106.90300000000001"/>
    <n v="108.21299999999999"/>
    <n v="134.99"/>
    <n v="212.22900000000001"/>
    <n v="5.944"/>
    <n v="5.944"/>
    <n v="5.9539999999999997"/>
    <n v="6.7610000000000001"/>
    <n v="87.882000000000005"/>
    <n v="5001.951"/>
    <n v="90.355000000000004"/>
    <n v="100.956"/>
    <n v="102.255"/>
    <n v="128.226"/>
    <n v="87.872"/>
    <n v="45697.506000000001"/>
    <n v="5"/>
    <s v="     true"/>
    <s v="         True"/>
    <s v="         B"/>
    <n v="221576.24799999999"/>
    <n v="20345.920999999998"/>
    <n v="538.654"/>
    <n v="4.0000000000000001E-3"/>
    <n v="4.0000000000000001E-3"/>
    <n v="4.0000000000000001E-3"/>
    <n v="4.0000000000000001E-3"/>
    <n v="36.475000000000001"/>
    <n v="211.858"/>
    <n v="6955.4449999999997"/>
    <x v="36"/>
  </r>
  <r>
    <x v="3"/>
    <x v="0"/>
    <s v="B_5_2012"/>
    <x v="0"/>
    <m/>
    <s v=" ExpRangeSystemTypeBPatchNum5PatchTypetrue"/>
    <n v="4"/>
    <n v="1"/>
    <s v="       Current"/>
    <n v="0.11600000000000001"/>
    <d v="2012-12-31T00:00:00"/>
    <n v="48.805"/>
    <n v="9.84"/>
    <s v="  ExpRange"/>
    <n v="18.616"/>
    <n v="494.13"/>
    <n v="20316.737000000001"/>
    <n v="18461.14"/>
    <n v="687324.06200000003"/>
    <n v="40.457999999999998"/>
    <n v="45225.839"/>
    <n v="149.036"/>
    <n v="216.79499999999999"/>
    <n v="97.338999999999999"/>
    <n v="105.12"/>
    <n v="115.41200000000001"/>
    <n v="4.968"/>
    <n v="85.027000000000001"/>
    <n v="4.6859999999999999"/>
    <n v="4.6859999999999999"/>
    <n v="4.6900000000000004"/>
    <n v="5318.4979999999996"/>
    <n v="144.06800000000001"/>
    <n v="104.098"/>
    <n v="92.653000000000006"/>
    <n v="100.434"/>
    <n v="110.72199999999999"/>
    <n v="39669.601000000002"/>
    <n v="5"/>
    <s v="     true"/>
    <s v="         True"/>
    <s v="         B"/>
    <n v="221510.14300000001"/>
    <n v="20349.175999999999"/>
    <n v="554.59"/>
    <n v="0"/>
    <n v="27.67"/>
    <n v="0"/>
    <n v="0"/>
    <n v="0"/>
    <n v="237.74"/>
    <n v="7524.1419999999998"/>
    <x v="37"/>
  </r>
  <r>
    <x v="3"/>
    <x v="0"/>
    <s v="B_5_2013"/>
    <x v="0"/>
    <m/>
    <s v=" ExpRangeSystemTypeBPatchNum5PatchTypetrue"/>
    <n v="4"/>
    <n v="1"/>
    <s v="       Current"/>
    <n v="0.17299999999999999"/>
    <d v="2013-12-31T00:00:00"/>
    <n v="96.96"/>
    <n v="18.440999999999999"/>
    <s v="  ExpRange"/>
    <n v="18.25"/>
    <n v="322.29500000000002"/>
    <n v="12670.557000000001"/>
    <n v="15779.192999999999"/>
    <n v="564519.57499999995"/>
    <n v="61.002000000000002"/>
    <n v="65057.328000000001"/>
    <n v="129.73099999999999"/>
    <n v="152.303"/>
    <n v="179.91499999999999"/>
    <n v="240.48400000000001"/>
    <n v="123.33799999999999"/>
    <n v="4.1669999999999998"/>
    <n v="4.1689999999999996"/>
    <n v="4.7350000000000003"/>
    <n v="82.26"/>
    <n v="4.1660000000000004"/>
    <n v="11156.324000000001"/>
    <n v="125.56399999999999"/>
    <n v="148.13499999999999"/>
    <n v="175.18"/>
    <n v="125.497"/>
    <n v="119.17100000000001"/>
    <n v="53724.923000000003"/>
    <n v="5"/>
    <s v="     true"/>
    <s v="         True"/>
    <s v="         B"/>
    <n v="220774.99299999999"/>
    <n v="20309.136999999999"/>
    <n v="385.58499999999998"/>
    <n v="0"/>
    <n v="0"/>
    <n v="0"/>
    <n v="32.726999999999997"/>
    <n v="0"/>
    <n v="176.08099999999999"/>
    <n v="4911.3869999999997"/>
    <x v="38"/>
  </r>
  <r>
    <x v="3"/>
    <x v="0"/>
    <s v="B_5_2014"/>
    <x v="0"/>
    <m/>
    <s v=" ExpRangeSystemTypeBPatchNum5PatchTypetrue"/>
    <n v="4"/>
    <n v="1"/>
    <s v="       Current"/>
    <n v="0.16500000000000001"/>
    <d v="2014-12-31T00:00:00"/>
    <n v="81.575999999999993"/>
    <n v="15.95"/>
    <s v="  ExpRange"/>
    <n v="17.021000000000001"/>
    <n v="339.46800000000002"/>
    <n v="13308.927"/>
    <n v="16306.127"/>
    <n v="573985.29200000002"/>
    <n v="54.588999999999999"/>
    <n v="74801.303"/>
    <n v="255.66399999999999"/>
    <n v="148.191"/>
    <n v="152.90899999999999"/>
    <n v="181.154"/>
    <n v="206.96799999999999"/>
    <n v="84.694000000000003"/>
    <n v="4.1459999999999999"/>
    <n v="4.1470000000000002"/>
    <n v="4.16"/>
    <n v="4.7770000000000001"/>
    <n v="11940.771000000001"/>
    <n v="141.488"/>
    <n v="144.04499999999999"/>
    <n v="148.762"/>
    <n v="176.994"/>
    <n v="202.19"/>
    <n v="62654.909"/>
    <n v="5"/>
    <s v="     true"/>
    <s v="         True"/>
    <s v="         B"/>
    <n v="220337.29699999999"/>
    <n v="20288.57"/>
    <n v="402.416"/>
    <n v="29.481999999999999"/>
    <n v="0"/>
    <n v="0"/>
    <n v="0"/>
    <n v="0"/>
    <n v="205.62200000000001"/>
    <n v="5165.3609999999999"/>
    <x v="39"/>
  </r>
  <r>
    <x v="3"/>
    <x v="0"/>
    <s v="B_5_2015"/>
    <x v="0"/>
    <m/>
    <s v=" ExpRangeSystemTypeBPatchNum5PatchTypetrue"/>
    <n v="4"/>
    <n v="1"/>
    <s v="       Current"/>
    <n v="0.184"/>
    <d v="2015-12-31T00:00:00"/>
    <n v="88.884"/>
    <n v="17.042000000000002"/>
    <s v="  ExpRange"/>
    <n v="24.241"/>
    <n v="411.56099999999998"/>
    <n v="15603.12"/>
    <n v="18086.486000000001"/>
    <n v="616806.17200000002"/>
    <n v="72.905000000000001"/>
    <n v="67900.807000000001"/>
    <n v="152.28200000000001"/>
    <n v="189.92699999999999"/>
    <n v="227.322"/>
    <n v="129.869"/>
    <n v="132.887"/>
    <n v="9.8629999999999995"/>
    <n v="11.913"/>
    <n v="100.59099999999999"/>
    <n v="9.8390000000000004"/>
    <n v="9.8390000000000004"/>
    <n v="7232.7110000000002"/>
    <n v="142.41900000000001"/>
    <n v="178.01400000000001"/>
    <n v="104.66800000000001"/>
    <n v="120.03"/>
    <n v="123.047"/>
    <n v="60458.79"/>
    <n v="5"/>
    <s v="     true"/>
    <s v="         True"/>
    <s v="         B"/>
    <n v="220085.06099999999"/>
    <n v="20241.032999999999"/>
    <n v="467.72199999999998"/>
    <n v="0"/>
    <n v="0"/>
    <n v="22.062999999999999"/>
    <n v="0"/>
    <n v="0"/>
    <n v="209.30600000000001"/>
    <n v="6248.2709999999997"/>
    <x v="40"/>
  </r>
  <r>
    <x v="3"/>
    <x v="0"/>
    <s v="B_5_2016"/>
    <x v="0"/>
    <m/>
    <s v=" ExpRangeSystemTypeBPatchNum5PatchTypetrue"/>
    <n v="4"/>
    <n v="1"/>
    <s v="       Current"/>
    <n v="0.23799999999999999"/>
    <d v="2016-12-31T00:00:00"/>
    <n v="87.96"/>
    <n v="16.690000000000001"/>
    <s v="  ExpRange"/>
    <n v="25.048999999999999"/>
    <n v="319.68"/>
    <n v="11989.686"/>
    <n v="16908.25"/>
    <n v="561920.02399999998"/>
    <n v="81.45"/>
    <n v="72950.293000000005"/>
    <n v="115.614"/>
    <n v="123.89"/>
    <n v="133.435"/>
    <n v="175.52600000000001"/>
    <n v="239.53800000000001"/>
    <n v="4.1769999999999996"/>
    <n v="4.1769999999999996"/>
    <n v="4.1840000000000002"/>
    <n v="4.851"/>
    <n v="82.715999999999994"/>
    <n v="6758.152"/>
    <n v="111.438"/>
    <n v="119.71299999999999"/>
    <n v="129.251"/>
    <n v="170.67500000000001"/>
    <n v="118.821"/>
    <n v="66020.947"/>
    <n v="5"/>
    <s v="     true"/>
    <s v="         True"/>
    <s v="         B"/>
    <n v="219604.43400000001"/>
    <n v="20192.196"/>
    <n v="395.20800000000003"/>
    <n v="0"/>
    <n v="0"/>
    <n v="0"/>
    <n v="0"/>
    <n v="38"/>
    <n v="171.19399999999999"/>
    <n v="4874.8919999999998"/>
    <x v="41"/>
  </r>
  <r>
    <x v="3"/>
    <x v="0"/>
    <s v="B_5_2017"/>
    <x v="0"/>
    <m/>
    <s v=" ExpRangeSystemTypeBPatchNum5PatchTypetrue"/>
    <n v="4"/>
    <n v="1"/>
    <s v="       Current"/>
    <n v="0.155"/>
    <d v="2017-12-31T00:00:00"/>
    <n v="87.956000000000003"/>
    <n v="16.337"/>
    <s v="  ExpRange"/>
    <n v="28.581"/>
    <n v="435.67700000000002"/>
    <n v="16235.474"/>
    <n v="18194.259999999998"/>
    <n v="613685.63399999996"/>
    <n v="85.082999999999998"/>
    <n v="42430.059000000001"/>
    <n v="159.00200000000001"/>
    <n v="171.33099999999999"/>
    <n v="88.84"/>
    <n v="88.427999999999997"/>
    <n v="107.09099999999999"/>
    <n v="34.710999999999999"/>
    <n v="98.164000000000001"/>
    <n v="29.872"/>
    <n v="29.872"/>
    <n v="29.893999999999998"/>
    <n v="5881.8689999999997"/>
    <n v="124.291"/>
    <n v="53.198999999999998"/>
    <n v="58.968000000000004"/>
    <n v="58.555999999999997"/>
    <n v="77.197000000000003"/>
    <n v="36342.798000000003"/>
    <n v="5"/>
    <s v="     true"/>
    <s v="         True"/>
    <s v="         B"/>
    <n v="219468.36499999999"/>
    <n v="20146.396000000001"/>
    <n v="473.86900000000003"/>
    <n v="0"/>
    <n v="19.968"/>
    <n v="0"/>
    <n v="0"/>
    <n v="0"/>
    <n v="205.392"/>
    <n v="6603.1130000000003"/>
    <x v="42"/>
  </r>
  <r>
    <x v="3"/>
    <x v="0"/>
    <s v="B_5_2018"/>
    <x v="0"/>
    <m/>
    <s v=" ExpRangeSystemTypeBPatchNum5PatchTypetrue"/>
    <n v="4"/>
    <n v="1"/>
    <s v="       Current"/>
    <n v="0.155"/>
    <d v="2018-12-31T00:00:00"/>
    <n v="69.834999999999994"/>
    <n v="13.657"/>
    <s v="  ExpRange"/>
    <n v="24.9"/>
    <n v="473.57299999999998"/>
    <n v="17620.311000000002"/>
    <n v="19229.345000000001"/>
    <n v="656306.10600000003"/>
    <n v="38.171999999999997"/>
    <n v="41057.086000000003"/>
    <n v="97.387"/>
    <n v="110.364"/>
    <n v="138.38999999999999"/>
    <n v="197.012"/>
    <n v="92.512"/>
    <n v="4.0519999999999996"/>
    <n v="4.0540000000000003"/>
    <n v="4.17"/>
    <n v="77.465999999999994"/>
    <n v="4.0519999999999996"/>
    <n v="4747.625"/>
    <n v="93.334000000000003"/>
    <n v="106.31"/>
    <n v="134.22"/>
    <n v="92.448999999999998"/>
    <n v="88.46"/>
    <n v="36095.042999999998"/>
    <n v="5"/>
    <s v="     true"/>
    <s v="         True"/>
    <s v="         B"/>
    <n v="219217.94"/>
    <n v="20130.381000000001"/>
    <n v="545.40499999999997"/>
    <n v="0"/>
    <n v="0"/>
    <n v="0"/>
    <n v="27.097000000000001"/>
    <n v="0"/>
    <n v="214.41800000000001"/>
    <n v="7197.0039999999999"/>
    <x v="43"/>
  </r>
  <r>
    <x v="3"/>
    <x v="0"/>
    <s v="B_5_2019"/>
    <x v="0"/>
    <m/>
    <s v=" ExpRangeSystemTypeBPatchNum5PatchTypetrue"/>
    <n v="4"/>
    <n v="1"/>
    <s v="       Current"/>
    <n v="0.14299999999999999"/>
    <d v="2019-12-31T00:00:00"/>
    <n v="54.527000000000001"/>
    <n v="11.01"/>
    <s v="  ExpRange"/>
    <n v="22.896000000000001"/>
    <n v="498.65"/>
    <n v="19076.144"/>
    <n v="19225.383999999998"/>
    <n v="682750.772"/>
    <n v="26.06"/>
    <n v="51358.51"/>
    <n v="231.215"/>
    <n v="112.85"/>
    <n v="126.136"/>
    <n v="139.602"/>
    <n v="172.59100000000001"/>
    <n v="95.022999999999996"/>
    <n v="5.173"/>
    <n v="5.173"/>
    <n v="5.1740000000000004"/>
    <n v="5.4320000000000004"/>
    <n v="5238.1390000000001"/>
    <n v="103.012"/>
    <n v="107.67700000000001"/>
    <n v="120.96299999999999"/>
    <n v="134.428"/>
    <n v="167.15799999999999"/>
    <n v="45892.453000000001"/>
    <n v="5"/>
    <s v="     true"/>
    <s v="         True"/>
    <s v="         B"/>
    <n v="219072.79"/>
    <n v="20144.368999999999"/>
    <n v="564.32299999999998"/>
    <n v="33.18"/>
    <n v="0"/>
    <n v="0"/>
    <n v="0"/>
    <n v="0"/>
    <n v="227.91900000000001"/>
    <n v="7572.2550000000001"/>
    <x v="44"/>
  </r>
  <r>
    <x v="3"/>
    <x v="0"/>
    <s v="B_5_2020"/>
    <x v="0"/>
    <m/>
    <s v=" ExpRangeSystemTypeBPatchNum5PatchTypetrue"/>
    <n v="4"/>
    <n v="1"/>
    <s v="       Current"/>
    <n v="0.16700000000000001"/>
    <d v="2020-12-31T00:00:00"/>
    <n v="71.352000000000004"/>
    <n v="14.145"/>
    <s v="  ExpRange"/>
    <n v="19.125"/>
    <n v="359.24400000000003"/>
    <n v="13839.290999999999"/>
    <n v="16267.317999999999"/>
    <n v="579968.17200000002"/>
    <n v="16.199000000000002"/>
    <n v="82321.501999999993"/>
    <n v="232.38"/>
    <n v="249.36600000000001"/>
    <n v="293.75599999999997"/>
    <n v="181.762"/>
    <n v="206.12799999999999"/>
    <n v="4.2389999999999999"/>
    <n v="4.6109999999999998"/>
    <n v="86.287000000000006"/>
    <n v="4.234"/>
    <n v="4.234"/>
    <n v="13019.197"/>
    <n v="228.14099999999999"/>
    <n v="244.755"/>
    <n v="172.374"/>
    <n v="177.52799999999999"/>
    <n v="201.893"/>
    <n v="69107.316000000006"/>
    <n v="5"/>
    <s v="     true"/>
    <s v="         True"/>
    <s v="         B"/>
    <n v="218520.226"/>
    <n v="20169.517"/>
    <n v="418.505"/>
    <n v="0"/>
    <n v="0"/>
    <n v="35.094999999999999"/>
    <n v="0"/>
    <n v="0"/>
    <n v="194.989"/>
    <n v="5499.1769999999997"/>
    <x v="45"/>
  </r>
  <r>
    <x v="3"/>
    <x v="0"/>
    <s v="B_5_2021"/>
    <x v="0"/>
    <m/>
    <s v=" ExpRangeSystemTypeBPatchNum5PatchTypetrue"/>
    <n v="4"/>
    <n v="1"/>
    <s v="       Current"/>
    <n v="0.161"/>
    <d v="2021-12-31T00:00:00"/>
    <n v="108.974"/>
    <n v="20.872"/>
    <s v="  ExpRange"/>
    <n v="20.838999999999999"/>
    <n v="418.06799999999998"/>
    <n v="15688.641"/>
    <n v="17970.463"/>
    <n v="618160.43500000006"/>
    <n v="67.905000000000001"/>
    <n v="86077.971999999994"/>
    <n v="151.76400000000001"/>
    <n v="158.11000000000001"/>
    <n v="178.047"/>
    <n v="202.97900000000001"/>
    <n v="255.67699999999999"/>
    <n v="2.9369999999999998"/>
    <n v="2.9369999999999998"/>
    <n v="2.9369999999999998"/>
    <n v="3.0449999999999999"/>
    <n v="79.826999999999998"/>
    <n v="6497.7489999999998"/>
    <n v="148.827"/>
    <n v="155.173"/>
    <n v="175.11"/>
    <n v="199.934"/>
    <n v="149.25800000000001"/>
    <n v="79373.354999999996"/>
    <n v="5"/>
    <s v="     true"/>
    <s v="         True"/>
    <s v="         B"/>
    <n v="218221.45199999999"/>
    <n v="20102.66"/>
    <n v="480.37"/>
    <n v="1E-3"/>
    <n v="1E-3"/>
    <n v="1E-3"/>
    <n v="1E-3"/>
    <n v="26.591999999999999"/>
    <n v="206.86699999999999"/>
    <n v="6335.634"/>
    <x v="46"/>
  </r>
  <r>
    <x v="4"/>
    <x v="0"/>
    <s v="C_5_1975"/>
    <x v="0"/>
    <m/>
    <s v=" ExpRangeSystemTypeCPatchNum5PatchTypetrue"/>
    <n v="5"/>
    <n v="1"/>
    <s v="       Current"/>
    <n v="0.29399999999999998"/>
    <d v="1975-12-31T00:00:00"/>
    <n v="3.782"/>
    <n v="2.5960000000000001"/>
    <s v="  ExpRange"/>
    <n v="453.053"/>
    <n v="1076.144"/>
    <n v="42536.696000000004"/>
    <n v="58679.714999999997"/>
    <n v="2200136.6430000002"/>
    <n v="70.733000000000004"/>
    <n v="29056.531999999999"/>
    <n v="15.234"/>
    <n v="24.765999999999998"/>
    <n v="89.686000000000007"/>
    <n v="10.47"/>
    <n v="11.843"/>
    <n v="2.7610000000000001"/>
    <n v="4.1959999999999997"/>
    <n v="38.259"/>
    <n v="2.6709999999999998"/>
    <n v="2.681"/>
    <n v="9027.8790000000008"/>
    <n v="12.472"/>
    <n v="20.558"/>
    <n v="9.7769999999999992"/>
    <n v="7.7990000000000004"/>
    <n v="9.1620000000000008"/>
    <n v="19224.637999999999"/>
    <n v="5"/>
    <s v="     true"/>
    <s v="         True"/>
    <s v="         C"/>
    <n v="97538.562000000005"/>
    <n v="8218.8060000000005"/>
    <n v="858.95100000000002"/>
    <n v="0"/>
    <n v="1.2E-2"/>
    <n v="41.649000000000001"/>
    <n v="0"/>
    <n v="0"/>
    <n v="804.01599999999996"/>
    <n v="16294.615"/>
    <x v="0"/>
  </r>
  <r>
    <x v="4"/>
    <x v="0"/>
    <s v="C_5_1976"/>
    <x v="0"/>
    <m/>
    <s v=" ExpRangeSystemTypeCPatchNum5PatchTypetrue"/>
    <n v="5"/>
    <n v="1"/>
    <s v="       Current"/>
    <n v="0.26600000000000001"/>
    <d v="1976-12-31T00:00:00"/>
    <n v="0.85099999999999998"/>
    <n v="0.60799999999999998"/>
    <s v="  ExpRange"/>
    <n v="95.287999999999997"/>
    <n v="266.40600000000001"/>
    <n v="10425.879000000001"/>
    <n v="14442.159"/>
    <n v="541484.90500000003"/>
    <n v="16.815999999999999"/>
    <n v="7253.1319999999996"/>
    <n v="9.6150000000000002"/>
    <n v="10.519"/>
    <n v="12.484999999999999"/>
    <n v="18.867000000000001"/>
    <n v="79.802000000000007"/>
    <n v="2.3069999999999999"/>
    <n v="2.3199999999999998"/>
    <n v="2.4009999999999998"/>
    <n v="3.3029999999999999"/>
    <n v="35.78"/>
    <n v="2405.2220000000002"/>
    <n v="7.3079999999999998"/>
    <n v="8.1989999999999998"/>
    <n v="10.082000000000001"/>
    <n v="15.55"/>
    <n v="10.92"/>
    <n v="4649.1760000000004"/>
    <n v="5"/>
    <s v="     true"/>
    <s v="         True"/>
    <s v="         C"/>
    <n v="97393.676000000007"/>
    <n v="8203.7909999999993"/>
    <n v="220.93299999999999"/>
    <n v="0"/>
    <n v="0"/>
    <n v="1E-3"/>
    <n v="1.2999999999999999E-2"/>
    <n v="33.101999999999997"/>
    <n v="198.733"/>
    <n v="4043.2330000000002"/>
    <x v="1"/>
  </r>
  <r>
    <x v="4"/>
    <x v="0"/>
    <s v="C_5_1977"/>
    <x v="0"/>
    <m/>
    <s v=" ExpRangeSystemTypeCPatchNum5PatchTypetrue"/>
    <n v="5"/>
    <n v="1"/>
    <s v="       Current"/>
    <n v="0.28599999999999998"/>
    <d v="1977-12-31T00:00:00"/>
    <n v="0.877"/>
    <n v="0.61899999999999999"/>
    <s v="  ExpRange"/>
    <n v="115.273"/>
    <n v="257.87400000000002"/>
    <n v="10291.371999999999"/>
    <n v="14364.937"/>
    <n v="538728.42500000005"/>
    <n v="18.995999999999999"/>
    <n v="6774.3140000000003"/>
    <n v="23.527000000000001"/>
    <n v="94.203999999999994"/>
    <n v="10.68"/>
    <n v="11.276"/>
    <n v="14.993"/>
    <n v="3.6840000000000002"/>
    <n v="44.091999999999999"/>
    <n v="2.331"/>
    <n v="2.3330000000000002"/>
    <n v="2.42"/>
    <n v="2258.6999999999998"/>
    <n v="19.82"/>
    <n v="14.138"/>
    <n v="8.3490000000000002"/>
    <n v="8.9429999999999996"/>
    <n v="12.571999999999999"/>
    <n v="4327.8720000000003"/>
    <n v="5"/>
    <s v="     true"/>
    <s v="         True"/>
    <s v="         C"/>
    <n v="97181.763999999996"/>
    <n v="8190.3029999999999"/>
    <n v="206.98599999999999"/>
    <n v="2.1999999999999999E-2"/>
    <n v="35.973999999999997"/>
    <n v="0"/>
    <n v="0"/>
    <n v="1E-3"/>
    <n v="187.74199999999999"/>
    <n v="3900.8510000000001"/>
    <x v="2"/>
  </r>
  <r>
    <x v="4"/>
    <x v="0"/>
    <s v="C_5_1978"/>
    <x v="0"/>
    <m/>
    <s v=" ExpRangeSystemTypeCPatchNum5PatchTypetrue"/>
    <n v="5"/>
    <n v="1"/>
    <s v="       Current"/>
    <n v="0.32700000000000001"/>
    <d v="1978-12-31T00:00:00"/>
    <n v="1.5760000000000001"/>
    <n v="0.76500000000000001"/>
    <s v="  ExpRange"/>
    <n v="137.16800000000001"/>
    <n v="263.959"/>
    <n v="10233.884"/>
    <n v="14394.852000000001"/>
    <n v="539198.56200000003"/>
    <n v="32.427999999999997"/>
    <n v="6533.3969999999999"/>
    <n v="9.6720000000000006"/>
    <n v="12.135999999999999"/>
    <n v="25.015999999999998"/>
    <n v="102.10299999999999"/>
    <n v="9.0229999999999997"/>
    <n v="2.4929999999999999"/>
    <n v="2.5630000000000002"/>
    <n v="4.4340000000000002"/>
    <n v="48.478000000000002"/>
    <n v="2.4889999999999999"/>
    <n v="2046.662"/>
    <n v="7.18"/>
    <n v="9.5719999999999992"/>
    <n v="20.556999999999999"/>
    <n v="13.509"/>
    <n v="6.5339999999999998"/>
    <n v="4307.6689999999999"/>
    <n v="5"/>
    <s v="     true"/>
    <s v="         True"/>
    <s v="         C"/>
    <n v="96974.297999999995"/>
    <n v="8173.05"/>
    <n v="195.34399999999999"/>
    <n v="0"/>
    <n v="0"/>
    <n v="2.5000000000000001E-2"/>
    <n v="40.116"/>
    <n v="0"/>
    <n v="179.06700000000001"/>
    <n v="3988.2260000000001"/>
    <x v="3"/>
  </r>
  <r>
    <x v="4"/>
    <x v="0"/>
    <s v="C_5_1979"/>
    <x v="0"/>
    <m/>
    <s v=" ExpRangeSystemTypeCPatchNum5PatchTypetrue"/>
    <n v="5"/>
    <n v="1"/>
    <s v="       Current"/>
    <n v="0.311"/>
    <d v="1979-12-31T00:00:00"/>
    <n v="1.018"/>
    <n v="0.66800000000000004"/>
    <s v="  ExpRange"/>
    <n v="116.81"/>
    <n v="260.267"/>
    <n v="10035.962"/>
    <n v="14470.945"/>
    <n v="538025.14399999997"/>
    <n v="21.167000000000002"/>
    <n v="6984.518"/>
    <n v="107.485"/>
    <n v="10.432"/>
    <n v="12.457000000000001"/>
    <n v="16.446000000000002"/>
    <n v="26.655000000000001"/>
    <n v="43.228000000000002"/>
    <n v="2.5190000000000001"/>
    <n v="2.5259999999999998"/>
    <n v="2.597"/>
    <n v="3.5259999999999998"/>
    <n v="2200.1149999999998"/>
    <n v="11.65"/>
    <n v="7.9130000000000003"/>
    <n v="9.9309999999999992"/>
    <n v="13.849"/>
    <n v="23.122"/>
    <n v="4591.9719999999998"/>
    <n v="5"/>
    <s v="     true"/>
    <s v="         True"/>
    <s v="         C"/>
    <n v="96756.971000000005"/>
    <n v="8157.5550000000003"/>
    <n v="204.792"/>
    <n v="52.606000000000002"/>
    <n v="0"/>
    <n v="0"/>
    <n v="1E-3"/>
    <n v="7.0000000000000001E-3"/>
    <n v="192.43100000000001"/>
    <n v="3944.6550000000002"/>
    <x v="4"/>
  </r>
  <r>
    <x v="4"/>
    <x v="0"/>
    <s v="C_5_1980"/>
    <x v="0"/>
    <m/>
    <s v=" ExpRangeSystemTypeCPatchNum5PatchTypetrue"/>
    <n v="5"/>
    <n v="1"/>
    <s v="       Current"/>
    <n v="0.28599999999999998"/>
    <d v="1980-12-31T00:00:00"/>
    <n v="0.998"/>
    <n v="0.68400000000000005"/>
    <s v="  ExpRange"/>
    <n v="113.491"/>
    <n v="286.47899999999998"/>
    <n v="11330.383"/>
    <n v="14628.485000000001"/>
    <n v="552111.05200000003"/>
    <n v="18.37"/>
    <n v="7482.1350000000002"/>
    <n v="16.817"/>
    <n v="26.443999999999999"/>
    <n v="99.552000000000007"/>
    <n v="10.343999999999999"/>
    <n v="11.817"/>
    <n v="2.7930000000000001"/>
    <n v="4.1500000000000004"/>
    <n v="40.238"/>
    <n v="2.63"/>
    <n v="2.6389999999999998"/>
    <n v="2364.27"/>
    <n v="14.022"/>
    <n v="22.277000000000001"/>
    <n v="11.231"/>
    <n v="7.7140000000000004"/>
    <n v="9.1790000000000003"/>
    <n v="4891.87"/>
    <n v="5"/>
    <s v="     true"/>
    <s v="         True"/>
    <s v="         C"/>
    <n v="96563.728000000003"/>
    <n v="8139.94"/>
    <n v="231.83099999999999"/>
    <n v="2E-3"/>
    <n v="1.7000000000000001E-2"/>
    <n v="48.082999999999998"/>
    <n v="0"/>
    <n v="0"/>
    <n v="225.995"/>
    <n v="4350.3180000000002"/>
    <x v="5"/>
  </r>
  <r>
    <x v="4"/>
    <x v="0"/>
    <s v="C_5_1981"/>
    <x v="0"/>
    <m/>
    <s v=" ExpRangeSystemTypeCPatchNum5PatchTypetrue"/>
    <n v="5"/>
    <n v="1"/>
    <s v="       Current"/>
    <n v="0.30199999999999999"/>
    <d v="1981-12-31T00:00:00"/>
    <n v="0.72799999999999998"/>
    <n v="0.61"/>
    <s v="  ExpRange"/>
    <n v="111.351"/>
    <n v="256.70600000000002"/>
    <n v="9990.1530000000002"/>
    <n v="14282.297"/>
    <n v="533808.03300000005"/>
    <n v="15.182"/>
    <n v="7053.9350000000004"/>
    <n v="10.763999999999999"/>
    <n v="12.166"/>
    <n v="16.257000000000001"/>
    <n v="24.68"/>
    <n v="94.061999999999998"/>
    <n v="2.581"/>
    <n v="2.5880000000000001"/>
    <n v="2.6509999999999998"/>
    <n v="3.5649999999999999"/>
    <n v="39.831000000000003"/>
    <n v="2130.9050000000002"/>
    <n v="8.1820000000000004"/>
    <n v="9.5779999999999994"/>
    <n v="13.605"/>
    <n v="21.103000000000002"/>
    <n v="13.58"/>
    <n v="4740.549"/>
    <n v="5"/>
    <s v="     true"/>
    <s v="         True"/>
    <s v="         C"/>
    <n v="96353.657999999996"/>
    <n v="8120.4939999999997"/>
    <n v="204.30699999999999"/>
    <n v="0"/>
    <n v="0"/>
    <n v="0"/>
    <n v="1.0999999999999999E-2"/>
    <n v="40.65"/>
    <n v="182.48"/>
    <n v="3889.768"/>
    <x v="6"/>
  </r>
  <r>
    <x v="4"/>
    <x v="0"/>
    <s v="C_5_1982"/>
    <x v="0"/>
    <m/>
    <s v=" ExpRangeSystemTypeCPatchNum5PatchTypetrue"/>
    <n v="5"/>
    <n v="1"/>
    <s v="       Current"/>
    <n v="0.29299999999999998"/>
    <d v="1982-12-31T00:00:00"/>
    <n v="0.46200000000000002"/>
    <n v="0.53700000000000003"/>
    <s v="  ExpRange"/>
    <n v="106.136"/>
    <n v="256.53399999999999"/>
    <n v="10261.075999999999"/>
    <n v="14132.067999999999"/>
    <n v="537866.17299999995"/>
    <n v="4.4630000000000001"/>
    <n v="7417.518"/>
    <n v="24.541"/>
    <n v="86.656000000000006"/>
    <n v="9.6549999999999994"/>
    <n v="10.705"/>
    <n v="12.619"/>
    <n v="3.74"/>
    <n v="35.912999999999997"/>
    <n v="2.3290000000000002"/>
    <n v="2.335"/>
    <n v="2.3570000000000002"/>
    <n v="2158.4679999999998"/>
    <n v="20.76"/>
    <n v="9.1340000000000003"/>
    <n v="7.3259999999999996"/>
    <n v="8.3710000000000004"/>
    <n v="10.262"/>
    <n v="5078.2520000000004"/>
    <n v="5"/>
    <s v="     true"/>
    <s v="         True"/>
    <s v="         C"/>
    <n v="96108.460999999996"/>
    <n v="8095.8950000000004"/>
    <n v="208.352"/>
    <n v="4.1000000000000002E-2"/>
    <n v="41.607999999999997"/>
    <n v="0"/>
    <n v="0"/>
    <n v="0"/>
    <n v="180.79900000000001"/>
    <n v="3877.6480000000001"/>
    <x v="7"/>
  </r>
  <r>
    <x v="4"/>
    <x v="0"/>
    <s v="C_5_1983"/>
    <x v="0"/>
    <m/>
    <s v=" ExpRangeSystemTypeCPatchNum5PatchTypetrue"/>
    <n v="5"/>
    <n v="1"/>
    <s v="       Current"/>
    <n v="0.307"/>
    <d v="1983-12-31T00:00:00"/>
    <n v="0.83399999999999996"/>
    <n v="0.61199999999999999"/>
    <s v="  ExpRange"/>
    <n v="123.093"/>
    <n v="258.98200000000003"/>
    <n v="10233.687"/>
    <n v="14101.267"/>
    <n v="537912.38100000005"/>
    <n v="19.721"/>
    <n v="6714.9359999999997"/>
    <n v="10.163"/>
    <n v="12.366"/>
    <n v="23.776"/>
    <n v="94.045000000000002"/>
    <n v="8.9450000000000003"/>
    <n v="2.609"/>
    <n v="2.6909999999999998"/>
    <n v="4.5439999999999996"/>
    <n v="41.469000000000001"/>
    <n v="2.5979999999999999"/>
    <n v="2148.4110000000001"/>
    <n v="7.5540000000000003"/>
    <n v="9.6750000000000007"/>
    <n v="19.206"/>
    <n v="10.153"/>
    <n v="6.3470000000000004"/>
    <n v="4371.8630000000003"/>
    <n v="5"/>
    <s v="     true"/>
    <s v="         True"/>
    <s v="         C"/>
    <n v="95956.361000000004"/>
    <n v="8084.8879999999999"/>
    <n v="199.33199999999999"/>
    <n v="0"/>
    <n v="0"/>
    <n v="2.5999999999999999E-2"/>
    <n v="42.423000000000002"/>
    <n v="0"/>
    <n v="194.66300000000001"/>
    <n v="3918.877"/>
    <x v="8"/>
  </r>
  <r>
    <x v="4"/>
    <x v="0"/>
    <s v="C_5_1984"/>
    <x v="0"/>
    <m/>
    <s v=" ExpRangeSystemTypeCPatchNum5PatchTypetrue"/>
    <n v="5"/>
    <n v="1"/>
    <s v="       Current"/>
    <n v="0.28299999999999997"/>
    <d v="1984-12-31T00:00:00"/>
    <n v="0.92900000000000005"/>
    <n v="0.68300000000000005"/>
    <s v="  ExpRange"/>
    <n v="115.583"/>
    <n v="308.238"/>
    <n v="12094.032999999999"/>
    <n v="15569.343999999999"/>
    <n v="579174.17799999996"/>
    <n v="11.22"/>
    <n v="8104.3919999999998"/>
    <n v="104.99"/>
    <n v="10.095000000000001"/>
    <n v="11.564"/>
    <n v="13.763999999999999"/>
    <n v="25.984000000000002"/>
    <n v="45.654000000000003"/>
    <n v="2.585"/>
    <n v="2.5960000000000001"/>
    <n v="2.641"/>
    <n v="3.87"/>
    <n v="2548.1089999999999"/>
    <n v="11.946"/>
    <n v="7.51"/>
    <n v="8.9689999999999994"/>
    <n v="11.122999999999999"/>
    <n v="22.096"/>
    <n v="5336.3609999999999"/>
    <n v="5"/>
    <s v="     true"/>
    <s v="         True"/>
    <s v="         C"/>
    <n v="95792.263000000006"/>
    <n v="8075.93"/>
    <n v="259.774"/>
    <n v="47.39"/>
    <n v="0"/>
    <n v="0"/>
    <n v="0"/>
    <n v="1.7999999999999999E-2"/>
    <n v="219.922"/>
    <n v="4689.2209999999995"/>
    <x v="9"/>
  </r>
  <r>
    <x v="4"/>
    <x v="0"/>
    <s v="C_5_1985"/>
    <x v="0"/>
    <m/>
    <s v=" ExpRangeSystemTypeCPatchNum5PatchTypetrue"/>
    <n v="5"/>
    <n v="1"/>
    <s v="       Current"/>
    <n v="0.29399999999999998"/>
    <d v="1985-12-31T00:00:00"/>
    <n v="0.51300000000000001"/>
    <n v="0.59799999999999998"/>
    <s v="  ExpRange"/>
    <n v="106.608"/>
    <n v="295.74200000000002"/>
    <n v="11560.369000000001"/>
    <n v="15126.901"/>
    <n v="551823.96100000001"/>
    <n v="3.5910000000000002"/>
    <n v="9196.6560000000009"/>
    <n v="13.794"/>
    <n v="24.829000000000001"/>
    <n v="90.71"/>
    <n v="10.022"/>
    <n v="11.714"/>
    <n v="2.726"/>
    <n v="3.9119999999999999"/>
    <n v="42.808999999999997"/>
    <n v="2.6190000000000002"/>
    <n v="2.6440000000000001"/>
    <n v="2814.9389999999999"/>
    <n v="11.066000000000001"/>
    <n v="20.887"/>
    <n v="12.439"/>
    <n v="7.4029999999999996"/>
    <n v="9.0690000000000008"/>
    <n v="6173.1930000000002"/>
    <n v="5"/>
    <s v="     true"/>
    <s v="         True"/>
    <s v="         C"/>
    <n v="95590.991999999998"/>
    <n v="8055.6450000000004"/>
    <n v="248.28299999999999"/>
    <n v="2E-3"/>
    <n v="0.03"/>
    <n v="35.462000000000003"/>
    <n v="0"/>
    <n v="0"/>
    <n v="208.523"/>
    <n v="4480.6369999999997"/>
    <x v="10"/>
  </r>
  <r>
    <x v="4"/>
    <x v="0"/>
    <s v="C_5_1986"/>
    <x v="0"/>
    <m/>
    <s v=" ExpRangeSystemTypeCPatchNum5PatchTypetrue"/>
    <n v="5"/>
    <n v="1"/>
    <s v="       Current"/>
    <n v="0.34"/>
    <d v="1986-12-31T00:00:00"/>
    <n v="1.42"/>
    <n v="0.73699999999999999"/>
    <s v="  ExpRange"/>
    <n v="130.66200000000001"/>
    <n v="259.47500000000002"/>
    <n v="10348.679"/>
    <n v="14805.851000000001"/>
    <n v="543649.25100000005"/>
    <n v="33.1"/>
    <n v="8159.0820000000003"/>
    <n v="10.26"/>
    <n v="11.324"/>
    <n v="15.942"/>
    <n v="27.210999999999999"/>
    <n v="106.916"/>
    <n v="2.504"/>
    <n v="2.5110000000000001"/>
    <n v="2.621"/>
    <n v="3.734"/>
    <n v="48.082999999999998"/>
    <n v="2584.4949999999999"/>
    <n v="7.7560000000000002"/>
    <n v="8.8130000000000006"/>
    <n v="13.32"/>
    <n v="23.466999999999999"/>
    <n v="12.468"/>
    <n v="5393.2020000000002"/>
    <n v="5"/>
    <s v="     true"/>
    <s v="         True"/>
    <s v="         C"/>
    <n v="95408.849000000002"/>
    <n v="8044.4530000000004"/>
    <n v="201.62100000000001"/>
    <n v="0"/>
    <n v="0"/>
    <n v="1E-3"/>
    <n v="1.0999999999999999E-2"/>
    <n v="46.363999999999997"/>
    <n v="181.386"/>
    <n v="3929.7069999999999"/>
    <x v="11"/>
  </r>
  <r>
    <x v="4"/>
    <x v="0"/>
    <s v="C_5_1987"/>
    <x v="0"/>
    <m/>
    <s v=" ExpRangeSystemTypeCPatchNum5PatchTypetrue"/>
    <n v="5"/>
    <n v="1"/>
    <s v="       Current"/>
    <n v="0.27700000000000002"/>
    <d v="1987-12-31T00:00:00"/>
    <n v="0.875"/>
    <n v="0.68300000000000005"/>
    <s v="  ExpRange"/>
    <n v="105.736"/>
    <n v="298.76600000000002"/>
    <n v="11666.853999999999"/>
    <n v="14983.192999999999"/>
    <n v="559217.88800000004"/>
    <n v="15.318"/>
    <n v="7520.4539999999997"/>
    <n v="23.600999999999999"/>
    <n v="86.97"/>
    <n v="9.7870000000000008"/>
    <n v="11.516"/>
    <n v="13.484999999999999"/>
    <n v="3.5830000000000002"/>
    <n v="38.631"/>
    <n v="2.2370000000000001"/>
    <n v="2.2480000000000002"/>
    <n v="2.306"/>
    <n v="2353.3879999999999"/>
    <n v="20"/>
    <n v="11.36"/>
    <n v="7.55"/>
    <n v="9.2669999999999995"/>
    <n v="11.178000000000001"/>
    <n v="4961.317"/>
    <n v="5"/>
    <s v="     true"/>
    <s v="         True"/>
    <s v="         C"/>
    <n v="95240.366999999998"/>
    <n v="8025.98"/>
    <n v="245.869"/>
    <n v="1.9E-2"/>
    <n v="36.978999999999999"/>
    <n v="0"/>
    <n v="0"/>
    <n v="1E-3"/>
    <n v="205.749"/>
    <n v="4516.0429999999997"/>
    <x v="12"/>
  </r>
  <r>
    <x v="4"/>
    <x v="0"/>
    <s v="C_5_1988"/>
    <x v="0"/>
    <m/>
    <s v=" ExpRangeSystemTypeCPatchNum5PatchTypetrue"/>
    <n v="5"/>
    <n v="1"/>
    <s v="       Current"/>
    <n v="0.308"/>
    <d v="1988-12-31T00:00:00"/>
    <n v="0.14000000000000001"/>
    <n v="0.49299999999999999"/>
    <s v="  ExpRange"/>
    <n v="115.1"/>
    <n v="264.024"/>
    <n v="10616.361999999999"/>
    <n v="14634.831"/>
    <n v="543624.64500000002"/>
    <n v="0"/>
    <n v="8020.5140000000001"/>
    <n v="13.627000000000001"/>
    <n v="17.899000000000001"/>
    <n v="30.625"/>
    <n v="97.018000000000001"/>
    <n v="11.983000000000001"/>
    <n v="2.5680000000000001"/>
    <n v="2.6480000000000001"/>
    <n v="3.7989999999999999"/>
    <n v="44.21"/>
    <n v="2.5640000000000001"/>
    <n v="2218.7800000000002"/>
    <n v="11.058999999999999"/>
    <n v="15.250999999999999"/>
    <n v="26.817"/>
    <n v="17.911000000000001"/>
    <n v="9.4190000000000005"/>
    <n v="5614.5420000000004"/>
    <n v="5"/>
    <s v="     true"/>
    <s v="         True"/>
    <s v="         C"/>
    <n v="95007.01"/>
    <n v="8010.4840000000004"/>
    <n v="218.89699999999999"/>
    <n v="0"/>
    <n v="0"/>
    <n v="0.01"/>
    <n v="34.896999999999998"/>
    <n v="0"/>
    <n v="187.19300000000001"/>
    <n v="4022.9070000000002"/>
    <x v="13"/>
  </r>
  <r>
    <x v="4"/>
    <x v="0"/>
    <s v="C_5_1989"/>
    <x v="0"/>
    <m/>
    <s v=" ExpRangeSystemTypeCPatchNum5PatchTypetrue"/>
    <n v="5"/>
    <n v="1"/>
    <s v="       Current"/>
    <n v="0.318"/>
    <d v="1989-12-31T00:00:00"/>
    <n v="0.81499999999999995"/>
    <n v="0.66900000000000004"/>
    <s v="  ExpRange"/>
    <n v="135.04400000000001"/>
    <n v="296.36799999999999"/>
    <n v="11473.987999999999"/>
    <n v="15121.324000000001"/>
    <n v="562114.71499999997"/>
    <n v="16.175000000000001"/>
    <n v="7448.4089999999997"/>
    <n v="108.247"/>
    <n v="10.475"/>
    <n v="11.804"/>
    <n v="15.683999999999999"/>
    <n v="27.058"/>
    <n v="51.970999999999997"/>
    <n v="2.7229999999999999"/>
    <n v="2.7290000000000001"/>
    <n v="2.8079999999999998"/>
    <n v="4.4009999999999998"/>
    <n v="2302.87"/>
    <n v="15.92"/>
    <n v="7.7519999999999998"/>
    <n v="9.0749999999999993"/>
    <n v="12.875999999999999"/>
    <n v="22.617999999999999"/>
    <n v="4930.5609999999997"/>
    <n v="5"/>
    <s v="     true"/>
    <s v="         True"/>
    <s v="         C"/>
    <n v="94843.804000000004"/>
    <n v="7997.665"/>
    <n v="232.40799999999999"/>
    <n v="40.356000000000002"/>
    <n v="0"/>
    <n v="0"/>
    <n v="1E-3"/>
    <n v="3.9E-2"/>
    <n v="214.977"/>
    <n v="4489.2849999999999"/>
    <x v="14"/>
  </r>
  <r>
    <x v="4"/>
    <x v="0"/>
    <s v="C_5_1990"/>
    <x v="0"/>
    <m/>
    <s v=" ExpRangeSystemTypeCPatchNum5PatchTypetrue"/>
    <n v="5"/>
    <n v="1"/>
    <s v="       Current"/>
    <n v="0.29099999999999998"/>
    <d v="1990-12-31T00:00:00"/>
    <n v="0.55600000000000005"/>
    <n v="0.6"/>
    <s v="  ExpRange"/>
    <n v="109.253"/>
    <n v="283.49200000000002"/>
    <n v="10964.016"/>
    <n v="14908.786"/>
    <n v="553820.24100000004"/>
    <n v="7.4640000000000004"/>
    <n v="7714.9179999999997"/>
    <n v="14.877000000000001"/>
    <n v="23.774999999999999"/>
    <n v="104.053"/>
    <n v="10.202"/>
    <n v="11.243"/>
    <n v="2.234"/>
    <n v="3.0059999999999998"/>
    <n v="48.021999999999998"/>
    <n v="2.1619999999999999"/>
    <n v="2.1680000000000001"/>
    <n v="2228.2339999999999"/>
    <n v="12.643000000000001"/>
    <n v="20.748999999999999"/>
    <n v="13.347"/>
    <n v="8.0389999999999997"/>
    <n v="9.0749999999999993"/>
    <n v="5296.0129999999999"/>
    <n v="5"/>
    <s v="     true"/>
    <s v="         True"/>
    <s v="         C"/>
    <n v="94618.707999999999"/>
    <n v="7975.9989999999998"/>
    <n v="236.71700000000001"/>
    <n v="1E-3"/>
    <n v="1.9E-2"/>
    <n v="42.683999999999997"/>
    <n v="0"/>
    <n v="0"/>
    <n v="190.67099999999999"/>
    <n v="4287.5069999999996"/>
    <x v="15"/>
  </r>
  <r>
    <x v="4"/>
    <x v="0"/>
    <s v="C_5_1991"/>
    <x v="0"/>
    <m/>
    <s v=" ExpRangeSystemTypeCPatchNum5PatchTypetrue"/>
    <n v="5"/>
    <n v="1"/>
    <s v="       Current"/>
    <n v="0.29699999999999999"/>
    <d v="1991-12-31T00:00:00"/>
    <n v="0.80900000000000005"/>
    <n v="0.61099999999999999"/>
    <s v="  ExpRange"/>
    <n v="108.652"/>
    <n v="283.03399999999999"/>
    <n v="11233.532999999999"/>
    <n v="14505.852000000001"/>
    <n v="551455.86800000002"/>
    <n v="12.071999999999999"/>
    <n v="7088.9709999999995"/>
    <n v="9.6069999999999993"/>
    <n v="11.218999999999999"/>
    <n v="15.026999999999999"/>
    <n v="25.276"/>
    <n v="89.454999999999998"/>
    <n v="2.6070000000000002"/>
    <n v="2.6230000000000002"/>
    <n v="2.8140000000000001"/>
    <n v="4.6369999999999996"/>
    <n v="38.826999999999998"/>
    <n v="2286.0619999999999"/>
    <n v="7"/>
    <n v="8.5950000000000006"/>
    <n v="12.211"/>
    <n v="20.613"/>
    <n v="10.321999999999999"/>
    <n v="4590.2969999999996"/>
    <n v="5"/>
    <s v="     true"/>
    <s v="         True"/>
    <s v="         C"/>
    <n v="94481.337"/>
    <n v="7962.6580000000004"/>
    <n v="226.90600000000001"/>
    <n v="0"/>
    <n v="0"/>
    <n v="2E-3"/>
    <n v="2.5999999999999999E-2"/>
    <n v="40.307000000000002"/>
    <n v="212.61199999999999"/>
    <n v="4277.8329999999996"/>
    <x v="16"/>
  </r>
  <r>
    <x v="4"/>
    <x v="0"/>
    <s v="C_5_1992"/>
    <x v="0"/>
    <m/>
    <s v=" ExpRangeSystemTypeCPatchNum5PatchTypetrue"/>
    <n v="5"/>
    <n v="1"/>
    <s v="       Current"/>
    <n v="0.30599999999999999"/>
    <d v="1992-12-31T00:00:00"/>
    <n v="0.80600000000000005"/>
    <n v="0.6"/>
    <s v="  ExpRange"/>
    <n v="115.48099999999999"/>
    <n v="259.06799999999998"/>
    <n v="10015.696"/>
    <n v="14636.386"/>
    <n v="537133.02899999998"/>
    <n v="17.646999999999998"/>
    <n v="7233.0619999999999"/>
    <n v="26.1"/>
    <n v="89.492999999999995"/>
    <n v="10.08"/>
    <n v="9.9290000000000003"/>
    <n v="13.287000000000001"/>
    <n v="4.8639999999999999"/>
    <n v="38.673999999999999"/>
    <n v="2.4670000000000001"/>
    <n v="2.468"/>
    <n v="2.5739999999999998"/>
    <n v="2377.5369999999998"/>
    <n v="21.202000000000002"/>
    <n v="11.35"/>
    <n v="7.6130000000000004"/>
    <n v="7.4610000000000003"/>
    <n v="10.711"/>
    <n v="4661.5690000000004"/>
    <n v="5"/>
    <s v="     true"/>
    <s v="         True"/>
    <s v="         C"/>
    <n v="94338.888999999996"/>
    <n v="7950.9110000000001"/>
    <n v="199.041"/>
    <n v="3.4000000000000002E-2"/>
    <n v="39.47"/>
    <n v="0"/>
    <n v="0"/>
    <n v="1E-3"/>
    <n v="193.95699999999999"/>
    <n v="3933.3470000000002"/>
    <x v="17"/>
  </r>
  <r>
    <x v="4"/>
    <x v="0"/>
    <s v="C_5_1993"/>
    <x v="0"/>
    <m/>
    <s v=" ExpRangeSystemTypeCPatchNum5PatchTypetrue"/>
    <n v="5"/>
    <n v="1"/>
    <s v="       Current"/>
    <n v="0.28000000000000003"/>
    <d v="1993-12-31T00:00:00"/>
    <n v="0.77900000000000003"/>
    <n v="0.57299999999999995"/>
    <s v="  ExpRange"/>
    <n v="102.593"/>
    <n v="258.83499999999998"/>
    <n v="10405.272000000001"/>
    <n v="13892.157999999999"/>
    <n v="539870.875"/>
    <n v="12.779"/>
    <n v="6935.4629999999997"/>
    <n v="9.5869999999999997"/>
    <n v="13.044"/>
    <n v="20.260999999999999"/>
    <n v="83.668999999999997"/>
    <n v="8.5380000000000003"/>
    <n v="2.6179999999999999"/>
    <n v="2.8290000000000002"/>
    <n v="4.3019999999999996"/>
    <n v="39.463000000000001"/>
    <n v="2.61"/>
    <n v="2255.29"/>
    <n v="6.9690000000000003"/>
    <n v="10.212999999999999"/>
    <n v="15.942"/>
    <n v="10.676"/>
    <n v="5.9290000000000003"/>
    <n v="4474.8530000000001"/>
    <n v="5"/>
    <s v="     true"/>
    <s v="         True"/>
    <s v="         C"/>
    <n v="94190.292000000001"/>
    <n v="7935.9409999999998"/>
    <n v="211.56399999999999"/>
    <n v="0"/>
    <n v="2E-3"/>
    <n v="1.7000000000000001E-2"/>
    <n v="33.53"/>
    <n v="0"/>
    <n v="205.32"/>
    <n v="3917.51"/>
    <x v="18"/>
  </r>
  <r>
    <x v="4"/>
    <x v="0"/>
    <s v="C_5_1994"/>
    <x v="0"/>
    <m/>
    <s v=" ExpRangeSystemTypeCPatchNum5PatchTypetrue"/>
    <n v="5"/>
    <n v="1"/>
    <s v="       Current"/>
    <n v="0.27500000000000002"/>
    <d v="1994-12-31T00:00:00"/>
    <n v="0.71199999999999997"/>
    <n v="0.59599999999999997"/>
    <s v="  ExpRange"/>
    <n v="106.54"/>
    <n v="263.81599999999997"/>
    <n v="10391.263999999999"/>
    <n v="14476.842000000001"/>
    <n v="537815.41200000001"/>
    <n v="13.250999999999999"/>
    <n v="7637.2790000000005"/>
    <n v="81.506"/>
    <n v="10.997"/>
    <n v="12.262"/>
    <n v="14.238"/>
    <n v="24.91"/>
    <n v="36.738"/>
    <n v="2.4460000000000002"/>
    <n v="2.452"/>
    <n v="2.5"/>
    <n v="3.8170000000000002"/>
    <n v="2416.1669999999999"/>
    <n v="12.903"/>
    <n v="8.5510000000000002"/>
    <n v="9.81"/>
    <n v="11.737"/>
    <n v="21.082000000000001"/>
    <n v="5031.3739999999998"/>
    <n v="5"/>
    <s v="     true"/>
    <s v="         True"/>
    <s v="         C"/>
    <n v="93985.263999999996"/>
    <n v="7919.7049999999999"/>
    <n v="214.292"/>
    <n v="31.864999999999998"/>
    <n v="0"/>
    <n v="0"/>
    <n v="0"/>
    <n v="1.0999999999999999E-2"/>
    <n v="189.739"/>
    <n v="3989.027"/>
    <x v="19"/>
  </r>
  <r>
    <x v="4"/>
    <x v="0"/>
    <s v="C_5_1995"/>
    <x v="0"/>
    <m/>
    <s v=" ExpRangeSystemTypeCPatchNum5PatchTypetrue"/>
    <n v="5"/>
    <n v="1"/>
    <s v="       Current"/>
    <n v="0.315"/>
    <d v="1995-12-31T00:00:00"/>
    <n v="0.68400000000000005"/>
    <n v="0.59099999999999997"/>
    <s v="  ExpRange"/>
    <n v="131.404"/>
    <n v="255.541"/>
    <n v="10003.061"/>
    <n v="14552.289000000001"/>
    <n v="539684.804"/>
    <n v="18.334"/>
    <n v="7129.4650000000001"/>
    <n v="15.711"/>
    <n v="22.83"/>
    <n v="97.653000000000006"/>
    <n v="10.131"/>
    <n v="12.537000000000001"/>
    <n v="2.2850000000000001"/>
    <n v="3.0379999999999998"/>
    <n v="45.722999999999999"/>
    <n v="2.2050000000000001"/>
    <n v="2.2200000000000002"/>
    <n v="2133.0309999999999"/>
    <n v="13.425000000000001"/>
    <n v="19.785"/>
    <n v="13.773"/>
    <n v="7.9269999999999996"/>
    <n v="10.317"/>
    <n v="4806.1719999999996"/>
    <n v="5"/>
    <s v="     true"/>
    <s v="         True"/>
    <s v="         C"/>
    <n v="93822.274999999994"/>
    <n v="7908.893"/>
    <n v="194.31200000000001"/>
    <n v="0"/>
    <n v="7.0000000000000001E-3"/>
    <n v="38.158000000000001"/>
    <n v="0"/>
    <n v="0"/>
    <n v="190.261"/>
    <n v="3865.6460000000002"/>
    <x v="20"/>
  </r>
  <r>
    <x v="4"/>
    <x v="0"/>
    <s v="C_5_1996"/>
    <x v="0"/>
    <m/>
    <s v=" ExpRangeSystemTypeCPatchNum5PatchTypetrue"/>
    <n v="5"/>
    <n v="1"/>
    <s v="       Current"/>
    <n v="0.30499999999999999"/>
    <d v="1996-12-31T00:00:00"/>
    <n v="0.71199999999999997"/>
    <n v="0.61599999999999999"/>
    <s v="  ExpRange"/>
    <n v="127.10899999999999"/>
    <n v="285.02199999999999"/>
    <n v="11104.674999999999"/>
    <n v="14663.156000000001"/>
    <n v="549419.90099999995"/>
    <n v="12.321999999999999"/>
    <n v="7259.5519999999997"/>
    <n v="10.239000000000001"/>
    <n v="12.641999999999999"/>
    <n v="16.241"/>
    <n v="26.113"/>
    <n v="102.14400000000001"/>
    <n v="2.61"/>
    <n v="2.6219999999999999"/>
    <n v="2.7130000000000001"/>
    <n v="4.2549999999999999"/>
    <n v="43.311"/>
    <n v="2321.1509999999998"/>
    <n v="7.6289999999999996"/>
    <n v="10.02"/>
    <n v="13.528"/>
    <n v="21.844000000000001"/>
    <n v="12.502000000000001"/>
    <n v="4721.3680000000004"/>
    <n v="5"/>
    <s v="     true"/>
    <s v="         True"/>
    <s v="         C"/>
    <n v="93656.467999999993"/>
    <n v="7896.8580000000002"/>
    <n v="221.49199999999999"/>
    <n v="0"/>
    <n v="0"/>
    <n v="0"/>
    <n v="1.4999999999999999E-2"/>
    <n v="46.331000000000003"/>
    <n v="217.03299999999999"/>
    <n v="4333.47"/>
    <x v="21"/>
  </r>
  <r>
    <x v="4"/>
    <x v="0"/>
    <s v="C_5_1997"/>
    <x v="0"/>
    <m/>
    <s v=" ExpRangeSystemTypeCPatchNum5PatchTypetrue"/>
    <n v="5"/>
    <n v="1"/>
    <s v="       Current"/>
    <n v="0.28199999999999997"/>
    <d v="1997-12-31T00:00:00"/>
    <n v="0.82"/>
    <n v="0.65600000000000003"/>
    <s v="  ExpRange"/>
    <n v="115.08799999999999"/>
    <n v="291.94299999999998"/>
    <n v="11450.273999999999"/>
    <n v="14984.096"/>
    <n v="557860.81299999997"/>
    <n v="12.59"/>
    <n v="7370.183"/>
    <n v="26.17"/>
    <n v="93.064999999999998"/>
    <n v="11.393000000000001"/>
    <n v="12.823"/>
    <n v="16.640999999999998"/>
    <n v="3.6920000000000002"/>
    <n v="41.866"/>
    <n v="2.476"/>
    <n v="2.4809999999999999"/>
    <n v="2.5419999999999998"/>
    <n v="2326.9760000000001"/>
    <n v="22.465"/>
    <n v="12.632"/>
    <n v="8.9169999999999998"/>
    <n v="10.343"/>
    <n v="14.099"/>
    <n v="4819.4440000000004"/>
    <n v="5"/>
    <s v="     true"/>
    <s v="         True"/>
    <s v="         C"/>
    <n v="93501.775999999998"/>
    <n v="7882.6710000000003"/>
    <n v="233.65199999999999"/>
    <n v="1.2999999999999999E-2"/>
    <n v="38.567"/>
    <n v="0"/>
    <n v="0"/>
    <n v="0"/>
    <n v="223.76300000000001"/>
    <n v="4410.1989999999996"/>
    <x v="22"/>
  </r>
  <r>
    <x v="4"/>
    <x v="0"/>
    <s v="C_5_1998"/>
    <x v="0"/>
    <m/>
    <s v=" ExpRangeSystemTypeCPatchNum5PatchTypetrue"/>
    <n v="5"/>
    <n v="1"/>
    <s v="       Current"/>
    <n v="0.371"/>
    <d v="1998-12-31T00:00:00"/>
    <n v="0.38500000000000001"/>
    <n v="0.50900000000000001"/>
    <s v="  ExpRange"/>
    <n v="121.22499999999999"/>
    <n v="223.67699999999999"/>
    <n v="8513.5550000000003"/>
    <n v="14339.334999999999"/>
    <n v="510021.59100000001"/>
    <n v="5.7380000000000004"/>
    <n v="8163"/>
    <n v="12.872"/>
    <n v="16.611000000000001"/>
    <n v="28.004000000000001"/>
    <n v="101.172"/>
    <n v="10.561999999999999"/>
    <n v="2.6960000000000002"/>
    <n v="2.8239999999999998"/>
    <n v="4.4770000000000003"/>
    <n v="48.828000000000003"/>
    <n v="2.681"/>
    <n v="2258.0540000000001"/>
    <n v="10.175000000000001"/>
    <n v="13.787000000000001"/>
    <n v="23.507000000000001"/>
    <n v="15.927"/>
    <n v="7.8810000000000002"/>
    <n v="5745.1480000000001"/>
    <n v="5"/>
    <s v="     true"/>
    <s v="         True"/>
    <s v="         C"/>
    <n v="93273.615999999995"/>
    <n v="7863.366"/>
    <n v="173.72399999999999"/>
    <n v="0"/>
    <n v="0"/>
    <n v="0.02"/>
    <n v="36.417000000000002"/>
    <n v="0"/>
    <n v="159.798"/>
    <n v="3387.6610000000001"/>
    <x v="23"/>
  </r>
  <r>
    <x v="4"/>
    <x v="0"/>
    <s v="C_5_1999"/>
    <x v="0"/>
    <m/>
    <s v=" ExpRangeSystemTypeCPatchNum5PatchTypetrue"/>
    <n v="5"/>
    <n v="1"/>
    <s v="       Current"/>
    <n v="0.29899999999999999"/>
    <d v="1999-12-31T00:00:00"/>
    <n v="0.80600000000000005"/>
    <n v="0.64400000000000002"/>
    <s v="  ExpRange"/>
    <n v="123.794"/>
    <n v="280.23599999999999"/>
    <n v="10940.540999999999"/>
    <n v="14888.75"/>
    <n v="553781.06700000004"/>
    <n v="15.57"/>
    <n v="7116.4440000000004"/>
    <n v="99.450999999999993"/>
    <n v="8.9250000000000007"/>
    <n v="10.411"/>
    <n v="13.577999999999999"/>
    <n v="25.33"/>
    <n v="41.965000000000003"/>
    <n v="2.6379999999999999"/>
    <n v="2.6480000000000001"/>
    <n v="2.7570000000000001"/>
    <n v="4.758"/>
    <n v="2151.1819999999998"/>
    <n v="10.331"/>
    <n v="6.2869999999999999"/>
    <n v="7.7629999999999999"/>
    <n v="10.82"/>
    <n v="20.544"/>
    <n v="4776.6559999999999"/>
    <n v="5"/>
    <s v="     true"/>
    <s v="         True"/>
    <s v="         C"/>
    <n v="93128.111999999994"/>
    <n v="7849.6549999999997"/>
    <n v="221.678"/>
    <n v="47.155000000000001"/>
    <n v="0"/>
    <n v="0"/>
    <n v="1E-3"/>
    <n v="2.8000000000000001E-2"/>
    <n v="188.60599999999999"/>
    <n v="4236.66"/>
    <x v="24"/>
  </r>
  <r>
    <x v="4"/>
    <x v="0"/>
    <s v="C_5_2000"/>
    <x v="0"/>
    <m/>
    <s v=" ExpRangeSystemTypeCPatchNum5PatchTypetrue"/>
    <n v="5"/>
    <n v="1"/>
    <s v="       Current"/>
    <n v="0.28399999999999997"/>
    <d v="2000-12-31T00:00:00"/>
    <n v="0.96899999999999997"/>
    <n v="0.65400000000000003"/>
    <s v="  ExpRange"/>
    <n v="109.254"/>
    <n v="278.82100000000003"/>
    <n v="10935.803"/>
    <n v="14445.97"/>
    <n v="549122.49800000002"/>
    <n v="15.362"/>
    <n v="7013.2790000000005"/>
    <n v="15.871"/>
    <n v="21.79"/>
    <n v="94.436999999999998"/>
    <n v="9.8879999999999999"/>
    <n v="11.492000000000001"/>
    <n v="2.2280000000000002"/>
    <n v="2.7389999999999999"/>
    <n v="41.685000000000002"/>
    <n v="2.1320000000000001"/>
    <n v="2.1389999999999998"/>
    <n v="2272.7730000000001"/>
    <n v="13.641999999999999"/>
    <n v="19.045999999999999"/>
    <n v="13.93"/>
    <n v="7.7560000000000002"/>
    <n v="9.3529999999999998"/>
    <n v="4542.8010000000004"/>
    <n v="5"/>
    <s v="     true"/>
    <s v="         True"/>
    <s v="         C"/>
    <n v="92978.038"/>
    <n v="7837.098"/>
    <n v="227.57300000000001"/>
    <n v="1E-3"/>
    <n v="6.0000000000000001E-3"/>
    <n v="38.822000000000003"/>
    <n v="0"/>
    <n v="0"/>
    <n v="197.70500000000001"/>
    <n v="4238.7669999999998"/>
    <x v="25"/>
  </r>
  <r>
    <x v="4"/>
    <x v="0"/>
    <s v="C_5_2001"/>
    <x v="0"/>
    <m/>
    <s v=" ExpRangeSystemTypeCPatchNum5PatchTypetrue"/>
    <n v="5"/>
    <n v="1"/>
    <s v="       Current"/>
    <n v="0.36"/>
    <d v="2001-12-31T00:00:00"/>
    <n v="0.49299999999999999"/>
    <n v="0.55800000000000005"/>
    <s v="  ExpRange"/>
    <n v="130.84399999999999"/>
    <n v="255.755"/>
    <n v="10016.546"/>
    <n v="15310.981"/>
    <n v="536836.82700000005"/>
    <n v="9.74"/>
    <n v="8998.6929999999993"/>
    <n v="9.8529999999999998"/>
    <n v="10.907999999999999"/>
    <n v="14.398999999999999"/>
    <n v="24.687000000000001"/>
    <n v="108.687"/>
    <n v="2.4039999999999999"/>
    <n v="2.415"/>
    <n v="2.4990000000000001"/>
    <n v="3.6840000000000002"/>
    <n v="51.249000000000002"/>
    <n v="2382.9189999999999"/>
    <n v="7.4489999999999998"/>
    <n v="8.4930000000000003"/>
    <n v="11.898999999999999"/>
    <n v="20.989000000000001"/>
    <n v="12.379"/>
    <n v="6443.7879999999996"/>
    <n v="5"/>
    <s v="     true"/>
    <s v="         True"/>
    <s v="         C"/>
    <n v="92841.822"/>
    <n v="7828.8919999999998"/>
    <n v="201.47"/>
    <n v="0"/>
    <n v="0"/>
    <n v="1E-3"/>
    <n v="1.4999999999999999E-2"/>
    <n v="45.058999999999997"/>
    <n v="171.98500000000001"/>
    <n v="3861.7730000000001"/>
    <x v="26"/>
  </r>
  <r>
    <x v="4"/>
    <x v="0"/>
    <s v="C_5_2002"/>
    <x v="0"/>
    <m/>
    <s v=" ExpRangeSystemTypeCPatchNum5PatchTypetrue"/>
    <n v="5"/>
    <n v="1"/>
    <s v="       Current"/>
    <n v="0.28299999999999997"/>
    <d v="2002-12-31T00:00:00"/>
    <n v="1.1100000000000001"/>
    <n v="0.69299999999999995"/>
    <s v="  ExpRange"/>
    <n v="103.649"/>
    <n v="273.02999999999997"/>
    <n v="10948.53"/>
    <n v="14194.351000000001"/>
    <n v="543912.69900000002"/>
    <n v="20.643000000000001"/>
    <n v="7089.0540000000001"/>
    <n v="22.321000000000002"/>
    <n v="90.847999999999999"/>
    <n v="9.3970000000000002"/>
    <n v="11.1"/>
    <n v="12.773"/>
    <n v="3.57"/>
    <n v="40.988999999999997"/>
    <n v="2.504"/>
    <n v="2.516"/>
    <n v="2.56"/>
    <n v="2192.0810000000001"/>
    <n v="18.739999999999998"/>
    <n v="11.111000000000001"/>
    <n v="6.8929999999999998"/>
    <n v="8.5839999999999996"/>
    <n v="10.212999999999999"/>
    <n v="4694.7250000000004"/>
    <n v="5"/>
    <s v="     true"/>
    <s v="         True"/>
    <s v="         C"/>
    <n v="92697.459000000003"/>
    <n v="7812.8860000000004"/>
    <n v="221.10400000000001"/>
    <n v="0.01"/>
    <n v="38.747999999999998"/>
    <n v="0"/>
    <n v="0"/>
    <n v="0"/>
    <n v="202.24799999999999"/>
    <n v="4124.4170000000004"/>
    <x v="27"/>
  </r>
  <r>
    <x v="4"/>
    <x v="0"/>
    <s v="C_5_2003"/>
    <x v="0"/>
    <m/>
    <s v=" ExpRangeSystemTypeCPatchNum5PatchTypetrue"/>
    <n v="5"/>
    <n v="1"/>
    <s v="       Current"/>
    <n v="0.29399999999999998"/>
    <d v="2003-12-31T00:00:00"/>
    <n v="0.58399999999999996"/>
    <n v="0.57599999999999996"/>
    <s v="  ExpRange"/>
    <n v="126.56399999999999"/>
    <n v="260.73899999999998"/>
    <n v="10373.352000000001"/>
    <n v="14104.85"/>
    <n v="539924.36399999994"/>
    <n v="11.824999999999999"/>
    <n v="7207.07"/>
    <n v="12.788"/>
    <n v="14.715"/>
    <n v="23.228000000000002"/>
    <n v="87.593000000000004"/>
    <n v="10.573"/>
    <n v="2.3330000000000002"/>
    <n v="2.387"/>
    <n v="3.2389999999999999"/>
    <n v="36.656999999999996"/>
    <n v="2.319"/>
    <n v="2116.9969999999998"/>
    <n v="10.455"/>
    <n v="12.327"/>
    <n v="19.984000000000002"/>
    <n v="11.928000000000001"/>
    <n v="8.2539999999999996"/>
    <n v="4894.9459999999999"/>
    <n v="5"/>
    <s v="     true"/>
    <s v="         True"/>
    <s v="         C"/>
    <n v="92526.346999999994"/>
    <n v="7798.5630000000001"/>
    <n v="194.959"/>
    <n v="0"/>
    <n v="0"/>
    <n v="4.0000000000000001E-3"/>
    <n v="39.006999999999998"/>
    <n v="0"/>
    <n v="195.12700000000001"/>
    <n v="3937.078"/>
    <x v="28"/>
  </r>
  <r>
    <x v="4"/>
    <x v="0"/>
    <s v="C_5_2004"/>
    <x v="0"/>
    <m/>
    <s v=" ExpRangeSystemTypeCPatchNum5PatchTypetrue"/>
    <n v="5"/>
    <n v="1"/>
    <s v="       Current"/>
    <n v="0.28899999999999998"/>
    <d v="2004-12-31T00:00:00"/>
    <n v="0.79600000000000004"/>
    <n v="0.60899999999999999"/>
    <s v="  ExpRange"/>
    <n v="112.255"/>
    <n v="262.73"/>
    <n v="10270.545"/>
    <n v="14408.313"/>
    <n v="536897.47900000005"/>
    <n v="13.477"/>
    <n v="7329.5240000000003"/>
    <n v="82.245000000000005"/>
    <n v="8.4719999999999995"/>
    <n v="9.2859999999999996"/>
    <n v="11.641"/>
    <n v="22.344999999999999"/>
    <n v="37.433999999999997"/>
    <n v="2.601"/>
    <n v="2.61"/>
    <n v="2.7109999999999999"/>
    <n v="5.0599999999999996"/>
    <n v="2177.165"/>
    <n v="9.3140000000000001"/>
    <n v="5.8710000000000004"/>
    <n v="6.6760000000000002"/>
    <n v="8.93"/>
    <n v="17.260000000000002"/>
    <n v="4964.0889999999999"/>
    <n v="5"/>
    <s v="     true"/>
    <s v="         True"/>
    <s v="         C"/>
    <n v="92383.595000000001"/>
    <n v="7783.5420000000004"/>
    <n v="209.53800000000001"/>
    <n v="35.497"/>
    <n v="0"/>
    <n v="0"/>
    <n v="1E-3"/>
    <n v="2.5000000000000001E-2"/>
    <n v="188.27"/>
    <n v="3995.5439999999999"/>
    <x v="29"/>
  </r>
  <r>
    <x v="4"/>
    <x v="0"/>
    <s v="C_5_2005"/>
    <x v="0"/>
    <m/>
    <s v=" ExpRangeSystemTypeCPatchNum5PatchTypetrue"/>
    <n v="5"/>
    <n v="1"/>
    <s v="       Current"/>
    <n v="0.29199999999999998"/>
    <d v="2005-12-31T00:00:00"/>
    <n v="0.443"/>
    <n v="0.56100000000000005"/>
    <s v="  ExpRange"/>
    <n v="120.318"/>
    <n v="288.87299999999999"/>
    <n v="11374.495000000001"/>
    <n v="14950.475"/>
    <n v="561559.77500000002"/>
    <n v="4.407"/>
    <n v="7497.6369999999997"/>
    <n v="15.569000000000001"/>
    <n v="25.564"/>
    <n v="98.295000000000002"/>
    <n v="10.686999999999999"/>
    <n v="12.074999999999999"/>
    <n v="2.5449999999999999"/>
    <n v="3.883"/>
    <n v="47.33"/>
    <n v="2.456"/>
    <n v="2.4630000000000001"/>
    <n v="2286.5430000000001"/>
    <n v="13.023"/>
    <n v="21.654"/>
    <n v="14.305999999999999"/>
    <n v="8.2309999999999999"/>
    <n v="9.6110000000000007"/>
    <n v="5002.3639999999996"/>
    <n v="5"/>
    <s v="     true"/>
    <s v="         True"/>
    <s v="         C"/>
    <n v="92233.532000000007"/>
    <n v="7777.16"/>
    <n v="238.54900000000001"/>
    <n v="1E-3"/>
    <n v="2.5999999999999999E-2"/>
    <n v="36.658999999999999"/>
    <n v="0"/>
    <n v="0"/>
    <n v="208.73"/>
    <n v="4373.9319999999998"/>
    <x v="30"/>
  </r>
  <r>
    <x v="4"/>
    <x v="0"/>
    <s v="C_5_2006"/>
    <x v="0"/>
    <m/>
    <s v=" ExpRangeSystemTypeCPatchNum5PatchTypetrue"/>
    <n v="5"/>
    <n v="1"/>
    <s v="       Current"/>
    <n v="0.32800000000000001"/>
    <d v="2006-12-31T00:00:00"/>
    <n v="1.18"/>
    <n v="0.69799999999999995"/>
    <s v="  ExpRange"/>
    <n v="129.92099999999999"/>
    <n v="279.40600000000001"/>
    <n v="10869.338"/>
    <n v="15025.8"/>
    <n v="550372.95900000003"/>
    <n v="24.702999999999999"/>
    <n v="6950.2139999999999"/>
    <n v="8.2010000000000005"/>
    <n v="9.68"/>
    <n v="11.821"/>
    <n v="23.388000000000002"/>
    <n v="94.314999999999998"/>
    <n v="2.5619999999999998"/>
    <n v="2.58"/>
    <n v="2.6629999999999998"/>
    <n v="5.22"/>
    <n v="40.174999999999997"/>
    <n v="2264.5650000000001"/>
    <n v="5.6390000000000002"/>
    <n v="7.1"/>
    <n v="9.1579999999999995"/>
    <n v="18.151"/>
    <n v="8.8870000000000005"/>
    <n v="4489.4690000000001"/>
    <n v="5"/>
    <s v="     true"/>
    <s v="         True"/>
    <s v="         C"/>
    <n v="92105.835000000006"/>
    <n v="7763.8010000000004"/>
    <n v="212.25200000000001"/>
    <n v="0"/>
    <n v="0"/>
    <n v="1E-3"/>
    <n v="1.7000000000000001E-2"/>
    <n v="45.253"/>
    <n v="196.18"/>
    <n v="4222.7910000000002"/>
    <x v="31"/>
  </r>
  <r>
    <x v="4"/>
    <x v="0"/>
    <s v="C_5_2007"/>
    <x v="0"/>
    <m/>
    <s v=" ExpRangeSystemTypeCPatchNum5PatchTypetrue"/>
    <n v="5"/>
    <n v="1"/>
    <s v="       Current"/>
    <n v="0.315"/>
    <d v="2007-12-31T00:00:00"/>
    <n v="0.71699999999999997"/>
    <n v="0.63700000000000001"/>
    <s v="  ExpRange"/>
    <n v="124.105"/>
    <n v="290.31400000000002"/>
    <n v="11382.107"/>
    <n v="14832.396000000001"/>
    <n v="558049.33200000005"/>
    <n v="11.9"/>
    <n v="8018.4669999999996"/>
    <n v="24.856000000000002"/>
    <n v="104.47499999999999"/>
    <n v="10.335000000000001"/>
    <n v="12.249000000000001"/>
    <n v="16"/>
    <n v="3.8490000000000002"/>
    <n v="46.997"/>
    <n v="2.4910000000000001"/>
    <n v="2.5"/>
    <n v="2.5950000000000002"/>
    <n v="2555.3629999999998"/>
    <n v="20.978000000000002"/>
    <n v="12.456"/>
    <n v="7.8440000000000003"/>
    <n v="9.7490000000000006"/>
    <n v="13.404999999999999"/>
    <n v="5243.6840000000002"/>
    <n v="5"/>
    <s v="     true"/>
    <s v="         True"/>
    <s v="         C"/>
    <n v="91967.415999999997"/>
    <n v="7756.7839999999997"/>
    <n v="233.37799999999999"/>
    <n v="2.9000000000000001E-2"/>
    <n v="45.021999999999998"/>
    <n v="0"/>
    <n v="0"/>
    <n v="1E-3"/>
    <n v="219.42"/>
    <n v="4391.4939999999997"/>
    <x v="32"/>
  </r>
  <r>
    <x v="4"/>
    <x v="0"/>
    <s v="C_5_2008"/>
    <x v="0"/>
    <m/>
    <s v=" ExpRangeSystemTypeCPatchNum5PatchTypetrue"/>
    <n v="5"/>
    <n v="1"/>
    <s v="       Current"/>
    <n v="0.29299999999999998"/>
    <d v="2008-12-31T00:00:00"/>
    <n v="1.006"/>
    <n v="0.64200000000000002"/>
    <s v="  ExpRange"/>
    <n v="117.343"/>
    <n v="262.084"/>
    <n v="10236.713"/>
    <n v="14290.227999999999"/>
    <n v="533196.19700000004"/>
    <n v="22.03"/>
    <n v="6759.6660000000002"/>
    <n v="11.381"/>
    <n v="14.254"/>
    <n v="23.367000000000001"/>
    <n v="94.013000000000005"/>
    <n v="9.7330000000000005"/>
    <n v="2.5910000000000002"/>
    <n v="2.6680000000000001"/>
    <n v="4.2439999999999998"/>
    <n v="44.920999999999999"/>
    <n v="2.5840000000000001"/>
    <n v="2134.8530000000001"/>
    <n v="8.7899999999999991"/>
    <n v="11.586"/>
    <n v="19.082000000000001"/>
    <n v="15.528"/>
    <n v="7.149"/>
    <n v="4435.7610000000004"/>
    <n v="5"/>
    <s v="     true"/>
    <s v="         True"/>
    <s v="         C"/>
    <n v="91814.487999999998"/>
    <n v="7740.5469999999996"/>
    <n v="201.44900000000001"/>
    <n v="0"/>
    <n v="0"/>
    <n v="4.1000000000000002E-2"/>
    <n v="33.563000000000002"/>
    <n v="0"/>
    <n v="189.05099999999999"/>
    <n v="3985.2570000000001"/>
    <x v="33"/>
  </r>
  <r>
    <x v="4"/>
    <x v="0"/>
    <s v="C_5_2009"/>
    <x v="0"/>
    <m/>
    <s v=" ExpRangeSystemTypeCPatchNum5PatchTypetrue"/>
    <n v="5"/>
    <n v="1"/>
    <s v="       Current"/>
    <n v="0.28599999999999998"/>
    <d v="2009-12-31T00:00:00"/>
    <n v="0.74"/>
    <n v="0.58399999999999996"/>
    <s v="  ExpRange"/>
    <n v="105.458"/>
    <n v="251.708"/>
    <n v="9901.2759999999998"/>
    <n v="13902.275"/>
    <n v="527309.723"/>
    <n v="13.756"/>
    <n v="6656.35"/>
    <n v="87.02"/>
    <n v="10.185"/>
    <n v="11.688000000000001"/>
    <n v="13.917999999999999"/>
    <n v="24.902000000000001"/>
    <n v="36.456000000000003"/>
    <n v="2.2799999999999998"/>
    <n v="2.2930000000000001"/>
    <n v="2.3540000000000001"/>
    <n v="3.9449999999999998"/>
    <n v="2078.348"/>
    <n v="9.7370000000000001"/>
    <n v="7.9039999999999999"/>
    <n v="9.3949999999999996"/>
    <n v="11.564"/>
    <n v="20.933"/>
    <n v="4388.5410000000002"/>
    <n v="5"/>
    <s v="     true"/>
    <s v="         True"/>
    <s v="         C"/>
    <n v="91649.24"/>
    <n v="7724.81"/>
    <n v="201.34800000000001"/>
    <n v="40.826999999999998"/>
    <n v="0"/>
    <n v="0"/>
    <n v="0"/>
    <n v="2.4E-2"/>
    <n v="189.46100000000001"/>
    <n v="3806.1109999999999"/>
    <x v="34"/>
  </r>
  <r>
    <x v="4"/>
    <x v="0"/>
    <s v="C_5_2010"/>
    <x v="0"/>
    <m/>
    <s v=" ExpRangeSystemTypeCPatchNum5PatchTypetrue"/>
    <n v="5"/>
    <n v="1"/>
    <s v="       Current"/>
    <n v="0.36699999999999999"/>
    <d v="2010-12-31T00:00:00"/>
    <n v="1.2370000000000001"/>
    <n v="0.69"/>
    <s v="  ExpRange"/>
    <n v="146.29300000000001"/>
    <n v="249.21700000000001"/>
    <n v="9610.3690000000006"/>
    <n v="14558.927"/>
    <n v="529987.93200000003"/>
    <n v="26.870999999999999"/>
    <n v="7252.5789999999997"/>
    <n v="17.023"/>
    <n v="34.295000000000002"/>
    <n v="103.014"/>
    <n v="11.066000000000001"/>
    <n v="12.714"/>
    <n v="2.464"/>
    <n v="4.0449999999999999"/>
    <n v="48.576999999999998"/>
    <n v="2.3820000000000001"/>
    <n v="2.3879999999999999"/>
    <n v="2105.9839999999999"/>
    <n v="14.558999999999999"/>
    <n v="30.228999999999999"/>
    <n v="14.358000000000001"/>
    <n v="8.6850000000000005"/>
    <n v="10.326000000000001"/>
    <n v="4964.183"/>
    <n v="5"/>
    <s v="     true"/>
    <s v="         True"/>
    <s v="         C"/>
    <n v="91510.785000000003"/>
    <n v="7719.36"/>
    <n v="178.00700000000001"/>
    <n v="0"/>
    <n v="2.1000000000000001E-2"/>
    <n v="40.079000000000001"/>
    <n v="0"/>
    <n v="0"/>
    <n v="182.41300000000001"/>
    <n v="3772.759"/>
    <x v="35"/>
  </r>
  <r>
    <x v="4"/>
    <x v="0"/>
    <s v="C_5_2011"/>
    <x v="0"/>
    <m/>
    <s v=" ExpRangeSystemTypeCPatchNum5PatchTypetrue"/>
    <n v="5"/>
    <n v="1"/>
    <s v="       Current"/>
    <n v="0.28499999999999998"/>
    <d v="2011-12-31T00:00:00"/>
    <n v="0.77100000000000002"/>
    <n v="0.63500000000000001"/>
    <s v="  ExpRange"/>
    <n v="111.456"/>
    <n v="297.86"/>
    <n v="11426.984"/>
    <n v="14899.306"/>
    <n v="554147.97"/>
    <n v="11.657999999999999"/>
    <n v="7322.5320000000002"/>
    <n v="8.8260000000000005"/>
    <n v="10.512"/>
    <n v="13.419"/>
    <n v="23.803000000000001"/>
    <n v="90.808999999999997"/>
    <n v="2.3730000000000002"/>
    <n v="2.3879999999999999"/>
    <n v="2.488"/>
    <n v="4.0579999999999998"/>
    <n v="40.484000000000002"/>
    <n v="2303.0160000000001"/>
    <n v="6.4539999999999997"/>
    <n v="8.1240000000000006"/>
    <n v="10.929"/>
    <n v="19.710999999999999"/>
    <n v="11.117000000000001"/>
    <n v="4806.7820000000002"/>
    <n v="5"/>
    <s v="     true"/>
    <s v="         True"/>
    <s v="         C"/>
    <n v="91390.81"/>
    <n v="7704.06"/>
    <n v="242.60499999999999"/>
    <n v="0"/>
    <n v="0"/>
    <n v="2E-3"/>
    <n v="3.4000000000000002E-2"/>
    <n v="39.207000000000001"/>
    <n v="212.73500000000001"/>
    <n v="4505.0169999999998"/>
    <x v="36"/>
  </r>
  <r>
    <x v="4"/>
    <x v="0"/>
    <s v="C_5_2012"/>
    <x v="0"/>
    <m/>
    <s v=" ExpRangeSystemTypeCPatchNum5PatchTypetrue"/>
    <n v="5"/>
    <n v="1"/>
    <s v="       Current"/>
    <n v="0.34399999999999997"/>
    <d v="2012-12-31T00:00:00"/>
    <n v="0.75600000000000001"/>
    <n v="0.628"/>
    <s v="  ExpRange"/>
    <n v="125.76300000000001"/>
    <n v="286.08100000000002"/>
    <n v="11225.784"/>
    <n v="15119.925999999999"/>
    <n v="557496.48800000001"/>
    <n v="12.135999999999999"/>
    <n v="9404.1720000000005"/>
    <n v="26.940999999999999"/>
    <n v="109.129"/>
    <n v="10.882"/>
    <n v="12.148"/>
    <n v="15.766999999999999"/>
    <n v="4.181"/>
    <n v="52.87"/>
    <n v="2.6709999999999998"/>
    <n v="2.6819999999999999"/>
    <n v="2.8130000000000002"/>
    <n v="3253.25"/>
    <n v="22.742000000000001"/>
    <n v="14.204000000000001"/>
    <n v="8.2110000000000003"/>
    <n v="9.4659999999999993"/>
    <n v="12.952"/>
    <n v="5926.9930000000004"/>
    <n v="5"/>
    <s v="     true"/>
    <s v="         True"/>
    <s v="         C"/>
    <n v="91286.505999999994"/>
    <n v="7701.7219999999998"/>
    <n v="230.36799999999999"/>
    <n v="1.7000000000000001E-2"/>
    <n v="42.055"/>
    <n v="0"/>
    <n v="0"/>
    <n v="1E-3"/>
    <n v="223.929"/>
    <n v="4353.0169999999998"/>
    <x v="37"/>
  </r>
  <r>
    <x v="4"/>
    <x v="0"/>
    <s v="C_5_2013"/>
    <x v="0"/>
    <m/>
    <s v=" ExpRangeSystemTypeCPatchNum5PatchTypetrue"/>
    <n v="5"/>
    <n v="1"/>
    <s v="       Current"/>
    <n v="0.32400000000000001"/>
    <d v="2013-12-31T00:00:00"/>
    <n v="1.0589999999999999"/>
    <n v="0.70599999999999996"/>
    <s v="  ExpRange"/>
    <n v="140.25700000000001"/>
    <n v="298.65600000000001"/>
    <n v="11705.391"/>
    <n v="14842.791999999999"/>
    <n v="560733.07200000004"/>
    <n v="17.952999999999999"/>
    <n v="6929.3490000000002"/>
    <n v="11.363"/>
    <n v="16.311"/>
    <n v="24.423999999999999"/>
    <n v="111.39700000000001"/>
    <n v="10.115"/>
    <n v="2.367"/>
    <n v="2.4790000000000001"/>
    <n v="3.7410000000000001"/>
    <n v="49.942"/>
    <n v="2.3620000000000001"/>
    <n v="2165.721"/>
    <n v="8.9960000000000004"/>
    <n v="13.831"/>
    <n v="20.663"/>
    <n v="11.81"/>
    <n v="7.7530000000000001"/>
    <n v="4562.5649999999996"/>
    <n v="5"/>
    <s v="     true"/>
    <s v="         True"/>
    <s v="         C"/>
    <n v="91130.006999999998"/>
    <n v="7687.866"/>
    <n v="226.357"/>
    <n v="0"/>
    <n v="1E-3"/>
    <n v="0.02"/>
    <n v="49.645000000000003"/>
    <n v="0"/>
    <n v="201.06299999999999"/>
    <n v="4519.8710000000001"/>
    <x v="38"/>
  </r>
  <r>
    <x v="4"/>
    <x v="0"/>
    <s v="C_5_2014"/>
    <x v="0"/>
    <m/>
    <s v=" ExpRangeSystemTypeCPatchNum5PatchTypetrue"/>
    <n v="5"/>
    <n v="1"/>
    <s v="       Current"/>
    <n v="0.30599999999999999"/>
    <d v="2014-12-31T00:00:00"/>
    <n v="0.96"/>
    <n v="0.66300000000000003"/>
    <s v="  ExpRange"/>
    <n v="125.40300000000001"/>
    <n v="286.90100000000001"/>
    <n v="11177.925999999999"/>
    <n v="14518.406999999999"/>
    <n v="551188.74699999997"/>
    <n v="19.86"/>
    <n v="6958.8549999999996"/>
    <n v="101.25700000000001"/>
    <n v="11.413"/>
    <n v="13.526999999999999"/>
    <n v="16.178999999999998"/>
    <n v="28.044"/>
    <n v="49.401000000000003"/>
    <n v="2.8490000000000002"/>
    <n v="2.8580000000000001"/>
    <n v="2.9460000000000002"/>
    <n v="4.7190000000000003"/>
    <n v="2221.4850000000001"/>
    <n v="15.534000000000001"/>
    <n v="8.5640000000000001"/>
    <n v="10.669"/>
    <n v="13.231999999999999"/>
    <n v="23.308"/>
    <n v="4515.5889999999999"/>
    <n v="5"/>
    <s v="     true"/>
    <s v="         True"/>
    <s v="         C"/>
    <n v="90998.436000000002"/>
    <n v="7676.4059999999999"/>
    <n v="217.86099999999999"/>
    <n v="36.322000000000003"/>
    <n v="0"/>
    <n v="0"/>
    <n v="0"/>
    <n v="1.7000000000000001E-2"/>
    <n v="221.78100000000001"/>
    <n v="4334.0680000000002"/>
    <x v="39"/>
  </r>
  <r>
    <x v="4"/>
    <x v="0"/>
    <s v="C_5_2015"/>
    <x v="0"/>
    <m/>
    <s v=" ExpRangeSystemTypeCPatchNum5PatchTypetrue"/>
    <n v="5"/>
    <n v="1"/>
    <s v="       Current"/>
    <n v="0.30499999999999999"/>
    <d v="2015-12-31T00:00:00"/>
    <n v="0.46700000000000003"/>
    <n v="0.59199999999999997"/>
    <s v="  ExpRange"/>
    <n v="124.553"/>
    <n v="295.286"/>
    <n v="11385.177"/>
    <n v="15072.32"/>
    <n v="556965.49699999997"/>
    <n v="6.9969999999999999"/>
    <n v="7594.8249999999998"/>
    <n v="15.492000000000001"/>
    <n v="23.07"/>
    <n v="88.765000000000001"/>
    <n v="10.326000000000001"/>
    <n v="11.742000000000001"/>
    <n v="2.4820000000000002"/>
    <n v="3.6070000000000002"/>
    <n v="39.250999999999998"/>
    <n v="2.3940000000000001"/>
    <n v="2.4"/>
    <n v="2222.7049999999999"/>
    <n v="13.01"/>
    <n v="19.446000000000002"/>
    <n v="11.491"/>
    <n v="7.9320000000000004"/>
    <n v="9.3420000000000005"/>
    <n v="5166.1769999999997"/>
    <n v="5"/>
    <s v="     true"/>
    <s v="         True"/>
    <s v="         C"/>
    <n v="90823.540999999997"/>
    <n v="7656.4530000000004"/>
    <n v="229.42500000000001"/>
    <n v="0"/>
    <n v="1.7000000000000001E-2"/>
    <n v="38.023000000000003"/>
    <n v="0"/>
    <n v="0"/>
    <n v="205.94300000000001"/>
    <n v="4467.7619999999997"/>
    <x v="40"/>
  </r>
  <r>
    <x v="4"/>
    <x v="0"/>
    <s v="C_5_2016"/>
    <x v="0"/>
    <m/>
    <s v=" ExpRangeSystemTypeCPatchNum5PatchTypetrue"/>
    <n v="5"/>
    <n v="1"/>
    <s v="       Current"/>
    <n v="0.32700000000000001"/>
    <d v="2016-12-31T00:00:00"/>
    <n v="0.69"/>
    <n v="0.61299999999999999"/>
    <s v="  ExpRange"/>
    <n v="124.36799999999999"/>
    <n v="279.78800000000001"/>
    <n v="10799.699000000001"/>
    <n v="15326.32"/>
    <n v="556671.41299999994"/>
    <n v="6.6280000000000001"/>
    <n v="8562.2109999999993"/>
    <n v="10.712"/>
    <n v="12.484999999999999"/>
    <n v="15.36"/>
    <n v="29.431999999999999"/>
    <n v="108.691"/>
    <n v="2.883"/>
    <n v="2.8929999999999998"/>
    <n v="2.9630000000000001"/>
    <n v="4.8330000000000002"/>
    <n v="49.991"/>
    <n v="2850.0309999999999"/>
    <n v="7.8289999999999997"/>
    <n v="9.5920000000000005"/>
    <n v="12.396000000000001"/>
    <n v="24.568999999999999"/>
    <n v="13.324999999999999"/>
    <n v="5510.8370000000004"/>
    <n v="5"/>
    <s v="     true"/>
    <s v="         True"/>
    <s v="         C"/>
    <n v="90685.517000000007"/>
    <n v="7650.2160000000003"/>
    <n v="236.02500000000001"/>
    <n v="0"/>
    <n v="0"/>
    <n v="1E-3"/>
    <n v="0.03"/>
    <n v="45.375"/>
    <n v="201.34399999999999"/>
    <n v="4267.768"/>
    <x v="41"/>
  </r>
  <r>
    <x v="4"/>
    <x v="0"/>
    <s v="C_5_2017"/>
    <x v="0"/>
    <m/>
    <s v=" ExpRangeSystemTypeCPatchNum5PatchTypetrue"/>
    <n v="5"/>
    <n v="1"/>
    <s v="       Current"/>
    <n v="0.31900000000000001"/>
    <d v="2017-12-31T00:00:00"/>
    <n v="1.0009999999999999"/>
    <n v="0.68500000000000005"/>
    <s v="  ExpRange"/>
    <n v="140.29900000000001"/>
    <n v="290.16399999999999"/>
    <n v="11368.115"/>
    <n v="14625.039000000001"/>
    <n v="549602.61499999999"/>
    <n v="19.433"/>
    <n v="6780.1390000000001"/>
    <n v="28.774000000000001"/>
    <n v="105.738"/>
    <n v="10.340999999999999"/>
    <n v="12.106999999999999"/>
    <n v="16.501999999999999"/>
    <n v="3.976"/>
    <n v="47.232999999999997"/>
    <n v="2.6539999999999999"/>
    <n v="2.66"/>
    <n v="2.74"/>
    <n v="2154.5309999999999"/>
    <n v="24.785"/>
    <n v="12.14"/>
    <n v="7.6859999999999999"/>
    <n v="9.4469999999999992"/>
    <n v="13.762"/>
    <n v="4417.0749999999998"/>
    <n v="5"/>
    <s v="     true"/>
    <s v="         True"/>
    <s v="         C"/>
    <n v="90532.917000000001"/>
    <n v="7636.5259999999998"/>
    <n v="212.32900000000001"/>
    <n v="1.2E-2"/>
    <n v="46.365000000000002"/>
    <n v="0"/>
    <n v="0"/>
    <n v="0"/>
    <n v="208.53299999999999"/>
    <n v="4388.4319999999998"/>
    <x v="42"/>
  </r>
  <r>
    <x v="4"/>
    <x v="0"/>
    <s v="C_5_2018"/>
    <x v="0"/>
    <m/>
    <s v=" ExpRangeSystemTypeCPatchNum5PatchTypetrue"/>
    <n v="5"/>
    <n v="1"/>
    <s v="       Current"/>
    <n v="0.29799999999999999"/>
    <d v="2018-12-31T00:00:00"/>
    <n v="1.31"/>
    <n v="0.76900000000000002"/>
    <s v="  ExpRange"/>
    <n v="111.25"/>
    <n v="303.49900000000002"/>
    <n v="11777.665999999999"/>
    <n v="14726.571"/>
    <n v="555894.76599999995"/>
    <n v="20.172999999999998"/>
    <n v="7101.6890000000003"/>
    <n v="11.319000000000001"/>
    <n v="15.135999999999999"/>
    <n v="25.902999999999999"/>
    <n v="85.709000000000003"/>
    <n v="10.315"/>
    <n v="2.37"/>
    <n v="2.4260000000000002"/>
    <n v="3.1419999999999999"/>
    <n v="39.262"/>
    <n v="2.3660000000000001"/>
    <n v="2206.1759999999999"/>
    <n v="8.9489999999999998"/>
    <n v="12.709"/>
    <n v="22.745000000000001"/>
    <n v="13.021000000000001"/>
    <n v="7.9489999999999998"/>
    <n v="4690.8440000000001"/>
    <n v="5"/>
    <s v="     true"/>
    <s v="         True"/>
    <s v="         C"/>
    <n v="90384.728000000003"/>
    <n v="7618.9859999999999"/>
    <n v="247.68700000000001"/>
    <n v="0"/>
    <n v="1E-3"/>
    <n v="1.6E-2"/>
    <n v="33.426000000000002"/>
    <n v="0"/>
    <n v="204.66900000000001"/>
    <n v="4588.3090000000002"/>
    <x v="43"/>
  </r>
  <r>
    <x v="4"/>
    <x v="0"/>
    <s v="C_5_2019"/>
    <x v="0"/>
    <m/>
    <s v=" ExpRangeSystemTypeCPatchNum5PatchTypetrue"/>
    <n v="5"/>
    <n v="1"/>
    <s v="       Current"/>
    <n v="0.28499999999999998"/>
    <d v="2019-12-31T00:00:00"/>
    <n v="0.749"/>
    <n v="0.63"/>
    <s v="  ExpRange"/>
    <n v="118.51900000000001"/>
    <n v="285.358"/>
    <n v="11149.977999999999"/>
    <n v="14771.648999999999"/>
    <n v="554862.33200000005"/>
    <n v="11.605"/>
    <n v="6992.4930000000004"/>
    <n v="101.378"/>
    <n v="9.0670000000000002"/>
    <n v="10.624000000000001"/>
    <n v="13.409000000000001"/>
    <n v="23.077999999999999"/>
    <n v="41.939"/>
    <n v="2.3730000000000002"/>
    <n v="2.3809999999999998"/>
    <n v="2.4279999999999999"/>
    <n v="3.714"/>
    <n v="2125.4870000000001"/>
    <n v="11.676"/>
    <n v="6.694"/>
    <n v="8.2430000000000003"/>
    <n v="10.981"/>
    <n v="19.347999999999999"/>
    <n v="4646.0820000000003"/>
    <n v="5"/>
    <s v="     true"/>
    <s v="         True"/>
    <s v="         C"/>
    <n v="90220.44"/>
    <n v="7606.2640000000001"/>
    <n v="238.30099999999999"/>
    <n v="47.762999999999998"/>
    <n v="0"/>
    <n v="0"/>
    <n v="0"/>
    <n v="1.6E-2"/>
    <n v="220.92400000000001"/>
    <n v="4318.4489999999996"/>
    <x v="44"/>
  </r>
  <r>
    <x v="4"/>
    <x v="0"/>
    <s v="C_5_2020"/>
    <x v="0"/>
    <m/>
    <s v=" ExpRangeSystemTypeCPatchNum5PatchTypetrue"/>
    <n v="5"/>
    <n v="1"/>
    <s v="       Current"/>
    <n v="0.34300000000000003"/>
    <d v="2020-12-31T00:00:00"/>
    <n v="0.45900000000000002"/>
    <n v="0.56100000000000005"/>
    <s v="  ExpRange"/>
    <n v="133.583"/>
    <n v="273.96800000000002"/>
    <n v="10630.199000000001"/>
    <n v="14806.284"/>
    <n v="546749.71"/>
    <n v="8.1199999999999992"/>
    <n v="7520.27"/>
    <n v="13.907"/>
    <n v="24.881"/>
    <n v="101.428"/>
    <n v="9.4689999999999994"/>
    <n v="11.057"/>
    <n v="2.52"/>
    <n v="3.9340000000000002"/>
    <n v="43.433999999999997"/>
    <n v="2.4409999999999998"/>
    <n v="2.452"/>
    <n v="2135.7399999999998"/>
    <n v="11.387"/>
    <n v="20.928999999999998"/>
    <n v="9.8379999999999992"/>
    <n v="7.0270000000000001"/>
    <n v="8.6050000000000004"/>
    <n v="5179.8410000000003"/>
    <n v="5"/>
    <s v="     true"/>
    <s v="         True"/>
    <s v="         C"/>
    <n v="90090.297000000006"/>
    <n v="7596.058"/>
    <n v="206.40700000000001"/>
    <n v="1E-3"/>
    <n v="1.7999999999999999E-2"/>
    <n v="48.155999999999999"/>
    <n v="0"/>
    <n v="0"/>
    <n v="204.68899999999999"/>
    <n v="4168.1260000000002"/>
    <x v="45"/>
  </r>
  <r>
    <x v="4"/>
    <x v="0"/>
    <s v="C_5_2021"/>
    <x v="0"/>
    <m/>
    <s v=" ExpRangeSystemTypeCPatchNum5PatchTypetrue"/>
    <n v="5"/>
    <n v="1"/>
    <s v="       Current"/>
    <n v="0.311"/>
    <d v="2021-12-31T00:00:00"/>
    <n v="1.0029999999999999"/>
    <n v="0.64200000000000002"/>
    <s v="  ExpRange"/>
    <n v="124.89400000000001"/>
    <n v="267.26600000000002"/>
    <n v="10540.540999999999"/>
    <n v="14277.08"/>
    <n v="543398.83499999996"/>
    <n v="21.048999999999999"/>
    <n v="7386.9120000000003"/>
    <n v="8.8309999999999995"/>
    <n v="9.7149999999999999"/>
    <n v="12.157"/>
    <n v="21.524999999999999"/>
    <n v="94.522000000000006"/>
    <n v="2.3250000000000002"/>
    <n v="2.3330000000000002"/>
    <n v="2.4009999999999998"/>
    <n v="3.4239999999999999"/>
    <n v="42.576999999999998"/>
    <n v="2199.2910000000002"/>
    <n v="6.5049999999999999"/>
    <n v="7.3819999999999997"/>
    <n v="9.7560000000000002"/>
    <n v="18.087"/>
    <n v="10.654999999999999"/>
    <n v="5004.9139999999998"/>
    <n v="5"/>
    <s v="     true"/>
    <s v="         True"/>
    <s v="         C"/>
    <n v="89979.771999999997"/>
    <n v="7584.7250000000004"/>
    <n v="207.9"/>
    <n v="0"/>
    <n v="0"/>
    <n v="0"/>
    <n v="1.4E-2"/>
    <n v="41.289000000000001"/>
    <n v="182.708"/>
    <n v="4042.2689999999998"/>
    <x v="46"/>
  </r>
  <r>
    <x v="5"/>
    <x v="0"/>
    <s v="E_5_1975"/>
    <x v="0"/>
    <m/>
    <s v=" ExpRangeSystemTypeEPatchNum5PatchTypetrue"/>
    <n v="6"/>
    <n v="1"/>
    <s v="       Current"/>
    <n v="0"/>
    <d v="1975-12-31T00:00:00"/>
    <n v="17.082999999999998"/>
    <n v="10.058999999999999"/>
    <s v="  ExpRange"/>
    <n v="0"/>
    <n v="1531.076"/>
    <n v="65270.434000000001"/>
    <n v="63439.737000000001"/>
    <n v="2519749.31"/>
    <n v="375.28"/>
    <n v="132333.12899999999"/>
    <n v="120.371"/>
    <n v="128.34700000000001"/>
    <n v="174.85300000000001"/>
    <n v="94.02"/>
    <n v="108.801"/>
    <n v="10.885999999999999"/>
    <n v="14.074999999999999"/>
    <n v="52.640999999999998"/>
    <n v="10.510999999999999"/>
    <n v="10.558999999999999"/>
    <n v="30850.039000000001"/>
    <n v="109.38200000000001"/>
    <n v="114.169"/>
    <n v="75.084999999999994"/>
    <n v="83.406999999999996"/>
    <n v="98.14"/>
    <n v="98734.285000000003"/>
    <n v="5"/>
    <s v="     true"/>
    <s v="         True"/>
    <s v="         E"/>
    <n v="97452.133000000002"/>
    <n v="8305.5820000000003"/>
    <n v="1776.366"/>
    <n v="0.10199999999999999"/>
    <n v="0.10199999999999999"/>
    <n v="47.127000000000002"/>
    <n v="0.10199999999999999"/>
    <n v="0.10199999999999999"/>
    <n v="2748.8049999999998"/>
    <n v="23272.756000000001"/>
    <x v="0"/>
  </r>
  <r>
    <x v="5"/>
    <x v="0"/>
    <s v="E_5_1976"/>
    <x v="0"/>
    <m/>
    <s v=" ExpRangeSystemTypeEPatchNum5PatchTypetrue"/>
    <n v="6"/>
    <n v="1"/>
    <s v="       Current"/>
    <n v="0"/>
    <d v="1976-12-31T00:00:00"/>
    <n v="4.7110000000000003"/>
    <n v="2.7370000000000001"/>
    <s v="  ExpRange"/>
    <n v="0"/>
    <n v="387.81400000000002"/>
    <n v="16679.141"/>
    <n v="15685.187"/>
    <n v="630525.76399999997"/>
    <n v="107.714"/>
    <n v="37672.332999999999"/>
    <n v="112.806"/>
    <n v="128.50299999999999"/>
    <n v="143.892"/>
    <n v="157.70699999999999"/>
    <n v="205.66300000000001"/>
    <n v="11.935"/>
    <n v="12.042"/>
    <n v="12.72"/>
    <n v="17.760999999999999"/>
    <n v="62.526000000000003"/>
    <n v="8801.0840000000007"/>
    <n v="100.751"/>
    <n v="116.342"/>
    <n v="131.05199999999999"/>
    <n v="139.827"/>
    <n v="95.566999999999993"/>
    <n v="28124.262999999999"/>
    <n v="5"/>
    <s v="     true"/>
    <s v="         True"/>
    <s v="         E"/>
    <n v="97304.755000000005"/>
    <n v="8319.4770000000008"/>
    <n v="445.37099999999998"/>
    <n v="0.11899999999999999"/>
    <n v="0.11899999999999999"/>
    <n v="0.11899999999999999"/>
    <n v="0.11899999999999999"/>
    <n v="47.57"/>
    <n v="746.98699999999997"/>
    <n v="5904.7529999999997"/>
    <x v="1"/>
  </r>
  <r>
    <x v="5"/>
    <x v="0"/>
    <s v="E_5_1977"/>
    <x v="0"/>
    <m/>
    <s v=" ExpRangeSystemTypeEPatchNum5PatchTypetrue"/>
    <n v="6"/>
    <n v="1"/>
    <s v="       Current"/>
    <n v="0"/>
    <d v="1977-12-31T00:00:00"/>
    <n v="4.5869999999999997"/>
    <n v="2.6760000000000002"/>
    <s v="  ExpRange"/>
    <n v="0"/>
    <n v="394.30599999999998"/>
    <n v="16969.864000000001"/>
    <n v="15975.379000000001"/>
    <n v="627015.31499999994"/>
    <n v="108.854"/>
    <n v="33460.103999999999"/>
    <n v="131.71299999999999"/>
    <n v="185.178"/>
    <n v="96.260999999999996"/>
    <n v="105.721"/>
    <n v="120.462"/>
    <n v="13.276"/>
    <n v="60.453000000000003"/>
    <n v="9.59"/>
    <n v="9.6140000000000008"/>
    <n v="9.9570000000000007"/>
    <n v="7909.0450000000001"/>
    <n v="118.36199999999999"/>
    <n v="83.534999999999997"/>
    <n v="86.594999999999999"/>
    <n v="96.031000000000006"/>
    <n v="110.43"/>
    <n v="24861.983"/>
    <n v="5"/>
    <s v="     true"/>
    <s v="         True"/>
    <s v="         E"/>
    <n v="97085.566999999995"/>
    <n v="8279.0779999999995"/>
    <n v="447.06099999999998"/>
    <n v="7.4999999999999997E-2"/>
    <n v="41.19"/>
    <n v="7.4999999999999997E-2"/>
    <n v="7.4999999999999997E-2"/>
    <n v="7.4999999999999997E-2"/>
    <n v="689.07600000000002"/>
    <n v="5979.625"/>
    <x v="2"/>
  </r>
  <r>
    <x v="5"/>
    <x v="0"/>
    <s v="E_5_1978"/>
    <x v="0"/>
    <m/>
    <s v=" ExpRangeSystemTypeEPatchNum5PatchTypetrue"/>
    <n v="6"/>
    <n v="1"/>
    <s v="       Current"/>
    <n v="0"/>
    <d v="1978-12-31T00:00:00"/>
    <n v="6.4669999999999996"/>
    <n v="2.9350000000000001"/>
    <s v="  ExpRange"/>
    <n v="0"/>
    <n v="369.55399999999997"/>
    <n v="16062.315000000001"/>
    <n v="15282.539000000001"/>
    <n v="626556.22900000005"/>
    <n v="134.74700000000001"/>
    <n v="27732.751"/>
    <n v="69.602000000000004"/>
    <n v="79.867000000000004"/>
    <n v="98.986000000000004"/>
    <n v="163.22399999999999"/>
    <n v="64.537000000000006"/>
    <n v="9.7829999999999995"/>
    <n v="10.109"/>
    <n v="14.388"/>
    <n v="61.350999999999999"/>
    <n v="9.7550000000000008"/>
    <n v="6969.5079999999998"/>
    <n v="59.45"/>
    <n v="69.388999999999996"/>
    <n v="84.228999999999999"/>
    <n v="59.508000000000003"/>
    <n v="54.412999999999997"/>
    <n v="20069.918000000001"/>
    <n v="5"/>
    <s v="     true"/>
    <s v="         True"/>
    <s v="         E"/>
    <n v="96837.894"/>
    <n v="8223.9660000000003"/>
    <n v="427.495"/>
    <n v="0.36899999999999999"/>
    <n v="0.36899999999999999"/>
    <n v="0.36899999999999999"/>
    <n v="42.366"/>
    <n v="0.36899999999999999"/>
    <n v="693.32399999999996"/>
    <n v="5606.2420000000002"/>
    <x v="3"/>
  </r>
  <r>
    <x v="5"/>
    <x v="0"/>
    <s v="E_5_1979"/>
    <x v="0"/>
    <m/>
    <s v=" ExpRangeSystemTypeEPatchNum5PatchTypetrue"/>
    <n v="6"/>
    <n v="1"/>
    <s v="       Current"/>
    <n v="0"/>
    <d v="1979-12-31T00:00:00"/>
    <n v="4.859"/>
    <n v="2.7669999999999999"/>
    <s v="  ExpRange"/>
    <n v="0"/>
    <n v="374.1"/>
    <n v="16008.62"/>
    <n v="15749.743"/>
    <n v="615484.57900000003"/>
    <n v="97.415000000000006"/>
    <n v="32095.636999999999"/>
    <n v="182.501"/>
    <n v="95.021000000000001"/>
    <n v="119.764"/>
    <n v="127.557"/>
    <n v="135.97800000000001"/>
    <n v="47.276000000000003"/>
    <n v="6.5890000000000004"/>
    <n v="6.6189999999999998"/>
    <n v="6.8319999999999999"/>
    <n v="9.0139999999999993"/>
    <n v="8138.4740000000002"/>
    <n v="90.466999999999999"/>
    <n v="88.373999999999995"/>
    <n v="113.086"/>
    <n v="120.667"/>
    <n v="126.90600000000001"/>
    <n v="23239.732"/>
    <n v="5"/>
    <s v="     true"/>
    <s v="         True"/>
    <s v="         E"/>
    <n v="96597.611000000004"/>
    <n v="8240.107"/>
    <n v="425.13099999999997"/>
    <n v="44.758000000000003"/>
    <n v="5.8000000000000003E-2"/>
    <n v="5.8000000000000003E-2"/>
    <n v="5.8000000000000003E-2"/>
    <n v="5.8000000000000003E-2"/>
    <n v="717.43100000000004"/>
    <n v="5700.393"/>
    <x v="4"/>
  </r>
  <r>
    <x v="5"/>
    <x v="0"/>
    <s v="E_5_1980"/>
    <x v="0"/>
    <m/>
    <s v=" ExpRangeSystemTypeEPatchNum5PatchTypetrue"/>
    <n v="6"/>
    <n v="1"/>
    <s v="       Current"/>
    <n v="0"/>
    <d v="1980-12-31T00:00:00"/>
    <n v="5.2779999999999996"/>
    <n v="2.7949999999999999"/>
    <s v="  ExpRange"/>
    <n v="0"/>
    <n v="380.12"/>
    <n v="16697.13"/>
    <n v="15523.405000000001"/>
    <n v="636020.29500000004"/>
    <n v="118.46299999999999"/>
    <n v="34338.86"/>
    <n v="120.605"/>
    <n v="132.84700000000001"/>
    <n v="182.87200000000001"/>
    <n v="93.578000000000003"/>
    <n v="103.803"/>
    <n v="8.6679999999999993"/>
    <n v="12.484"/>
    <n v="52.79"/>
    <n v="8.2840000000000007"/>
    <n v="8.3149999999999995"/>
    <n v="7449.1419999999998"/>
    <n v="111.85599999999999"/>
    <n v="120.282"/>
    <n v="79.626999999999995"/>
    <n v="85.212999999999994"/>
    <n v="95.406999999999996"/>
    <n v="26230.37"/>
    <n v="5"/>
    <s v="     true"/>
    <s v="         True"/>
    <s v="         E"/>
    <n v="96389.932000000001"/>
    <n v="8217.4179999999997"/>
    <n v="443.99900000000002"/>
    <n v="8.1000000000000003E-2"/>
    <n v="8.1000000000000003E-2"/>
    <n v="50.454999999999998"/>
    <n v="8.1000000000000003E-2"/>
    <n v="8.1000000000000003E-2"/>
    <n v="659.34799999999996"/>
    <n v="5783.7719999999999"/>
    <x v="5"/>
  </r>
  <r>
    <x v="5"/>
    <x v="0"/>
    <s v="E_5_1981"/>
    <x v="0"/>
    <m/>
    <s v=" ExpRangeSystemTypeEPatchNum5PatchTypetrue"/>
    <n v="6"/>
    <n v="1"/>
    <s v="       Current"/>
    <n v="0"/>
    <d v="1981-12-31T00:00:00"/>
    <n v="3.3839999999999999"/>
    <n v="2.3809999999999998"/>
    <s v="  ExpRange"/>
    <n v="0"/>
    <n v="372.29500000000002"/>
    <n v="15755.33"/>
    <n v="15615.797"/>
    <n v="612829.79099999997"/>
    <n v="86.510999999999996"/>
    <n v="34855.741000000002"/>
    <n v="94.171000000000006"/>
    <n v="105.5"/>
    <n v="118.36199999999999"/>
    <n v="127.401"/>
    <n v="183.101"/>
    <n v="9.08"/>
    <n v="9.109"/>
    <n v="9.3460000000000001"/>
    <n v="11.773999999999999"/>
    <n v="57.692"/>
    <n v="7369.2150000000001"/>
    <n v="84.991"/>
    <n v="96.29"/>
    <n v="108.916"/>
    <n v="115.527"/>
    <n v="86.427000000000007"/>
    <n v="26806.704000000002"/>
    <n v="5"/>
    <s v="     true"/>
    <s v="         True"/>
    <s v="         E"/>
    <n v="96164.97"/>
    <n v="8197.08"/>
    <n v="427.39800000000002"/>
    <n v="0.1"/>
    <n v="0.1"/>
    <n v="0.1"/>
    <n v="0.1"/>
    <n v="38.981999999999999"/>
    <n v="679.822"/>
    <n v="5665.3059999999996"/>
    <x v="6"/>
  </r>
  <r>
    <x v="5"/>
    <x v="0"/>
    <s v="E_5_1982"/>
    <x v="0"/>
    <m/>
    <s v=" ExpRangeSystemTypeEPatchNum5PatchTypetrue"/>
    <n v="6"/>
    <n v="1"/>
    <s v="       Current"/>
    <n v="0"/>
    <d v="1982-12-31T00:00:00"/>
    <n v="2.625"/>
    <n v="2.1859999999999999"/>
    <s v="  ExpRange"/>
    <n v="0"/>
    <n v="385.30900000000003"/>
    <n v="16234.688"/>
    <n v="15810.714"/>
    <n v="627172.23300000001"/>
    <n v="37.311999999999998"/>
    <n v="37087.894999999997"/>
    <n v="140.62"/>
    <n v="181.40199999999999"/>
    <n v="96.93"/>
    <n v="103.986"/>
    <n v="117.955"/>
    <n v="11.465999999999999"/>
    <n v="51.337000000000003"/>
    <n v="7.383"/>
    <n v="7.4020000000000001"/>
    <n v="7.516"/>
    <n v="7851.6880000000001"/>
    <n v="129.12"/>
    <n v="78.61"/>
    <n v="89.513999999999996"/>
    <n v="96.55"/>
    <n v="110.40600000000001"/>
    <n v="28584.482"/>
    <n v="5"/>
    <s v="     true"/>
    <s v="         True"/>
    <s v="         E"/>
    <n v="95908.695000000007"/>
    <n v="8177.0870000000004"/>
    <n v="443.13299999999998"/>
    <n v="3.3000000000000002E-2"/>
    <n v="51.454000000000001"/>
    <n v="3.3000000000000002E-2"/>
    <n v="3.3000000000000002E-2"/>
    <n v="3.3000000000000002E-2"/>
    <n v="651.726"/>
    <n v="5849.9059999999999"/>
    <x v="7"/>
  </r>
  <r>
    <x v="5"/>
    <x v="0"/>
    <s v="E_5_1983"/>
    <x v="0"/>
    <m/>
    <s v=" ExpRangeSystemTypeEPatchNum5PatchTypetrue"/>
    <n v="6"/>
    <n v="1"/>
    <s v="       Current"/>
    <n v="0"/>
    <d v="1983-12-31T00:00:00"/>
    <n v="3.9889999999999999"/>
    <n v="2.4990000000000001"/>
    <s v="  ExpRange"/>
    <n v="0"/>
    <n v="384.72199999999998"/>
    <n v="16556.082999999999"/>
    <n v="15681.127"/>
    <n v="632792.03700000001"/>
    <n v="108.506"/>
    <n v="30965.789000000001"/>
    <n v="85.212000000000003"/>
    <n v="94.180999999999997"/>
    <n v="111.93899999999999"/>
    <n v="168.86500000000001"/>
    <n v="76.92"/>
    <n v="11.180999999999999"/>
    <n v="11.686"/>
    <n v="16.463999999999999"/>
    <n v="58.963999999999999"/>
    <n v="11.127000000000001"/>
    <n v="7498.6390000000001"/>
    <n v="73.924000000000007"/>
    <n v="82.387"/>
    <n v="95.367999999999995"/>
    <n v="62.268000000000001"/>
    <n v="65.685000000000002"/>
    <n v="22760.852999999999"/>
    <n v="5"/>
    <s v="     true"/>
    <s v="         True"/>
    <s v="         E"/>
    <n v="95746.8"/>
    <n v="8143.7049999999999"/>
    <n v="440.93900000000002"/>
    <n v="0.108"/>
    <n v="0.108"/>
    <n v="0.108"/>
    <n v="47.633000000000003"/>
    <n v="0.108"/>
    <n v="706.29700000000003"/>
    <n v="5843.9390000000003"/>
    <x v="8"/>
  </r>
  <r>
    <x v="5"/>
    <x v="0"/>
    <s v="E_5_1984"/>
    <x v="0"/>
    <m/>
    <s v=" ExpRangeSystemTypeEPatchNum5PatchTypetrue"/>
    <n v="6"/>
    <n v="1"/>
    <s v="       Current"/>
    <n v="0"/>
    <d v="1984-12-31T00:00:00"/>
    <n v="4.6239999999999997"/>
    <n v="2.7789999999999999"/>
    <s v="  ExpRange"/>
    <n v="0"/>
    <n v="409.334"/>
    <n v="17974.819"/>
    <n v="16054.083000000001"/>
    <n v="657488.13600000006"/>
    <n v="80.17"/>
    <n v="40564.648000000001"/>
    <n v="178.81700000000001"/>
    <n v="90.069000000000003"/>
    <n v="98.653999999999996"/>
    <n v="106.678"/>
    <n v="123.248"/>
    <n v="55.228999999999999"/>
    <n v="6.798"/>
    <n v="6.8259999999999996"/>
    <n v="7.0209999999999999"/>
    <n v="9.5879999999999992"/>
    <n v="8721.4560000000001"/>
    <n v="78.3"/>
    <n v="83.251999999999995"/>
    <n v="91.808999999999997"/>
    <n v="99.638000000000005"/>
    <n v="113.64"/>
    <n v="31142.175999999999"/>
    <n v="5"/>
    <s v="     true"/>
    <s v="         True"/>
    <s v="         E"/>
    <n v="95561.710999999996"/>
    <n v="8141.0590000000002"/>
    <n v="468.18299999999999"/>
    <n v="45.289000000000001"/>
    <n v="1.9E-2"/>
    <n v="1.9E-2"/>
    <n v="1.9E-2"/>
    <n v="1.9E-2"/>
    <n v="701.01599999999996"/>
    <n v="6233.3040000000001"/>
    <x v="9"/>
  </r>
  <r>
    <x v="5"/>
    <x v="0"/>
    <s v="E_5_1985"/>
    <x v="0"/>
    <m/>
    <s v=" ExpRangeSystemTypeEPatchNum5PatchTypetrue"/>
    <n v="6"/>
    <n v="1"/>
    <s v="       Current"/>
    <n v="0"/>
    <d v="1985-12-31T00:00:00"/>
    <n v="2.9220000000000002"/>
    <n v="2.2669999999999999"/>
    <s v="  ExpRange"/>
    <n v="0"/>
    <n v="382.70699999999999"/>
    <n v="16361.143"/>
    <n v="15735.208000000001"/>
    <n v="618258.61"/>
    <n v="38.222999999999999"/>
    <n v="42775.883999999998"/>
    <n v="115.24299999999999"/>
    <n v="144.25"/>
    <n v="191.07599999999999"/>
    <n v="98.207999999999998"/>
    <n v="109.441"/>
    <n v="9.2319999999999993"/>
    <n v="13.28"/>
    <n v="60.554000000000002"/>
    <n v="8.8019999999999996"/>
    <n v="8.8819999999999997"/>
    <n v="9124.5470000000005"/>
    <n v="105.925"/>
    <n v="130.88399999999999"/>
    <n v="87.405000000000001"/>
    <n v="89.320999999999998"/>
    <n v="100.474"/>
    <n v="32999.864999999998"/>
    <n v="5"/>
    <s v="     true"/>
    <s v="         True"/>
    <s v="         E"/>
    <n v="95334.400999999998"/>
    <n v="8133.268"/>
    <n v="443.161"/>
    <n v="8.5000000000000006E-2"/>
    <n v="8.5000000000000006E-2"/>
    <n v="43.116999999999997"/>
    <n v="8.5000000000000006E-2"/>
    <n v="8.5000000000000006E-2"/>
    <n v="651.47199999999998"/>
    <n v="5827.8249999999998"/>
    <x v="10"/>
  </r>
  <r>
    <x v="5"/>
    <x v="0"/>
    <s v="E_5_1986"/>
    <x v="0"/>
    <m/>
    <s v=" ExpRangeSystemTypeEPatchNum5PatchTypetrue"/>
    <n v="6"/>
    <n v="1"/>
    <s v="       Current"/>
    <n v="0"/>
    <d v="1986-12-31T00:00:00"/>
    <n v="6.6189999999999998"/>
    <n v="3.1179999999999999"/>
    <s v="  ExpRange"/>
    <n v="0"/>
    <n v="355.14499999999998"/>
    <n v="16119.156999999999"/>
    <n v="14978.196"/>
    <n v="624395.33499999996"/>
    <n v="156.55000000000001"/>
    <n v="34840.862999999998"/>
    <n v="74.790000000000006"/>
    <n v="89.92"/>
    <n v="104.102"/>
    <n v="118.488"/>
    <n v="169.727"/>
    <n v="6.9039999999999999"/>
    <n v="6.94"/>
    <n v="7.3040000000000003"/>
    <n v="10.071999999999999"/>
    <n v="54.942999999999998"/>
    <n v="8064.4430000000002"/>
    <n v="67.804000000000002"/>
    <n v="82.897999999999996"/>
    <n v="96.716999999999999"/>
    <n v="108.334"/>
    <n v="69.113"/>
    <n v="26072.469000000001"/>
    <n v="5"/>
    <s v="     true"/>
    <s v="         True"/>
    <s v="         E"/>
    <n v="95129.710999999996"/>
    <n v="8095.7839999999997"/>
    <n v="413.97800000000001"/>
    <n v="8.2000000000000003E-2"/>
    <n v="8.2000000000000003E-2"/>
    <n v="8.2000000000000003E-2"/>
    <n v="8.2000000000000003E-2"/>
    <n v="45.670999999999999"/>
    <n v="703.95"/>
    <n v="5397.5739999999996"/>
    <x v="11"/>
  </r>
  <r>
    <x v="5"/>
    <x v="0"/>
    <s v="E_5_1987"/>
    <x v="0"/>
    <m/>
    <s v=" ExpRangeSystemTypeEPatchNum5PatchTypetrue"/>
    <n v="6"/>
    <n v="1"/>
    <s v="       Current"/>
    <n v="0"/>
    <d v="1987-12-31T00:00:00"/>
    <n v="3.92"/>
    <n v="2.5880000000000001"/>
    <s v="  ExpRange"/>
    <n v="0"/>
    <n v="411.846"/>
    <n v="17248.274000000001"/>
    <n v="16375.365"/>
    <n v="640579.81299999997"/>
    <n v="81.617000000000004"/>
    <n v="35857.906999999999"/>
    <n v="147.05600000000001"/>
    <n v="194.88399999999999"/>
    <n v="109.848"/>
    <n v="123.673"/>
    <n v="127.303"/>
    <n v="13.484"/>
    <n v="57.261000000000003"/>
    <n v="8.8960000000000008"/>
    <n v="8.9450000000000003"/>
    <n v="9.2420000000000009"/>
    <n v="8066.8220000000001"/>
    <n v="133.47999999999999"/>
    <n v="91.744"/>
    <n v="100.861"/>
    <n v="114.637"/>
    <n v="117.97"/>
    <n v="27079.383999999998"/>
    <n v="5"/>
    <s v="     true"/>
    <s v="         True"/>
    <s v="         E"/>
    <n v="94951.024999999994"/>
    <n v="8111.0159999999996"/>
    <n v="470.24"/>
    <n v="9.0999999999999998E-2"/>
    <n v="45.878999999999998"/>
    <n v="9.0999999999999998E-2"/>
    <n v="9.0999999999999998E-2"/>
    <n v="9.0999999999999998E-2"/>
    <n v="711.70100000000002"/>
    <n v="6256.2250000000004"/>
    <x v="12"/>
  </r>
  <r>
    <x v="5"/>
    <x v="0"/>
    <s v="E_5_1988"/>
    <x v="0"/>
    <m/>
    <s v=" ExpRangeSystemTypeEPatchNum5PatchTypetrue"/>
    <n v="6"/>
    <n v="1"/>
    <s v="       Current"/>
    <n v="0"/>
    <d v="1988-12-31T00:00:00"/>
    <n v="0.68300000000000005"/>
    <n v="1.673"/>
    <s v="  ExpRange"/>
    <n v="0"/>
    <n v="380.67"/>
    <n v="15969.521000000001"/>
    <n v="15865.482"/>
    <n v="611771.53300000005"/>
    <n v="0"/>
    <n v="45539.074999999997"/>
    <n v="92.698999999999998"/>
    <n v="97.807000000000002"/>
    <n v="116.64400000000001"/>
    <n v="159.54"/>
    <n v="85.158000000000001"/>
    <n v="5.6219999999999999"/>
    <n v="5.742"/>
    <n v="7.2889999999999997"/>
    <n v="47.661000000000001"/>
    <n v="5.61"/>
    <n v="7514.2889999999998"/>
    <n v="87.004000000000005"/>
    <n v="91.991"/>
    <n v="109.282"/>
    <n v="82.274000000000001"/>
    <n v="79.474000000000004"/>
    <n v="37411.843000000001"/>
    <n v="5"/>
    <s v="     true"/>
    <s v="         True"/>
    <s v="         E"/>
    <n v="94703.002999999997"/>
    <n v="8058.8609999999999"/>
    <n v="432.714"/>
    <n v="7.3999999999999996E-2"/>
    <n v="7.3999999999999996E-2"/>
    <n v="7.3999999999999996E-2"/>
    <n v="29.605"/>
    <n v="7.3999999999999996E-2"/>
    <n v="612.94299999999998"/>
    <n v="5804.5749999999998"/>
    <x v="13"/>
  </r>
  <r>
    <x v="5"/>
    <x v="0"/>
    <s v="E_5_1989"/>
    <x v="0"/>
    <m/>
    <s v=" ExpRangeSystemTypeEPatchNum5PatchTypetrue"/>
    <n v="6"/>
    <n v="1"/>
    <s v="       Current"/>
    <n v="0"/>
    <d v="1989-12-31T00:00:00"/>
    <n v="3.8439999999999999"/>
    <n v="2.5089999999999999"/>
    <s v="  ExpRange"/>
    <n v="0"/>
    <n v="389.10599999999999"/>
    <n v="16352.423000000001"/>
    <n v="15925.638000000001"/>
    <n v="633975.05000000005"/>
    <n v="84.82"/>
    <n v="31025.16"/>
    <n v="180.744"/>
    <n v="86.602999999999994"/>
    <n v="96.587000000000003"/>
    <n v="105.071"/>
    <n v="119.843"/>
    <n v="62.408999999999999"/>
    <n v="10.051"/>
    <n v="10.073"/>
    <n v="10.311999999999999"/>
    <n v="13.72"/>
    <n v="7068.7539999999999"/>
    <n v="78.471000000000004"/>
    <n v="75.988"/>
    <n v="85.948999999999998"/>
    <n v="94.194999999999993"/>
    <n v="105.559"/>
    <n v="23235.339"/>
    <n v="5"/>
    <s v="     true"/>
    <s v="         True"/>
    <s v="         E"/>
    <n v="94505.664000000004"/>
    <n v="8049.5619999999999"/>
    <n v="455.38900000000001"/>
    <n v="39.863999999999997"/>
    <n v="0.56399999999999995"/>
    <n v="0.56399999999999995"/>
    <n v="0.56399999999999995"/>
    <n v="0.56399999999999995"/>
    <n v="721.06700000000001"/>
    <n v="5919.3549999999996"/>
    <x v="14"/>
  </r>
  <r>
    <x v="5"/>
    <x v="0"/>
    <s v="E_5_1990"/>
    <x v="0"/>
    <m/>
    <s v=" ExpRangeSystemTypeEPatchNum5PatchTypetrue"/>
    <n v="6"/>
    <n v="1"/>
    <s v="       Current"/>
    <n v="0"/>
    <d v="1990-12-31T00:00:00"/>
    <n v="2.835"/>
    <n v="2.2440000000000002"/>
    <s v="  ExpRange"/>
    <n v="0"/>
    <n v="383.12200000000001"/>
    <n v="16109.888000000001"/>
    <n v="15872.512000000001"/>
    <n v="621545.89500000002"/>
    <n v="54.566000000000003"/>
    <n v="38989.453999999998"/>
    <n v="132.197"/>
    <n v="143.60599999999999"/>
    <n v="193.13399999999999"/>
    <n v="103.702"/>
    <n v="118.22"/>
    <n v="6.9909999999999997"/>
    <n v="8.7889999999999997"/>
    <n v="56.018000000000001"/>
    <n v="6.7789999999999999"/>
    <n v="6.8019999999999996"/>
    <n v="7619.3230000000003"/>
    <n v="125.14"/>
    <n v="134.751"/>
    <n v="94.141999999999996"/>
    <n v="96.858000000000004"/>
    <n v="111.352"/>
    <n v="30744.916000000001"/>
    <n v="5"/>
    <s v="     true"/>
    <s v="         True"/>
    <s v="         E"/>
    <n v="94272.168000000005"/>
    <n v="8049.835"/>
    <n v="441.28"/>
    <n v="6.6000000000000003E-2"/>
    <n v="6.6000000000000003E-2"/>
    <n v="42.973999999999997"/>
    <n v="6.6000000000000003E-2"/>
    <n v="6.6000000000000003E-2"/>
    <n v="625.21500000000003"/>
    <n v="5826.7309999999998"/>
    <x v="15"/>
  </r>
  <r>
    <x v="5"/>
    <x v="0"/>
    <s v="E_5_1991"/>
    <x v="0"/>
    <m/>
    <s v=" ExpRangeSystemTypeEPatchNum5PatchTypetrue"/>
    <n v="6"/>
    <n v="1"/>
    <s v="       Current"/>
    <n v="0"/>
    <d v="1991-12-31T00:00:00"/>
    <n v="4.1219999999999999"/>
    <n v="2.5459999999999998"/>
    <s v="  ExpRange"/>
    <n v="0"/>
    <n v="399.274"/>
    <n v="17408.885999999999"/>
    <n v="15667.602000000001"/>
    <n v="643986.27300000004"/>
    <n v="72.492999999999995"/>
    <n v="33808.404000000002"/>
    <n v="91.033000000000001"/>
    <n v="100.271"/>
    <n v="114.267"/>
    <n v="129.81200000000001"/>
    <n v="177.14"/>
    <n v="9.7040000000000006"/>
    <n v="9.7870000000000008"/>
    <n v="10.491"/>
    <n v="16.064"/>
    <n v="56.186"/>
    <n v="7907.8109999999997"/>
    <n v="81.215999999999994"/>
    <n v="90.372"/>
    <n v="103.663"/>
    <n v="113.63500000000001"/>
    <n v="72.364999999999995"/>
    <n v="25209.053"/>
    <n v="5"/>
    <s v="     true"/>
    <s v="         True"/>
    <s v="         E"/>
    <n v="94133.228000000003"/>
    <n v="8024.2920000000004"/>
    <n v="458.53199999999998"/>
    <n v="0.112"/>
    <n v="0.112"/>
    <n v="0.112"/>
    <n v="0.112"/>
    <n v="48.588999999999999"/>
    <n v="691.54"/>
    <n v="6060.1909999999998"/>
    <x v="16"/>
  </r>
  <r>
    <x v="5"/>
    <x v="0"/>
    <s v="E_5_1992"/>
    <x v="0"/>
    <m/>
    <s v=" ExpRangeSystemTypeEPatchNum5PatchTypetrue"/>
    <n v="6"/>
    <n v="1"/>
    <s v="       Current"/>
    <n v="0"/>
    <d v="1992-12-31T00:00:00"/>
    <n v="3.8039999999999998"/>
    <n v="2.444"/>
    <s v="  ExpRange"/>
    <n v="0"/>
    <n v="389.863"/>
    <n v="16307.432000000001"/>
    <n v="16116.550999999999"/>
    <n v="626747.14300000004"/>
    <n v="88.117000000000004"/>
    <n v="34325.035000000003"/>
    <n v="146.084"/>
    <n v="194.67"/>
    <n v="104.66800000000001"/>
    <n v="116.994"/>
    <n v="130.517"/>
    <n v="20.189"/>
    <n v="60.939"/>
    <n v="12.742000000000001"/>
    <n v="12.798999999999999"/>
    <n v="13.382999999999999"/>
    <n v="8931.0130000000008"/>
    <n v="125.711"/>
    <n v="86.775999999999996"/>
    <n v="91.742000000000004"/>
    <n v="104.011"/>
    <n v="116.95"/>
    <n v="24677.281999999999"/>
    <n v="5"/>
    <s v="     true"/>
    <s v="         True"/>
    <s v="         E"/>
    <n v="93979.508000000002"/>
    <n v="8028.3789999999999"/>
    <n v="441.52600000000001"/>
    <n v="0.184"/>
    <n v="46.954000000000001"/>
    <n v="0.184"/>
    <n v="0.184"/>
    <n v="0.184"/>
    <n v="716.74"/>
    <n v="5934.8689999999997"/>
    <x v="17"/>
  </r>
  <r>
    <x v="5"/>
    <x v="0"/>
    <s v="E_5_1993"/>
    <x v="0"/>
    <m/>
    <s v=" ExpRangeSystemTypeEPatchNum5PatchTypetrue"/>
    <n v="6"/>
    <n v="1"/>
    <s v="       Current"/>
    <n v="0"/>
    <d v="1993-12-31T00:00:00"/>
    <n v="4.5679999999999996"/>
    <n v="2.6579999999999999"/>
    <s v="  ExpRange"/>
    <n v="0"/>
    <n v="397.71699999999998"/>
    <n v="17019.185000000001"/>
    <n v="15925.057000000001"/>
    <n v="636720.39199999999"/>
    <n v="85.031999999999996"/>
    <n v="35358.656000000003"/>
    <n v="96.248999999999995"/>
    <n v="112.744"/>
    <n v="131.505"/>
    <n v="184.70099999999999"/>
    <n v="87.983999999999995"/>
    <n v="13.824999999999999"/>
    <n v="14.808999999999999"/>
    <n v="21.393000000000001"/>
    <n v="65.721999999999994"/>
    <n v="13.763"/>
    <n v="8632.1929999999993"/>
    <n v="82.203000000000003"/>
    <n v="97.713999999999999"/>
    <n v="109.89100000000001"/>
    <n v="74.632999999999996"/>
    <n v="74"/>
    <n v="25993.403999999999"/>
    <n v="5"/>
    <s v="     true"/>
    <s v="         True"/>
    <s v="         E"/>
    <n v="93839.216"/>
    <n v="8001.5839999999998"/>
    <n v="453.63"/>
    <n v="0.221"/>
    <n v="0.221"/>
    <n v="0.221"/>
    <n v="44.345999999999997"/>
    <n v="0.221"/>
    <n v="733.06"/>
    <n v="6046.4960000000001"/>
    <x v="18"/>
  </r>
  <r>
    <x v="5"/>
    <x v="0"/>
    <s v="E_5_1994"/>
    <x v="0"/>
    <m/>
    <s v=" ExpRangeSystemTypeEPatchNum5PatchTypetrue"/>
    <n v="6"/>
    <n v="1"/>
    <s v="       Current"/>
    <n v="0"/>
    <d v="1994-12-31T00:00:00"/>
    <n v="3.7949999999999999"/>
    <n v="2.4820000000000002"/>
    <s v="  ExpRange"/>
    <n v="0"/>
    <n v="386.76600000000002"/>
    <n v="16595.607"/>
    <n v="15875.633"/>
    <n v="622214.04799999995"/>
    <n v="81.305000000000007"/>
    <n v="36577.586000000003"/>
    <n v="164.053"/>
    <n v="88.233000000000004"/>
    <n v="94.171000000000006"/>
    <n v="103.29900000000001"/>
    <n v="115.57899999999999"/>
    <n v="52.631999999999998"/>
    <n v="8.36"/>
    <n v="8.3810000000000002"/>
    <n v="8.5879999999999992"/>
    <n v="11.388"/>
    <n v="8089.567"/>
    <n v="73.522000000000006"/>
    <n v="79.772999999999996"/>
    <n v="85.69"/>
    <n v="94.611999999999995"/>
    <n v="104.09099999999999"/>
    <n v="27829.263999999999"/>
    <n v="5"/>
    <s v="     true"/>
    <s v="         True"/>
    <s v="         E"/>
    <n v="93624.748999999996"/>
    <n v="7972.9949999999999"/>
    <n v="437.52800000000002"/>
    <n v="37.899000000000001"/>
    <n v="0.1"/>
    <n v="0.1"/>
    <n v="0.1"/>
    <n v="0.1"/>
    <n v="658.755"/>
    <n v="5872.3029999999999"/>
    <x v="19"/>
  </r>
  <r>
    <x v="5"/>
    <x v="0"/>
    <s v="E_5_1995"/>
    <x v="0"/>
    <m/>
    <s v=" ExpRangeSystemTypeEPatchNum5PatchTypetrue"/>
    <n v="6"/>
    <n v="1"/>
    <s v="       Current"/>
    <n v="0"/>
    <d v="1995-12-31T00:00:00"/>
    <n v="3.2120000000000002"/>
    <n v="2.278"/>
    <s v="  ExpRange"/>
    <n v="0"/>
    <n v="377.38299999999998"/>
    <n v="16167.045"/>
    <n v="15718.035"/>
    <n v="623887.56299999997"/>
    <n v="95.159000000000006"/>
    <n v="31985.952000000001"/>
    <n v="107.843"/>
    <n v="113.806"/>
    <n v="169.78299999999999"/>
    <n v="84.498999999999995"/>
    <n v="94.873000000000005"/>
    <n v="8.3059999999999992"/>
    <n v="10.052"/>
    <n v="57.16"/>
    <n v="7.9889999999999999"/>
    <n v="8.0329999999999995"/>
    <n v="7270.7079999999996"/>
    <n v="99.379000000000005"/>
    <n v="103.596"/>
    <n v="72.593000000000004"/>
    <n v="76.352000000000004"/>
    <n v="86.680999999999997"/>
    <n v="24041.216"/>
    <n v="5"/>
    <s v="     true"/>
    <s v="         True"/>
    <s v="         E"/>
    <n v="93438.422000000006"/>
    <n v="7957.7839999999997"/>
    <n v="438.11099999999999"/>
    <n v="0.158"/>
    <n v="0.158"/>
    <n v="40.03"/>
    <n v="0.158"/>
    <n v="0.158"/>
    <n v="674.02700000000004"/>
    <n v="5725.2259999999997"/>
    <x v="20"/>
  </r>
  <r>
    <x v="5"/>
    <x v="0"/>
    <s v="E_5_1996"/>
    <x v="0"/>
    <m/>
    <s v=" ExpRangeSystemTypeEPatchNum5PatchTypetrue"/>
    <n v="6"/>
    <n v="1"/>
    <s v="       Current"/>
    <n v="0"/>
    <d v="1996-12-31T00:00:00"/>
    <n v="3.3340000000000001"/>
    <n v="2.3359999999999999"/>
    <s v="  ExpRange"/>
    <n v="0"/>
    <n v="390.851"/>
    <n v="16828.802"/>
    <n v="15589.031999999999"/>
    <n v="630169.82299999997"/>
    <n v="78.56"/>
    <n v="33759.699999999997"/>
    <n v="87.391000000000005"/>
    <n v="98.525000000000006"/>
    <n v="105.605"/>
    <n v="120.887"/>
    <n v="176.126"/>
    <n v="8.8420000000000005"/>
    <n v="8.8849999999999998"/>
    <n v="9.1790000000000003"/>
    <n v="12.656000000000001"/>
    <n v="53.773000000000003"/>
    <n v="7520.9579999999996"/>
    <n v="78.42"/>
    <n v="89.510999999999996"/>
    <n v="96.296000000000006"/>
    <n v="108.102"/>
    <n v="75.347999999999999"/>
    <n v="25550.210999999999"/>
    <n v="5"/>
    <s v="     true"/>
    <s v="         True"/>
    <s v="         E"/>
    <n v="93243.968999999997"/>
    <n v="7944.6239999999998"/>
    <n v="446.65199999999999"/>
    <n v="0.129"/>
    <n v="0.129"/>
    <n v="0.129"/>
    <n v="0.129"/>
    <n v="47.005000000000003"/>
    <n v="688.53099999999995"/>
    <n v="5951.8509999999997"/>
    <x v="21"/>
  </r>
  <r>
    <x v="5"/>
    <x v="0"/>
    <s v="E_5_1997"/>
    <x v="0"/>
    <m/>
    <s v=" ExpRangeSystemTypeEPatchNum5PatchTypetrue"/>
    <n v="6"/>
    <n v="1"/>
    <s v="       Current"/>
    <n v="0"/>
    <d v="1997-12-31T00:00:00"/>
    <n v="3.9020000000000001"/>
    <n v="2.573"/>
    <s v="  ExpRange"/>
    <n v="0"/>
    <n v="384.95400000000001"/>
    <n v="16756.901000000002"/>
    <n v="15669.264999999999"/>
    <n v="632742.06700000004"/>
    <n v="88.727000000000004"/>
    <n v="35637.961000000003"/>
    <n v="116.846"/>
    <n v="164.51300000000001"/>
    <n v="86.85"/>
    <n v="94.965000000000003"/>
    <n v="102.919"/>
    <n v="9.1159999999999997"/>
    <n v="50.695999999999998"/>
    <n v="6.7439999999999998"/>
    <n v="6.76"/>
    <n v="6.9139999999999997"/>
    <n v="7547.5290000000005"/>
    <n v="107.65"/>
    <n v="74.384"/>
    <n v="80.025000000000006"/>
    <n v="88.125"/>
    <n v="95.924000000000007"/>
    <n v="27426.9"/>
    <n v="5"/>
    <s v="     true"/>
    <s v="         True"/>
    <s v="         E"/>
    <n v="93074.11"/>
    <n v="7925.8069999999998"/>
    <n v="439.48200000000003"/>
    <n v="0.08"/>
    <n v="39.433"/>
    <n v="0.08"/>
    <n v="0.08"/>
    <n v="0.08"/>
    <n v="663.53200000000004"/>
    <n v="5836.94"/>
    <x v="22"/>
  </r>
  <r>
    <x v="5"/>
    <x v="0"/>
    <s v="E_5_1998"/>
    <x v="0"/>
    <m/>
    <s v=" ExpRangeSystemTypeEPatchNum5PatchTypetrue"/>
    <n v="6"/>
    <n v="1"/>
    <s v="       Current"/>
    <n v="0"/>
    <d v="1998-12-31T00:00:00"/>
    <n v="1.89"/>
    <n v="1.883"/>
    <s v="  ExpRange"/>
    <n v="0"/>
    <n v="317.01299999999998"/>
    <n v="13257.86"/>
    <n v="14820.93"/>
    <n v="582685.78500000003"/>
    <n v="31.186"/>
    <n v="36367.491000000002"/>
    <n v="104.333"/>
    <n v="110.727"/>
    <n v="130.58699999999999"/>
    <n v="183.57499999999999"/>
    <n v="89.948999999999998"/>
    <n v="8.3719999999999999"/>
    <n v="8.7729999999999997"/>
    <n v="11.85"/>
    <n v="58.671999999999997"/>
    <n v="8.32"/>
    <n v="8208.7720000000008"/>
    <n v="95.878"/>
    <n v="101.872"/>
    <n v="118.655"/>
    <n v="88.206000000000003"/>
    <n v="81.546000000000006"/>
    <n v="27561.434000000001"/>
    <n v="5"/>
    <s v="     true"/>
    <s v="         True"/>
    <s v="         E"/>
    <n v="92818.903999999995"/>
    <n v="7912.5839999999998"/>
    <n v="376.35500000000002"/>
    <n v="8.3000000000000004E-2"/>
    <n v="8.3000000000000004E-2"/>
    <n v="8.3000000000000004E-2"/>
    <n v="36.697000000000003"/>
    <n v="8.3000000000000004E-2"/>
    <n v="597.28499999999997"/>
    <n v="4826.42"/>
    <x v="23"/>
  </r>
  <r>
    <x v="5"/>
    <x v="0"/>
    <s v="E_5_1999"/>
    <x v="0"/>
    <m/>
    <s v=" ExpRangeSystemTypeEPatchNum5PatchTypetrue"/>
    <n v="6"/>
    <n v="1"/>
    <s v="       Current"/>
    <n v="0"/>
    <d v="1999-12-31T00:00:00"/>
    <n v="3.7589999999999999"/>
    <n v="2.4649999999999999"/>
    <s v="  ExpRange"/>
    <n v="0"/>
    <n v="391.42200000000003"/>
    <n v="16835.584999999999"/>
    <n v="15726.715"/>
    <n v="632425.46100000001"/>
    <n v="82.402000000000001"/>
    <n v="34053.107000000004"/>
    <n v="188.22"/>
    <n v="95.313999999999993"/>
    <n v="110.155"/>
    <n v="118.306"/>
    <n v="130.90100000000001"/>
    <n v="57.186999999999998"/>
    <n v="11.551"/>
    <n v="11.601000000000001"/>
    <n v="12.124000000000001"/>
    <n v="17.780999999999999"/>
    <n v="7244.4369999999999"/>
    <n v="79.891000000000005"/>
    <n v="83.683000000000007"/>
    <n v="98.472999999999999"/>
    <n v="106.102"/>
    <n v="113.04"/>
    <n v="26149.111000000001"/>
    <n v="5"/>
    <s v="     true"/>
    <s v="         True"/>
    <s v="         E"/>
    <n v="92657.574999999997"/>
    <n v="7904.741"/>
    <n v="452.779"/>
    <n v="51.140999999999998"/>
    <n v="8.1000000000000003E-2"/>
    <n v="8.1000000000000003E-2"/>
    <n v="8.1000000000000003E-2"/>
    <n v="8.1000000000000003E-2"/>
    <n v="659.55899999999997"/>
    <n v="5942.7910000000002"/>
    <x v="24"/>
  </r>
  <r>
    <x v="5"/>
    <x v="0"/>
    <s v="E_5_2000"/>
    <x v="0"/>
    <m/>
    <s v=" ExpRangeSystemTypeEPatchNum5PatchTypetrue"/>
    <n v="6"/>
    <n v="1"/>
    <s v="       Current"/>
    <n v="0"/>
    <d v="2000-12-31T00:00:00"/>
    <n v="4.8869999999999996"/>
    <n v="2.8319999999999999"/>
    <s v="  ExpRange"/>
    <n v="0"/>
    <n v="407.11799999999999"/>
    <n v="17207.656999999999"/>
    <n v="16291.431"/>
    <n v="641110.68999999994"/>
    <n v="99.400999999999996"/>
    <n v="34764.116999999998"/>
    <n v="114.779"/>
    <n v="126.41200000000001"/>
    <n v="182.97399999999999"/>
    <n v="84.606999999999999"/>
    <n v="100.379"/>
    <n v="6.31"/>
    <n v="8.0890000000000004"/>
    <n v="53.85"/>
    <n v="5.99"/>
    <n v="6.0220000000000002"/>
    <n v="8084.6130000000003"/>
    <n v="108.393"/>
    <n v="118.246"/>
    <n v="85.986999999999995"/>
    <n v="78.540000000000006"/>
    <n v="94.278999999999996"/>
    <n v="25977.361000000001"/>
    <n v="5"/>
    <s v="     true"/>
    <s v="         True"/>
    <s v="         E"/>
    <n v="92514.767000000007"/>
    <n v="7887.732"/>
    <n v="465.61900000000003"/>
    <n v="7.6999999999999999E-2"/>
    <n v="7.6999999999999999E-2"/>
    <n v="43.137"/>
    <n v="7.6999999999999999E-2"/>
    <n v="7.6999999999999999E-2"/>
    <n v="702.14300000000003"/>
    <n v="6206.652"/>
    <x v="25"/>
  </r>
  <r>
    <x v="5"/>
    <x v="0"/>
    <s v="E_5_2001"/>
    <x v="0"/>
    <m/>
    <s v=" ExpRangeSystemTypeEPatchNum5PatchTypetrue"/>
    <n v="6"/>
    <n v="1"/>
    <s v="       Current"/>
    <n v="0"/>
    <d v="2001-12-31T00:00:00"/>
    <n v="2.7090000000000001"/>
    <n v="2.1549999999999998"/>
    <s v="  ExpRange"/>
    <n v="0"/>
    <n v="337.45699999999999"/>
    <n v="15156.152"/>
    <n v="14928.476000000001"/>
    <n v="603193.07200000004"/>
    <n v="54.505000000000003"/>
    <n v="40592.659"/>
    <n v="87.813000000000002"/>
    <n v="95.745000000000005"/>
    <n v="104.175"/>
    <n v="118.22799999999999"/>
    <n v="174.273"/>
    <n v="8.9770000000000003"/>
    <n v="9.0090000000000003"/>
    <n v="9.2490000000000006"/>
    <n v="11.829000000000001"/>
    <n v="58.633000000000003"/>
    <n v="8400.2260000000006"/>
    <n v="78.649000000000001"/>
    <n v="86.549000000000007"/>
    <n v="94.739000000000004"/>
    <n v="106.212"/>
    <n v="72.415000000000006"/>
    <n v="31583.03"/>
    <n v="5"/>
    <s v="     true"/>
    <s v="         True"/>
    <s v="         E"/>
    <n v="92341.706000000006"/>
    <n v="7866.3389999999999"/>
    <n v="396.46300000000002"/>
    <n v="0.187"/>
    <n v="0.187"/>
    <n v="0.187"/>
    <n v="0.187"/>
    <n v="43.225000000000001"/>
    <n v="609.40300000000002"/>
    <n v="5110.8310000000001"/>
    <x v="26"/>
  </r>
  <r>
    <x v="5"/>
    <x v="0"/>
    <s v="E_5_2002"/>
    <x v="0"/>
    <m/>
    <s v=" ExpRangeSystemTypeEPatchNum5PatchTypetrue"/>
    <n v="6"/>
    <n v="1"/>
    <s v="       Current"/>
    <n v="0"/>
    <d v="2002-12-31T00:00:00"/>
    <n v="5.085"/>
    <n v="2.81"/>
    <s v="  ExpRange"/>
    <n v="0"/>
    <n v="384.92200000000003"/>
    <n v="17142.238000000001"/>
    <n v="15415.653"/>
    <n v="630491.38500000001"/>
    <n v="121.923"/>
    <n v="32168.052"/>
    <n v="115.79300000000001"/>
    <n v="173.13"/>
    <n v="82.260999999999996"/>
    <n v="91.486000000000004"/>
    <n v="98.075999999999993"/>
    <n v="12.454000000000001"/>
    <n v="58.183999999999997"/>
    <n v="9.3610000000000007"/>
    <n v="9.4019999999999992"/>
    <n v="9.6460000000000008"/>
    <n v="7390.3909999999996"/>
    <n v="103.157"/>
    <n v="68.759"/>
    <n v="72.718999999999994"/>
    <n v="81.903000000000006"/>
    <n v="88.248999999999995"/>
    <n v="24101.124"/>
    <n v="5"/>
    <s v="     true"/>
    <s v="         True"/>
    <s v="         E"/>
    <n v="92198.717999999993"/>
    <n v="7851.9129999999996"/>
    <n v="446.44499999999999"/>
    <n v="0.18099999999999999"/>
    <n v="46.188000000000002"/>
    <n v="0.18099999999999999"/>
    <n v="0.18099999999999999"/>
    <n v="0.18099999999999999"/>
    <n v="676.53800000000001"/>
    <n v="5843.5259999999998"/>
    <x v="27"/>
  </r>
  <r>
    <x v="5"/>
    <x v="0"/>
    <s v="E_5_2003"/>
    <x v="0"/>
    <m/>
    <s v=" ExpRangeSystemTypeEPatchNum5PatchTypetrue"/>
    <n v="6"/>
    <n v="1"/>
    <s v="       Current"/>
    <n v="0"/>
    <d v="2003-12-31T00:00:00"/>
    <n v="2.5710000000000002"/>
    <n v="2.1429999999999998"/>
    <s v="  ExpRange"/>
    <n v="0"/>
    <n v="393.04300000000001"/>
    <n v="16922.317999999999"/>
    <n v="15901.467000000001"/>
    <n v="631232.429"/>
    <n v="51.158000000000001"/>
    <n v="32601.343000000001"/>
    <n v="93.174999999999997"/>
    <n v="99.191999999999993"/>
    <n v="109.188"/>
    <n v="160.77500000000001"/>
    <n v="79.358999999999995"/>
    <n v="6.4870000000000001"/>
    <n v="6.7069999999999999"/>
    <n v="8.9809999999999999"/>
    <n v="49.87"/>
    <n v="6.44"/>
    <n v="7505.326"/>
    <n v="86.622"/>
    <n v="92.417000000000002"/>
    <n v="100.14"/>
    <n v="67.225999999999999"/>
    <n v="72.852000000000004"/>
    <n v="24436.206999999999"/>
    <n v="5"/>
    <s v="     true"/>
    <s v="         True"/>
    <s v="         E"/>
    <n v="92014.539000000004"/>
    <n v="7832.1880000000001"/>
    <n v="448.66899999999998"/>
    <n v="6.7000000000000004E-2"/>
    <n v="6.7000000000000004E-2"/>
    <n v="6.7000000000000004E-2"/>
    <n v="43.677999999999997"/>
    <n v="6.7000000000000004E-2"/>
    <n v="659.81100000000004"/>
    <n v="5960.5540000000001"/>
    <x v="28"/>
  </r>
  <r>
    <x v="5"/>
    <x v="0"/>
    <s v="E_5_2004"/>
    <x v="0"/>
    <m/>
    <s v=" ExpRangeSystemTypeEPatchNum5PatchTypetrue"/>
    <n v="6"/>
    <n v="1"/>
    <s v="       Current"/>
    <n v="0"/>
    <d v="2004-12-31T00:00:00"/>
    <n v="3.8319999999999999"/>
    <n v="2.4540000000000002"/>
    <s v="  ExpRange"/>
    <n v="0"/>
    <n v="376.54199999999997"/>
    <n v="16019.826999999999"/>
    <n v="15744.602000000001"/>
    <n v="621411.55799999996"/>
    <n v="88.995000000000005"/>
    <n v="37030.915999999997"/>
    <n v="175.75399999999999"/>
    <n v="80.787999999999997"/>
    <n v="91.418999999999997"/>
    <n v="97.932000000000002"/>
    <n v="118.256"/>
    <n v="64.088999999999999"/>
    <n v="15.413"/>
    <n v="15.478"/>
    <n v="15.984999999999999"/>
    <n v="23.69"/>
    <n v="7774.1890000000003"/>
    <n v="64.162999999999997"/>
    <n v="64.768000000000001"/>
    <n v="75.334000000000003"/>
    <n v="81.34"/>
    <n v="93.959000000000003"/>
    <n v="28506.929"/>
    <n v="5"/>
    <s v="     true"/>
    <s v="         True"/>
    <s v="         E"/>
    <n v="91868.63"/>
    <n v="7824.6090000000004"/>
    <n v="435.322"/>
    <n v="47.502000000000002"/>
    <n v="0.60699999999999998"/>
    <n v="0.60699999999999998"/>
    <n v="0.60699999999999998"/>
    <n v="0.60699999999999998"/>
    <n v="749.798"/>
    <n v="5742.7839999999997"/>
    <x v="29"/>
  </r>
  <r>
    <x v="5"/>
    <x v="0"/>
    <s v="E_5_2005"/>
    <x v="0"/>
    <m/>
    <s v=" ExpRangeSystemTypeEPatchNum5PatchTypetrue"/>
    <n v="6"/>
    <n v="1"/>
    <s v="       Current"/>
    <n v="0"/>
    <d v="2005-12-31T00:00:00"/>
    <n v="2.56"/>
    <n v="2.2400000000000002"/>
    <s v="  ExpRange"/>
    <n v="0"/>
    <n v="408.20100000000002"/>
    <n v="17280.411"/>
    <n v="16037.275"/>
    <n v="636159.429"/>
    <n v="30.087"/>
    <n v="39263.65"/>
    <n v="121.018"/>
    <n v="129.58799999999999"/>
    <n v="189.68199999999999"/>
    <n v="101.089"/>
    <n v="106.322"/>
    <n v="8.2569999999999997"/>
    <n v="11.193"/>
    <n v="59.287999999999997"/>
    <n v="7.9770000000000003"/>
    <n v="8.0020000000000007"/>
    <n v="8014.2370000000001"/>
    <n v="112.67"/>
    <n v="118.303"/>
    <n v="87.558000000000007"/>
    <n v="93.021000000000001"/>
    <n v="98.227999999999994"/>
    <n v="30592.948"/>
    <n v="5"/>
    <s v="     true"/>
    <s v="         True"/>
    <s v="         E"/>
    <n v="91704.119000000006"/>
    <n v="7828.0940000000001"/>
    <n v="467.85599999999999"/>
    <n v="9.1999999999999998E-2"/>
    <n v="9.1999999999999998E-2"/>
    <n v="42.835999999999999"/>
    <n v="9.1999999999999998E-2"/>
    <n v="9.1999999999999998E-2"/>
    <n v="656.46600000000001"/>
    <n v="6197.0889999999999"/>
    <x v="30"/>
  </r>
  <r>
    <x v="5"/>
    <x v="0"/>
    <s v="E_5_2006"/>
    <x v="0"/>
    <m/>
    <s v=" ExpRangeSystemTypeEPatchNum5PatchTypetrue"/>
    <n v="6"/>
    <n v="1"/>
    <s v="       Current"/>
    <n v="0"/>
    <d v="2006-12-31T00:00:00"/>
    <n v="5.6630000000000003"/>
    <n v="2.9220000000000002"/>
    <s v="  ExpRange"/>
    <n v="0"/>
    <n v="381.00700000000001"/>
    <n v="16824.653999999999"/>
    <n v="15627.28"/>
    <n v="636315.31000000006"/>
    <n v="130.28899999999999"/>
    <n v="30821.074000000001"/>
    <n v="76.042000000000002"/>
    <n v="86.177000000000007"/>
    <n v="95.055999999999997"/>
    <n v="113.896"/>
    <n v="167.43199999999999"/>
    <n v="12.928000000000001"/>
    <n v="12.988"/>
    <n v="13.382999999999999"/>
    <n v="20.236000000000001"/>
    <n v="57.113"/>
    <n v="7591.8360000000002"/>
    <n v="63.024000000000001"/>
    <n v="73.099000000000004"/>
    <n v="81.582999999999998"/>
    <n v="93.57"/>
    <n v="59.898000000000003"/>
    <n v="22600.246999999999"/>
    <n v="5"/>
    <s v="     true"/>
    <s v="         True"/>
    <s v="         E"/>
    <n v="91551.502999999997"/>
    <n v="7793.2250000000004"/>
    <n v="438.23500000000001"/>
    <n v="0.09"/>
    <n v="0.09"/>
    <n v="0.09"/>
    <n v="0.09"/>
    <n v="50.420999999999999"/>
    <n v="628.99099999999999"/>
    <n v="5779.4520000000002"/>
    <x v="31"/>
  </r>
  <r>
    <x v="5"/>
    <x v="0"/>
    <s v="E_5_2007"/>
    <x v="0"/>
    <m/>
    <s v=" ExpRangeSystemTypeEPatchNum5PatchTypetrue"/>
    <n v="6"/>
    <n v="1"/>
    <s v="       Current"/>
    <n v="0"/>
    <d v="2007-12-31T00:00:00"/>
    <n v="3.22"/>
    <n v="2.3929999999999998"/>
    <s v="  ExpRange"/>
    <n v="0"/>
    <n v="396.52800000000002"/>
    <n v="17344.419000000002"/>
    <n v="15546.245999999999"/>
    <n v="637467.09199999995"/>
    <n v="64.319000000000003"/>
    <n v="38385.008000000002"/>
    <n v="135.93799999999999"/>
    <n v="183.715"/>
    <n v="99.244"/>
    <n v="107.77"/>
    <n v="121.378"/>
    <n v="12.09"/>
    <n v="55.134"/>
    <n v="8.6120000000000001"/>
    <n v="8.641"/>
    <n v="8.9160000000000004"/>
    <n v="8212.5450000000001"/>
    <n v="123.792"/>
    <n v="84.808999999999997"/>
    <n v="90.575999999999993"/>
    <n v="99.072000000000003"/>
    <n v="112.405"/>
    <n v="29496.667000000001"/>
    <n v="5"/>
    <s v="     true"/>
    <s v="         True"/>
    <s v="         E"/>
    <n v="91398.409"/>
    <n v="7802.8410000000003"/>
    <n v="455.35599999999999"/>
    <n v="5.6000000000000001E-2"/>
    <n v="43.771000000000001"/>
    <n v="5.6000000000000001E-2"/>
    <n v="5.6000000000000001E-2"/>
    <n v="5.6000000000000001E-2"/>
    <n v="675.79700000000003"/>
    <n v="6013.5219999999999"/>
    <x v="32"/>
  </r>
  <r>
    <x v="5"/>
    <x v="0"/>
    <s v="E_5_2008"/>
    <x v="0"/>
    <m/>
    <s v=" ExpRangeSystemTypeEPatchNum5PatchTypetrue"/>
    <n v="6"/>
    <n v="1"/>
    <s v="       Current"/>
    <n v="0"/>
    <d v="2008-12-31T00:00:00"/>
    <n v="4.2329999999999997"/>
    <n v="2.4529999999999998"/>
    <s v="  ExpRange"/>
    <n v="0"/>
    <n v="374.53800000000001"/>
    <n v="15973.451999999999"/>
    <n v="15691.057000000001"/>
    <n v="619984.72699999996"/>
    <n v="107.36"/>
    <n v="31139.617999999999"/>
    <n v="91.783000000000001"/>
    <n v="97.855999999999995"/>
    <n v="118.31"/>
    <n v="181.446"/>
    <n v="79.87"/>
    <n v="11.007999999999999"/>
    <n v="11.305999999999999"/>
    <n v="15.599"/>
    <n v="64.787000000000006"/>
    <n v="10.968999999999999"/>
    <n v="7209.4009999999998"/>
    <n v="80.626999999999995"/>
    <n v="86.402000000000001"/>
    <n v="102.563"/>
    <n v="76.92"/>
    <n v="68.751999999999995"/>
    <n v="23222.378000000001"/>
    <n v="5"/>
    <s v="     true"/>
    <s v="         True"/>
    <s v="         E"/>
    <n v="91235.445000000007"/>
    <n v="7773.0910000000003"/>
    <n v="434.95299999999997"/>
    <n v="0.14799999999999999"/>
    <n v="0.14799999999999999"/>
    <n v="0.14799999999999999"/>
    <n v="39.738999999999997"/>
    <n v="0.14799999999999999"/>
    <n v="707.83900000000006"/>
    <n v="5712.3829999999998"/>
    <x v="33"/>
  </r>
  <r>
    <x v="5"/>
    <x v="0"/>
    <s v="E_5_2009"/>
    <x v="0"/>
    <m/>
    <s v=" ExpRangeSystemTypeEPatchNum5PatchTypetrue"/>
    <n v="6"/>
    <n v="1"/>
    <s v="       Current"/>
    <n v="0"/>
    <d v="2009-12-31T00:00:00"/>
    <n v="3.8359999999999999"/>
    <n v="2.4409999999999998"/>
    <s v="  ExpRange"/>
    <n v="0"/>
    <n v="366.25099999999998"/>
    <n v="15848.094999999999"/>
    <n v="15330.944"/>
    <n v="611332.58100000001"/>
    <n v="89.757999999999996"/>
    <n v="31228.823"/>
    <n v="185.60499999999999"/>
    <n v="94.852000000000004"/>
    <n v="99.064999999999998"/>
    <n v="111.136"/>
    <n v="134.102"/>
    <n v="55.554000000000002"/>
    <n v="9.9920000000000009"/>
    <n v="10.047000000000001"/>
    <n v="10.395"/>
    <n v="15.003"/>
    <n v="7477.2510000000002"/>
    <n v="76.911000000000001"/>
    <n v="84.71"/>
    <n v="88.867999999999995"/>
    <n v="100.59099999999999"/>
    <n v="118.94799999999999"/>
    <n v="23074.079000000002"/>
    <n v="5"/>
    <s v="     true"/>
    <s v="         True"/>
    <s v="         E"/>
    <n v="91070.335999999996"/>
    <n v="7770.0889999999999"/>
    <n v="421.07499999999999"/>
    <n v="53.140999999999998"/>
    <n v="0.15"/>
    <n v="0.15"/>
    <n v="0.15"/>
    <n v="0.15"/>
    <n v="677.49300000000005"/>
    <n v="5567.0590000000002"/>
    <x v="34"/>
  </r>
  <r>
    <x v="5"/>
    <x v="0"/>
    <s v="E_5_2010"/>
    <x v="0"/>
    <m/>
    <s v=" ExpRangeSystemTypeEPatchNum5PatchTypetrue"/>
    <n v="6"/>
    <n v="1"/>
    <s v="       Current"/>
    <n v="0"/>
    <d v="2010-12-31T00:00:00"/>
    <n v="4.9429999999999996"/>
    <n v="2.5219999999999998"/>
    <s v="  ExpRange"/>
    <n v="0"/>
    <n v="352.25599999999997"/>
    <n v="15839.547"/>
    <n v="14889.948"/>
    <n v="613127.88300000003"/>
    <n v="106.033"/>
    <n v="30420.873"/>
    <n v="104.82299999999999"/>
    <n v="124.27"/>
    <n v="153.36099999999999"/>
    <n v="81.122"/>
    <n v="94.903999999999996"/>
    <n v="6.1159999999999997"/>
    <n v="8.0709999999999997"/>
    <n v="45.798000000000002"/>
    <n v="5.9480000000000004"/>
    <n v="5.97"/>
    <n v="6491.0190000000002"/>
    <n v="98.558000000000007"/>
    <n v="116.051"/>
    <n v="75.117000000000004"/>
    <n v="75.025999999999996"/>
    <n v="88.784999999999997"/>
    <n v="23298.174999999999"/>
    <n v="5"/>
    <s v="     true"/>
    <s v="         True"/>
    <s v="         E"/>
    <n v="90893.388000000006"/>
    <n v="7740.8869999999997"/>
    <n v="401.00299999999999"/>
    <n v="0.14799999999999999"/>
    <n v="0.14799999999999999"/>
    <n v="32.445"/>
    <n v="0.14799999999999999"/>
    <n v="0.14799999999999999"/>
    <n v="631.678"/>
    <n v="5344.8850000000002"/>
    <x v="35"/>
  </r>
  <r>
    <x v="5"/>
    <x v="0"/>
    <s v="E_5_2011"/>
    <x v="0"/>
    <m/>
    <s v=" ExpRangeSystemTypeEPatchNum5PatchTypetrue"/>
    <n v="6"/>
    <n v="1"/>
    <s v="       Current"/>
    <n v="0"/>
    <d v="2011-12-31T00:00:00"/>
    <n v="4.1550000000000002"/>
    <n v="2.5920000000000001"/>
    <s v="  ExpRange"/>
    <n v="0"/>
    <n v="397.72500000000002"/>
    <n v="16798.097000000002"/>
    <n v="15942.789000000001"/>
    <n v="631143.38199999998"/>
    <n v="82.156000000000006"/>
    <n v="36719.646000000001"/>
    <n v="87.082999999999998"/>
    <n v="102.00700000000001"/>
    <n v="114.48099999999999"/>
    <n v="128.94499999999999"/>
    <n v="183.35900000000001"/>
    <n v="10.97"/>
    <n v="11.04"/>
    <n v="11.411"/>
    <n v="15.776999999999999"/>
    <n v="59.902000000000001"/>
    <n v="8077.9570000000003"/>
    <n v="75.905000000000001"/>
    <n v="90.759"/>
    <n v="102.86199999999999"/>
    <n v="112.961"/>
    <n v="77.046999999999997"/>
    <n v="27873.348000000002"/>
    <n v="5"/>
    <s v="     true"/>
    <s v="         True"/>
    <s v="         E"/>
    <n v="90768.698999999993"/>
    <n v="7743.3010000000004"/>
    <n v="466.20299999999997"/>
    <n v="0.20799999999999999"/>
    <n v="0.20799999999999999"/>
    <n v="0.20799999999999999"/>
    <n v="0.20799999999999999"/>
    <n v="46.41"/>
    <n v="768.34100000000001"/>
    <n v="6054.3090000000002"/>
    <x v="36"/>
  </r>
  <r>
    <x v="5"/>
    <x v="0"/>
    <s v="E_5_2012"/>
    <x v="0"/>
    <m/>
    <s v=" ExpRangeSystemTypeEPatchNum5PatchTypetrue"/>
    <n v="6"/>
    <n v="1"/>
    <s v="       Current"/>
    <n v="0"/>
    <d v="2012-12-31T00:00:00"/>
    <n v="3.8540000000000001"/>
    <n v="2.5390000000000001"/>
    <s v="  ExpRange"/>
    <n v="0"/>
    <n v="389.27300000000002"/>
    <n v="17385.562999999998"/>
    <n v="15541.164000000001"/>
    <n v="637230.29700000002"/>
    <n v="79.912999999999997"/>
    <n v="44034.474000000002"/>
    <n v="128.98599999999999"/>
    <n v="183.32599999999999"/>
    <n v="98.52"/>
    <n v="108.19199999999999"/>
    <n v="116.188"/>
    <n v="10.932"/>
    <n v="58.212000000000003"/>
    <n v="7.9790000000000001"/>
    <n v="8.0180000000000007"/>
    <n v="8.3480000000000008"/>
    <n v="9252.8629999999994"/>
    <n v="117.965"/>
    <n v="85.100999999999999"/>
    <n v="90.450999999999993"/>
    <n v="100.084"/>
    <n v="107.751"/>
    <n v="34061.135999999999"/>
    <n v="5"/>
    <s v="     true"/>
    <s v="         True"/>
    <s v="         E"/>
    <n v="90647.307000000001"/>
    <n v="7737.7659999999996"/>
    <n v="447.18400000000003"/>
    <n v="8.8999999999999996E-2"/>
    <n v="40.012999999999998"/>
    <n v="8.8999999999999996E-2"/>
    <n v="8.8999999999999996E-2"/>
    <n v="8.8999999999999996E-2"/>
    <n v="720.47400000000005"/>
    <n v="5927.3559999999998"/>
    <x v="37"/>
  </r>
  <r>
    <x v="5"/>
    <x v="0"/>
    <s v="E_5_2013"/>
    <x v="0"/>
    <m/>
    <s v=" ExpRangeSystemTypeEPatchNum5PatchTypetrue"/>
    <n v="6"/>
    <n v="1"/>
    <s v="       Current"/>
    <n v="0"/>
    <d v="2013-12-31T00:00:00"/>
    <n v="4.4459999999999997"/>
    <n v="2.5760000000000001"/>
    <s v="  ExpRange"/>
    <n v="0"/>
    <n v="388.13299999999998"/>
    <n v="17150.558000000001"/>
    <n v="15216.359"/>
    <n v="634054.821"/>
    <n v="84.834000000000003"/>
    <n v="28565.05"/>
    <n v="91.635000000000005"/>
    <n v="102.872"/>
    <n v="115.866"/>
    <n v="175.453"/>
    <n v="83.491"/>
    <n v="8.9019999999999992"/>
    <n v="9.1389999999999993"/>
    <n v="11.531000000000001"/>
    <n v="56.48"/>
    <n v="8.8829999999999991"/>
    <n v="6780.6779999999999"/>
    <n v="82.622"/>
    <n v="93.622"/>
    <n v="104.22499999999999"/>
    <n v="72.680000000000007"/>
    <n v="74.498000000000005"/>
    <n v="21145.221000000001"/>
    <n v="5"/>
    <s v="     true"/>
    <s v="         True"/>
    <s v="         E"/>
    <n v="90459.41"/>
    <n v="7707.482"/>
    <n v="449.39100000000002"/>
    <n v="0.11"/>
    <n v="0.11"/>
    <n v="0.11"/>
    <n v="46.292000000000002"/>
    <n v="0.11"/>
    <n v="639.15099999999995"/>
    <n v="5897.2820000000002"/>
    <x v="38"/>
  </r>
  <r>
    <x v="5"/>
    <x v="0"/>
    <s v="E_5_2014"/>
    <x v="0"/>
    <m/>
    <s v=" ExpRangeSystemTypeEPatchNum5PatchTypetrue"/>
    <n v="6"/>
    <n v="1"/>
    <s v="       Current"/>
    <n v="0"/>
    <d v="2014-12-31T00:00:00"/>
    <n v="4.1609999999999996"/>
    <n v="2.5190000000000001"/>
    <s v="  ExpRange"/>
    <n v="0"/>
    <n v="398.62799999999999"/>
    <n v="16936.59"/>
    <n v="15894.906000000001"/>
    <n v="639142.86699999997"/>
    <n v="96.432000000000002"/>
    <n v="28838.937000000002"/>
    <n v="182.77799999999999"/>
    <n v="90.522000000000006"/>
    <n v="97.771000000000001"/>
    <n v="105.244"/>
    <n v="123.54300000000001"/>
    <n v="62.901000000000003"/>
    <n v="8.5399999999999991"/>
    <n v="8.5760000000000005"/>
    <n v="8.8420000000000005"/>
    <n v="12.702"/>
    <n v="7243.5860000000002"/>
    <n v="80.097999999999999"/>
    <n v="81.885000000000005"/>
    <n v="89.097999999999999"/>
    <n v="96.304000000000002"/>
    <n v="110.744"/>
    <n v="20876.264999999999"/>
    <n v="5"/>
    <s v="     true"/>
    <s v="         True"/>
    <s v="         E"/>
    <n v="90321.706000000006"/>
    <n v="7702.8239999999996"/>
    <n v="459.73399999999998"/>
    <n v="39.779000000000003"/>
    <n v="9.7000000000000003E-2"/>
    <n v="9.7000000000000003E-2"/>
    <n v="9.7000000000000003E-2"/>
    <n v="9.7000000000000003E-2"/>
    <n v="719.08600000000001"/>
    <n v="6053.48"/>
    <x v="39"/>
  </r>
  <r>
    <x v="5"/>
    <x v="0"/>
    <s v="E_5_2015"/>
    <x v="0"/>
    <m/>
    <s v=" ExpRangeSystemTypeEPatchNum5PatchTypetrue"/>
    <n v="6"/>
    <n v="1"/>
    <s v="       Current"/>
    <n v="0"/>
    <d v="2015-12-31T00:00:00"/>
    <n v="2.4820000000000002"/>
    <n v="2.125"/>
    <s v="  ExpRange"/>
    <n v="0"/>
    <n v="410.92700000000002"/>
    <n v="16946.532999999999"/>
    <n v="16317.164000000001"/>
    <n v="632621.81700000004"/>
    <n v="47.052999999999997"/>
    <n v="35103.764000000003"/>
    <n v="108.613"/>
    <n v="119.69499999999999"/>
    <n v="171.483"/>
    <n v="87.266999999999996"/>
    <n v="98.923000000000002"/>
    <n v="9.7370000000000001"/>
    <n v="12.271000000000001"/>
    <n v="50.918999999999997"/>
    <n v="9.4629999999999992"/>
    <n v="9.4920000000000009"/>
    <n v="7514.4830000000002"/>
    <n v="98.706999999999994"/>
    <n v="107.254"/>
    <n v="77.152000000000001"/>
    <n v="77.635000000000005"/>
    <n v="89.262"/>
    <n v="26868.602999999999"/>
    <n v="5"/>
    <s v="     true"/>
    <s v="         True"/>
    <s v="         E"/>
    <n v="90133.608999999997"/>
    <n v="7683.1350000000002"/>
    <n v="462.721"/>
    <n v="0.16900000000000001"/>
    <n v="0.16900000000000001"/>
    <n v="43.411999999999999"/>
    <n v="0.16900000000000001"/>
    <n v="0.16900000000000001"/>
    <n v="720.678"/>
    <n v="6242.29"/>
    <x v="40"/>
  </r>
  <r>
    <x v="5"/>
    <x v="0"/>
    <s v="E_5_2016"/>
    <x v="0"/>
    <m/>
    <s v=" ExpRangeSystemTypeEPatchNum5PatchTypetrue"/>
    <n v="6"/>
    <n v="1"/>
    <s v="       Current"/>
    <n v="0"/>
    <d v="2016-12-31T00:00:00"/>
    <n v="3.1960000000000002"/>
    <n v="2.2989999999999999"/>
    <s v="  ExpRange"/>
    <n v="0"/>
    <n v="361.25900000000001"/>
    <n v="15514.186"/>
    <n v="15352.308999999999"/>
    <n v="622826.54299999995"/>
    <n v="34.819000000000003"/>
    <n v="41461.629999999997"/>
    <n v="104.904"/>
    <n v="120.419"/>
    <n v="122.38200000000001"/>
    <n v="143.33799999999999"/>
    <n v="196.077"/>
    <n v="8.3729999999999993"/>
    <n v="8.4060000000000006"/>
    <n v="8.6579999999999995"/>
    <n v="12.214"/>
    <n v="55.792000000000002"/>
    <n v="9604.5769999999993"/>
    <n v="96.486000000000004"/>
    <n v="111.968"/>
    <n v="113.68"/>
    <n v="131.07900000000001"/>
    <n v="96.290999999999997"/>
    <n v="31210.949000000001"/>
    <n v="5"/>
    <s v="     true"/>
    <s v="         True"/>
    <s v="         E"/>
    <n v="89977.921000000002"/>
    <n v="7689.7939999999999"/>
    <n v="427.596"/>
    <n v="4.4999999999999998E-2"/>
    <n v="4.4999999999999998E-2"/>
    <n v="4.4999999999999998E-2"/>
    <n v="4.4999999999999998E-2"/>
    <n v="43.994"/>
    <n v="646.10400000000004"/>
    <n v="5514.0659999999998"/>
    <x v="41"/>
  </r>
  <r>
    <x v="5"/>
    <x v="0"/>
    <s v="E_5_2017"/>
    <x v="0"/>
    <m/>
    <s v=" ExpRangeSystemTypeEPatchNum5PatchTypetrue"/>
    <n v="6"/>
    <n v="1"/>
    <s v="       Current"/>
    <n v="0"/>
    <d v="2017-12-31T00:00:00"/>
    <n v="3.5950000000000002"/>
    <n v="2.3929999999999998"/>
    <s v="  ExpRange"/>
    <n v="0"/>
    <n v="412.70699999999999"/>
    <n v="17516.293000000001"/>
    <n v="15889.856"/>
    <n v="625341.60100000002"/>
    <n v="80.039000000000001"/>
    <n v="29414.417000000001"/>
    <n v="107.959"/>
    <n v="145.17599999999999"/>
    <n v="75.387"/>
    <n v="82.843000000000004"/>
    <n v="91.081000000000003"/>
    <n v="9.0860000000000003"/>
    <n v="44.488999999999997"/>
    <n v="7.3390000000000004"/>
    <n v="7.3570000000000002"/>
    <n v="7.5279999999999996"/>
    <n v="7103.9859999999999"/>
    <n v="98.843000000000004"/>
    <n v="64.846000000000004"/>
    <n v="68.018000000000001"/>
    <n v="75.456000000000003"/>
    <n v="83.522999999999996"/>
    <n v="21612.922999999999"/>
    <n v="5"/>
    <s v="     true"/>
    <s v="         True"/>
    <s v="         E"/>
    <n v="89809.021999999997"/>
    <n v="7638.8440000000001"/>
    <n v="461.28300000000002"/>
    <n v="0.03"/>
    <n v="35.841000000000001"/>
    <n v="0.03"/>
    <n v="0.03"/>
    <n v="0.03"/>
    <n v="697.50800000000004"/>
    <n v="6265.8450000000003"/>
    <x v="42"/>
  </r>
  <r>
    <x v="5"/>
    <x v="0"/>
    <s v="E_5_2018"/>
    <x v="0"/>
    <m/>
    <s v=" ExpRangeSystemTypeEPatchNum5PatchTypetrue"/>
    <n v="6"/>
    <n v="1"/>
    <s v="       Current"/>
    <n v="0"/>
    <d v="2018-12-31T00:00:00"/>
    <n v="6.2619999999999996"/>
    <n v="3.1240000000000001"/>
    <s v="  ExpRange"/>
    <n v="0"/>
    <n v="399.95800000000003"/>
    <n v="17361.286"/>
    <n v="15350.388000000001"/>
    <n v="628241.549"/>
    <n v="121.349"/>
    <n v="30049.912"/>
    <n v="104.922"/>
    <n v="120.66200000000001"/>
    <n v="132.739"/>
    <n v="153.43600000000001"/>
    <n v="97.316999999999993"/>
    <n v="9.4109999999999996"/>
    <n v="9.5730000000000004"/>
    <n v="11.208"/>
    <n v="41.648000000000003"/>
    <n v="9.3979999999999997"/>
    <n v="6936.3"/>
    <n v="95.412999999999997"/>
    <n v="110.991"/>
    <n v="121.432"/>
    <n v="84.221999999999994"/>
    <n v="87.820999999999998"/>
    <n v="22472.567999999999"/>
    <n v="5"/>
    <s v="     true"/>
    <s v="         True"/>
    <s v="         E"/>
    <n v="89657.567999999999"/>
    <n v="7647.5150000000003"/>
    <n v="454.471"/>
    <n v="9.8000000000000004E-2"/>
    <n v="9.8000000000000004E-2"/>
    <n v="9.8000000000000004E-2"/>
    <n v="27.565999999999999"/>
    <n v="9.8000000000000004E-2"/>
    <n v="641.04399999999998"/>
    <n v="6074.5919999999996"/>
    <x v="43"/>
  </r>
  <r>
    <x v="5"/>
    <x v="0"/>
    <s v="E_5_2019"/>
    <x v="0"/>
    <m/>
    <s v=" ExpRangeSystemTypeEPatchNum5PatchTypetrue"/>
    <n v="6"/>
    <n v="1"/>
    <s v="       Current"/>
    <n v="0"/>
    <d v="2019-12-31T00:00:00"/>
    <n v="3.8180000000000001"/>
    <n v="2.484"/>
    <s v="  ExpRange"/>
    <n v="0"/>
    <n v="390.54300000000001"/>
    <n v="16498.637999999999"/>
    <n v="15830.392"/>
    <n v="626144.27"/>
    <n v="72.022999999999996"/>
    <n v="35808.116999999998"/>
    <n v="184.28399999999999"/>
    <n v="91.429000000000002"/>
    <n v="103.13"/>
    <n v="109.886"/>
    <n v="115.108"/>
    <n v="56.2"/>
    <n v="9.9329999999999998"/>
    <n v="9.9580000000000002"/>
    <n v="10.125999999999999"/>
    <n v="12.904"/>
    <n v="7195.7830000000004"/>
    <n v="78.53"/>
    <n v="81.335999999999999"/>
    <n v="93.012"/>
    <n v="99.6"/>
    <n v="102.044"/>
    <n v="27913.202000000001"/>
    <n v="5"/>
    <s v="     true"/>
    <s v="         True"/>
    <s v="         E"/>
    <n v="89486.702000000005"/>
    <n v="7631.8"/>
    <n v="466.19600000000003"/>
    <n v="49.555"/>
    <n v="0.16"/>
    <n v="0.16"/>
    <n v="0.16"/>
    <n v="0.16"/>
    <n v="699.13099999999997"/>
    <n v="5941.36"/>
    <x v="44"/>
  </r>
  <r>
    <x v="5"/>
    <x v="0"/>
    <s v="E_5_2020"/>
    <x v="0"/>
    <m/>
    <s v=" ExpRangeSystemTypeEPatchNum5PatchTypetrue"/>
    <n v="6"/>
    <n v="1"/>
    <s v="       Current"/>
    <n v="0"/>
    <d v="2020-12-31T00:00:00"/>
    <n v="2.476"/>
    <n v="2.101"/>
    <s v="  ExpRange"/>
    <n v="0"/>
    <n v="389.61799999999999"/>
    <n v="16686.719000000001"/>
    <n v="15900.737999999999"/>
    <n v="629125.39"/>
    <n v="47.603999999999999"/>
    <n v="32832.497000000003"/>
    <n v="102.13"/>
    <n v="117.59399999999999"/>
    <n v="171.124"/>
    <n v="86.891999999999996"/>
    <n v="93.129000000000005"/>
    <n v="10.54"/>
    <n v="13.737"/>
    <n v="53.706000000000003"/>
    <n v="10.308999999999999"/>
    <n v="10.34"/>
    <n v="7055.6239999999998"/>
    <n v="91.355999999999995"/>
    <n v="103.623"/>
    <n v="69.087999999999994"/>
    <n v="76.349000000000004"/>
    <n v="82.555000000000007"/>
    <n v="25103.743999999999"/>
    <n v="5"/>
    <s v="     true"/>
    <s v="         True"/>
    <s v="         E"/>
    <n v="89339.913"/>
    <n v="7612.5510000000004"/>
    <n v="448.31400000000002"/>
    <n v="0.23400000000000001"/>
    <n v="0.23400000000000001"/>
    <n v="48.331000000000003"/>
    <n v="0.23400000000000001"/>
    <n v="0.23400000000000001"/>
    <n v="673.12900000000002"/>
    <n v="5933.0709999999999"/>
    <x v="45"/>
  </r>
  <r>
    <x v="5"/>
    <x v="0"/>
    <s v="E_5_2021"/>
    <x v="0"/>
    <m/>
    <s v=" ExpRangeSystemTypeEPatchNum5PatchTypetrue"/>
    <n v="6"/>
    <n v="1"/>
    <s v="       Current"/>
    <n v="0"/>
    <d v="2021-12-31T00:00:00"/>
    <n v="4.3920000000000003"/>
    <n v="2.4239999999999999"/>
    <s v="  ExpRange"/>
    <n v="0"/>
    <n v="386.90800000000002"/>
    <n v="16628.913"/>
    <n v="15759.849"/>
    <n v="633934.46600000001"/>
    <n v="98.444000000000003"/>
    <n v="31756.957999999999"/>
    <n v="83.835999999999999"/>
    <n v="89.96"/>
    <n v="99.212000000000003"/>
    <n v="114.902"/>
    <n v="174.30199999999999"/>
    <n v="9.3930000000000007"/>
    <n v="9.4239999999999995"/>
    <n v="9.7110000000000003"/>
    <n v="12.875999999999999"/>
    <n v="57.002000000000002"/>
    <n v="7061.6409999999996"/>
    <n v="73.888999999999996"/>
    <n v="79.981999999999999"/>
    <n v="88.947000000000003"/>
    <n v="101.47199999999999"/>
    <n v="71.432000000000002"/>
    <n v="23998.378000000001"/>
    <n v="5"/>
    <s v="     true"/>
    <s v="         True"/>
    <s v="         E"/>
    <n v="89220.14"/>
    <n v="7601.7079999999996"/>
    <n v="451.041"/>
    <n v="0.55400000000000005"/>
    <n v="0.55400000000000005"/>
    <n v="0.55400000000000005"/>
    <n v="0.55400000000000005"/>
    <n v="45.869"/>
    <n v="696.93899999999996"/>
    <n v="5878.6369999999997"/>
    <x v="46"/>
  </r>
  <r>
    <x v="2"/>
    <x v="0"/>
    <s v="A_5_1975"/>
    <x v="1"/>
    <m/>
    <s v="ExpRangeSystemTypeAPatchNum5PatchTypefalse"/>
    <n v="7"/>
    <n v="1"/>
    <s v="       Current"/>
    <n v="0.187"/>
    <d v="1975-12-31T00:00:00"/>
    <n v="190.77099999999999"/>
    <n v="36.856999999999999"/>
    <s v="  ExpRange"/>
    <n v="149.12799999999999"/>
    <n v="1537.848"/>
    <n v="59870.421000000002"/>
    <n v="69884.534"/>
    <n v="2471233.915"/>
    <n v="132.07300000000001"/>
    <n v="137250.38399999999"/>
    <n v="50.692999999999998"/>
    <n v="84.947999999999993"/>
    <n v="147.18100000000001"/>
    <n v="37.536000000000001"/>
    <n v="41.499000000000002"/>
    <n v="4.9450000000000003"/>
    <n v="5.5730000000000004"/>
    <n v="69.667000000000002"/>
    <n v="4.8449999999999998"/>
    <n v="4.8289999999999997"/>
    <n v="22104.649000000001"/>
    <n v="45.747999999999998"/>
    <n v="79.373999999999995"/>
    <n v="36.31"/>
    <n v="32.692"/>
    <n v="36.67"/>
    <n v="114687.852"/>
    <n v="5"/>
    <s v="    false"/>
    <s v="        False"/>
    <s v="         A"/>
    <n v="238579.53599999999"/>
    <n v="21828.179"/>
    <n v="1724.1210000000001"/>
    <n v="0"/>
    <n v="0"/>
    <n v="41.204000000000001"/>
    <n v="0"/>
    <n v="0"/>
    <n v="457.88299999999998"/>
    <n v="23324.800999999999"/>
    <x v="0"/>
  </r>
  <r>
    <x v="2"/>
    <x v="0"/>
    <s v="A_5_1976"/>
    <x v="1"/>
    <m/>
    <s v="ExpRangeSystemTypeAPatchNum5PatchTypefalse"/>
    <n v="7"/>
    <n v="1"/>
    <s v="       Current"/>
    <n v="0.2"/>
    <d v="1976-12-31T00:00:00"/>
    <n v="34.997999999999998"/>
    <n v="6.64"/>
    <s v="  ExpRange"/>
    <n v="53.512999999999998"/>
    <n v="407.04500000000002"/>
    <n v="15925.823"/>
    <n v="17715.671999999999"/>
    <n v="635045.28"/>
    <n v="29.356999999999999"/>
    <n v="22972.154999999999"/>
    <n v="25.178999999999998"/>
    <n v="28.983000000000001"/>
    <n v="34.72"/>
    <n v="68.682000000000002"/>
    <n v="145.40199999999999"/>
    <n v="4.4260000000000002"/>
    <n v="4.3559999999999999"/>
    <n v="4.484"/>
    <n v="5.1070000000000002"/>
    <n v="75.584000000000003"/>
    <n v="4196.6750000000002"/>
    <n v="20.754000000000001"/>
    <n v="24.626999999999999"/>
    <n v="30.236999999999998"/>
    <n v="63.575000000000003"/>
    <n v="32.505000000000003"/>
    <n v="18642.62"/>
    <n v="5"/>
    <s v="    false"/>
    <s v="        False"/>
    <s v="         A"/>
    <n v="237877.728"/>
    <n v="21754.55"/>
    <n v="433.11700000000002"/>
    <n v="0"/>
    <n v="0"/>
    <n v="0"/>
    <n v="0"/>
    <n v="37.313000000000002"/>
    <n v="132.86099999999999"/>
    <n v="6199.0619999999999"/>
    <x v="1"/>
  </r>
  <r>
    <x v="2"/>
    <x v="0"/>
    <s v="A_5_1977"/>
    <x v="1"/>
    <m/>
    <s v="ExpRangeSystemTypeAPatchNum5PatchTypefalse"/>
    <n v="7"/>
    <n v="1"/>
    <s v="       Current"/>
    <n v="0.22"/>
    <d v="1977-12-31T00:00:00"/>
    <n v="39.749000000000002"/>
    <n v="7.5650000000000004"/>
    <s v="  ExpRange"/>
    <n v="49.835000000000001"/>
    <n v="339.96100000000001"/>
    <n v="13341.332"/>
    <n v="16159.093000000001"/>
    <n v="572695.50600000005"/>
    <n v="33.558"/>
    <n v="28252.423999999999"/>
    <n v="82.977000000000004"/>
    <n v="147.15899999999999"/>
    <n v="25.056999999999999"/>
    <n v="26.498999999999999"/>
    <n v="40.420999999999999"/>
    <n v="5.6870000000000003"/>
    <n v="71.715999999999994"/>
    <n v="4.6379999999999999"/>
    <n v="4.5890000000000004"/>
    <n v="4.7789999999999999"/>
    <n v="6015.518"/>
    <n v="77.290000000000006"/>
    <n v="41.427999999999997"/>
    <n v="20.419"/>
    <n v="21.911000000000001"/>
    <n v="35.642000000000003"/>
    <n v="22122.414000000001"/>
    <n v="5"/>
    <s v="    false"/>
    <s v="        False"/>
    <s v="         A"/>
    <n v="237016.152"/>
    <n v="21678.937999999998"/>
    <n v="364.584"/>
    <n v="0"/>
    <n v="34.015000000000001"/>
    <n v="0"/>
    <n v="0"/>
    <n v="0"/>
    <n v="114.492"/>
    <n v="5147.3119999999999"/>
    <x v="2"/>
  </r>
  <r>
    <x v="2"/>
    <x v="0"/>
    <s v="A_5_1978"/>
    <x v="1"/>
    <m/>
    <s v="ExpRangeSystemTypeAPatchNum5PatchTypefalse"/>
    <n v="7"/>
    <n v="1"/>
    <s v="       Current"/>
    <n v="0.214"/>
    <d v="1978-12-31T00:00:00"/>
    <n v="46.527000000000001"/>
    <n v="9.0310000000000006"/>
    <s v="  ExpRange"/>
    <n v="39.509"/>
    <n v="297.93799999999999"/>
    <n v="11778.575000000001"/>
    <n v="15800.576999999999"/>
    <n v="558106.86"/>
    <n v="32.703000000000003"/>
    <n v="36173.222000000002"/>
    <n v="36.222000000000001"/>
    <n v="74.921000000000006"/>
    <n v="102.742"/>
    <n v="150.03399999999999"/>
    <n v="29.640999999999998"/>
    <n v="3.831"/>
    <n v="3.99"/>
    <n v="4.3659999999999997"/>
    <n v="78.795000000000002"/>
    <n v="3.8220000000000001"/>
    <n v="6107.6880000000001"/>
    <n v="32.390999999999998"/>
    <n v="70.930999999999997"/>
    <n v="98.376000000000005"/>
    <n v="41.874000000000002"/>
    <n v="25.818999999999999"/>
    <n v="29972.541000000001"/>
    <n v="5"/>
    <s v="    false"/>
    <s v="        False"/>
    <s v="         A"/>
    <n v="235947.67199999999"/>
    <n v="21592.802"/>
    <n v="344.01600000000002"/>
    <n v="0"/>
    <n v="0"/>
    <n v="0"/>
    <n v="29.364999999999998"/>
    <n v="0"/>
    <n v="92.992999999999995"/>
    <n v="4507.2129999999997"/>
    <x v="3"/>
  </r>
  <r>
    <x v="2"/>
    <x v="0"/>
    <s v="A_5_1979"/>
    <x v="1"/>
    <m/>
    <s v="ExpRangeSystemTypeAPatchNum5PatchTypefalse"/>
    <n v="7"/>
    <n v="1"/>
    <s v="       Current"/>
    <n v="0.19400000000000001"/>
    <d v="1979-12-31T00:00:00"/>
    <n v="45.457999999999998"/>
    <n v="8.3059999999999992"/>
    <s v="  ExpRange"/>
    <n v="52.246000000000002"/>
    <n v="391.81900000000002"/>
    <n v="15195.828"/>
    <n v="17101.712"/>
    <n v="610264.78599999996"/>
    <n v="30.835999999999999"/>
    <n v="22747.695"/>
    <n v="139.273"/>
    <n v="25.548999999999999"/>
    <n v="27.184000000000001"/>
    <n v="27.952000000000002"/>
    <n v="68.292000000000002"/>
    <n v="78.724999999999994"/>
    <n v="4.9160000000000004"/>
    <n v="4.7759999999999998"/>
    <n v="4.7889999999999997"/>
    <n v="5.5339999999999998"/>
    <n v="4228.0739999999996"/>
    <n v="21.771000000000001"/>
    <n v="20.634"/>
    <n v="22.408000000000001"/>
    <n v="23.163"/>
    <n v="62.758000000000003"/>
    <n v="18400.167000000001"/>
    <n v="5"/>
    <s v="    false"/>
    <s v="        False"/>
    <s v="         A"/>
    <n v="235258.09400000001"/>
    <n v="21510.579000000002"/>
    <n v="420.608"/>
    <n v="38.777999999999999"/>
    <n v="0"/>
    <n v="0"/>
    <n v="0"/>
    <n v="0"/>
    <n v="119.45399999999999"/>
    <n v="5962.77"/>
    <x v="4"/>
  </r>
  <r>
    <x v="2"/>
    <x v="0"/>
    <s v="A_5_1980"/>
    <x v="1"/>
    <m/>
    <s v="ExpRangeSystemTypeAPatchNum5PatchTypefalse"/>
    <n v="7"/>
    <n v="1"/>
    <s v="       Current"/>
    <n v="0.19900000000000001"/>
    <d v="1980-12-31T00:00:00"/>
    <n v="29.091999999999999"/>
    <n v="5.673"/>
    <s v="  ExpRange"/>
    <n v="54.905000000000001"/>
    <n v="407.733"/>
    <n v="16284.762000000001"/>
    <n v="17204.615000000002"/>
    <n v="629434.75100000005"/>
    <n v="12.009"/>
    <n v="18637.812999999998"/>
    <n v="34.679000000000002"/>
    <n v="66.820999999999998"/>
    <n v="127.304"/>
    <n v="25.934000000000001"/>
    <n v="28.99"/>
    <n v="4.71"/>
    <n v="5.6660000000000004"/>
    <n v="69.063000000000002"/>
    <n v="4.6529999999999996"/>
    <n v="4.59"/>
    <n v="3654.8449999999998"/>
    <n v="29.969000000000001"/>
    <n v="61.154000000000003"/>
    <n v="30.745000000000001"/>
    <n v="21.280999999999999"/>
    <n v="24.4"/>
    <n v="14846.487999999999"/>
    <n v="5"/>
    <s v="    false"/>
    <s v="        False"/>
    <s v="         A"/>
    <n v="234742.481"/>
    <n v="21463.954000000002"/>
    <n v="424.21499999999997"/>
    <n v="0"/>
    <n v="1E-3"/>
    <n v="27.495999999999999"/>
    <n v="0"/>
    <n v="0"/>
    <n v="136.47900000000001"/>
    <n v="6202.9639999999999"/>
    <x v="5"/>
  </r>
  <r>
    <x v="2"/>
    <x v="0"/>
    <s v="A_5_1981"/>
    <x v="1"/>
    <m/>
    <s v="ExpRangeSystemTypeAPatchNum5PatchTypefalse"/>
    <n v="7"/>
    <n v="1"/>
    <s v="       Current"/>
    <n v="0.20899999999999999"/>
    <d v="1981-12-31T00:00:00"/>
    <n v="35.186"/>
    <n v="6.8360000000000003"/>
    <s v="  ExpRange"/>
    <n v="51.07"/>
    <n v="371.99599999999998"/>
    <n v="14547.907999999999"/>
    <n v="16898.493999999999"/>
    <n v="604911.326"/>
    <n v="21.152999999999999"/>
    <n v="24823.589"/>
    <n v="26.213000000000001"/>
    <n v="37.277000000000001"/>
    <n v="47.981999999999999"/>
    <n v="80.341999999999999"/>
    <n v="137.77500000000001"/>
    <n v="4.0460000000000003"/>
    <n v="3.9809999999999999"/>
    <n v="4.0430000000000001"/>
    <n v="4.3710000000000004"/>
    <n v="74.278999999999996"/>
    <n v="4390.6490000000003"/>
    <n v="22.166"/>
    <n v="33.295000000000002"/>
    <n v="43.938000000000002"/>
    <n v="75.971000000000004"/>
    <n v="36.270000000000003"/>
    <n v="20320.157999999999"/>
    <n v="5"/>
    <s v="    false"/>
    <s v="        False"/>
    <s v="         A"/>
    <n v="233942.91899999999"/>
    <n v="21401.962"/>
    <n v="406.017"/>
    <n v="0"/>
    <n v="0"/>
    <n v="0"/>
    <n v="0"/>
    <n v="27.227"/>
    <n v="112.782"/>
    <n v="5631.0429999999997"/>
    <x v="6"/>
  </r>
  <r>
    <x v="2"/>
    <x v="0"/>
    <s v="A_5_1982"/>
    <x v="1"/>
    <m/>
    <s v="ExpRangeSystemTypeAPatchNum5PatchTypefalse"/>
    <n v="7"/>
    <n v="1"/>
    <s v="       Current"/>
    <n v="0.2"/>
    <d v="1982-12-31T00:00:00"/>
    <n v="23.561"/>
    <n v="5"/>
    <s v="  ExpRange"/>
    <n v="48.508000000000003"/>
    <n v="418.14100000000002"/>
    <n v="16656.929"/>
    <n v="17286.690999999999"/>
    <n v="633810.24800000002"/>
    <n v="7.6589999999999998"/>
    <n v="24285.168000000001"/>
    <n v="89.844999999999999"/>
    <n v="134.74199999999999"/>
    <n v="37.725000000000001"/>
    <n v="33.780999999999999"/>
    <n v="39.393000000000001"/>
    <n v="5.1029999999999998"/>
    <n v="66.058000000000007"/>
    <n v="3.964"/>
    <n v="3.97"/>
    <n v="4.1769999999999996"/>
    <n v="4684.2240000000002"/>
    <n v="84.741"/>
    <n v="29.512"/>
    <n v="33.761000000000003"/>
    <n v="29.811"/>
    <n v="35.216000000000001"/>
    <n v="19469.215"/>
    <n v="5"/>
    <s v="    false"/>
    <s v="        False"/>
    <s v="         A"/>
    <n v="233411.96"/>
    <n v="21353.136999999999"/>
    <n v="443.98500000000001"/>
    <n v="0"/>
    <n v="39.171999999999997"/>
    <n v="0"/>
    <n v="0"/>
    <n v="0"/>
    <n v="131.72900000000001"/>
    <n v="6328.5879999999997"/>
    <x v="7"/>
  </r>
  <r>
    <x v="2"/>
    <x v="0"/>
    <s v="A_5_1983"/>
    <x v="1"/>
    <m/>
    <s v="ExpRangeSystemTypeAPatchNum5PatchTypefalse"/>
    <n v="7"/>
    <n v="1"/>
    <s v="       Current"/>
    <n v="0.19800000000000001"/>
    <d v="1983-12-31T00:00:00"/>
    <n v="28.83"/>
    <n v="5.7939999999999996"/>
    <s v="  ExpRange"/>
    <n v="38.677"/>
    <n v="353.02"/>
    <n v="13837.675999999999"/>
    <n v="16216.758"/>
    <n v="590512.52899999998"/>
    <n v="10.904"/>
    <n v="27304.062999999998"/>
    <n v="37.71"/>
    <n v="52.985999999999997"/>
    <n v="87.176000000000002"/>
    <n v="132.93"/>
    <n v="27.390999999999998"/>
    <n v="3.7690000000000001"/>
    <n v="3.8610000000000002"/>
    <n v="4.4139999999999997"/>
    <n v="68.52"/>
    <n v="3.7890000000000001"/>
    <n v="5490.2510000000002"/>
    <n v="33.941000000000003"/>
    <n v="49.125"/>
    <n v="82.760999999999996"/>
    <n v="29.928999999999998"/>
    <n v="23.603000000000002"/>
    <n v="21693.119999999999"/>
    <n v="5"/>
    <s v="    false"/>
    <s v="        False"/>
    <s v="         A"/>
    <n v="232791.405"/>
    <n v="21299.273000000001"/>
    <n v="391.53300000000002"/>
    <n v="0"/>
    <n v="0"/>
    <n v="0"/>
    <n v="34.481000000000002"/>
    <n v="0"/>
    <n v="120.691"/>
    <n v="5344.1610000000001"/>
    <x v="8"/>
  </r>
  <r>
    <x v="2"/>
    <x v="0"/>
    <s v="A_5_1984"/>
    <x v="1"/>
    <m/>
    <s v="ExpRangeSystemTypeAPatchNum5PatchTypefalse"/>
    <n v="7"/>
    <n v="1"/>
    <s v="       Current"/>
    <n v="0.19800000000000001"/>
    <d v="1984-12-31T00:00:00"/>
    <n v="19.745999999999999"/>
    <n v="4.3070000000000004"/>
    <s v="  ExpRange"/>
    <n v="52.588000000000001"/>
    <n v="453.54300000000001"/>
    <n v="17605.105"/>
    <n v="18388.687999999998"/>
    <n v="656928.022"/>
    <n v="5.6459999999999999"/>
    <n v="25955.081999999999"/>
    <n v="155.57599999999999"/>
    <n v="31.699000000000002"/>
    <n v="36.063000000000002"/>
    <n v="47.680999999999997"/>
    <n v="87.296999999999997"/>
    <n v="84.867999999999995"/>
    <n v="3.593"/>
    <n v="3.6619999999999999"/>
    <n v="3.7639999999999998"/>
    <n v="4.0490000000000004"/>
    <n v="4301.2640000000001"/>
    <n v="47.786999999999999"/>
    <n v="28.106000000000002"/>
    <n v="32.401000000000003"/>
    <n v="43.917000000000002"/>
    <n v="83.248000000000005"/>
    <n v="21510.903999999999"/>
    <n v="5"/>
    <s v="    false"/>
    <s v="        False"/>
    <s v="         A"/>
    <n v="232232.23300000001"/>
    <n v="21254.763999999999"/>
    <n v="488.37"/>
    <n v="22.920999999999999"/>
    <n v="0"/>
    <n v="0"/>
    <n v="0"/>
    <n v="0"/>
    <n v="142.91399999999999"/>
    <n v="6907.0479999999998"/>
    <x v="9"/>
  </r>
  <r>
    <x v="2"/>
    <x v="0"/>
    <s v="A_5_1985"/>
    <x v="1"/>
    <m/>
    <s v="ExpRangeSystemTypeAPatchNum5PatchTypefalse"/>
    <n v="7"/>
    <n v="1"/>
    <s v="       Current"/>
    <n v="0.191"/>
    <d v="1985-12-31T00:00:00"/>
    <n v="26.547000000000001"/>
    <n v="5.327"/>
    <s v="  ExpRange"/>
    <n v="52.453000000000003"/>
    <n v="452.6"/>
    <n v="18082.359"/>
    <n v="17964.97"/>
    <n v="658274.38899999997"/>
    <n v="13.926"/>
    <n v="22141.374"/>
    <n v="42.518999999999998"/>
    <n v="79.006"/>
    <n v="142.92599999999999"/>
    <n v="28.173999999999999"/>
    <n v="30.077999999999999"/>
    <n v="3.6949999999999998"/>
    <n v="4.0229999999999997"/>
    <n v="78.268000000000001"/>
    <n v="3.6070000000000002"/>
    <n v="3.5779999999999998"/>
    <n v="3905.7539999999999"/>
    <n v="38.823999999999998"/>
    <n v="74.983000000000004"/>
    <n v="35.173999999999999"/>
    <n v="24.567"/>
    <n v="26.5"/>
    <n v="18104.769"/>
    <n v="5"/>
    <s v="    false"/>
    <s v="        False"/>
    <s v="         A"/>
    <n v="231687.04300000001"/>
    <n v="21199.15"/>
    <n v="477.73399999999998"/>
    <n v="0"/>
    <n v="0"/>
    <n v="29.484000000000002"/>
    <n v="0"/>
    <n v="0"/>
    <n v="130.851"/>
    <n v="6862.9750000000004"/>
    <x v="10"/>
  </r>
  <r>
    <x v="2"/>
    <x v="0"/>
    <s v="A_5_1986"/>
    <x v="1"/>
    <m/>
    <s v="ExpRangeSystemTypeAPatchNum5PatchTypefalse"/>
    <n v="7"/>
    <n v="1"/>
    <s v="       Current"/>
    <n v="0.20599999999999999"/>
    <d v="1986-12-31T00:00:00"/>
    <n v="25.433"/>
    <n v="5.0620000000000003"/>
    <s v="  ExpRange"/>
    <n v="57.811"/>
    <n v="425.62799999999999"/>
    <n v="16757.066999999999"/>
    <n v="17837.348999999998"/>
    <n v="637984.04200000002"/>
    <n v="13.827"/>
    <n v="21993.915000000001"/>
    <n v="49.804000000000002"/>
    <n v="50.75"/>
    <n v="66.864000000000004"/>
    <n v="96.793999999999997"/>
    <n v="133.017"/>
    <n v="11.939"/>
    <n v="11.233000000000001"/>
    <n v="10.073"/>
    <n v="11.468999999999999"/>
    <n v="76.287999999999997"/>
    <n v="3959.1439999999998"/>
    <n v="37.865000000000002"/>
    <n v="39.517000000000003"/>
    <n v="56.790999999999997"/>
    <n v="85.325000000000003"/>
    <n v="32.432000000000002"/>
    <n v="17904.056"/>
    <n v="5"/>
    <s v="    false"/>
    <s v="        False"/>
    <s v="         A"/>
    <n v="231113.511"/>
    <n v="21159.548999999999"/>
    <n v="430.88400000000001"/>
    <n v="0"/>
    <n v="0"/>
    <n v="0"/>
    <n v="0"/>
    <n v="24.297000000000001"/>
    <n v="130.71600000000001"/>
    <n v="6448.0020000000004"/>
    <x v="11"/>
  </r>
  <r>
    <x v="2"/>
    <x v="0"/>
    <s v="A_5_1987"/>
    <x v="1"/>
    <m/>
    <s v="ExpRangeSystemTypeAPatchNum5PatchTypefalse"/>
    <n v="7"/>
    <n v="1"/>
    <s v="       Current"/>
    <n v="0.19800000000000001"/>
    <d v="1987-12-31T00:00:00"/>
    <n v="28.824999999999999"/>
    <n v="5.907"/>
    <s v="  ExpRange"/>
    <n v="43.856999999999999"/>
    <n v="408.20699999999999"/>
    <n v="15800.013000000001"/>
    <n v="17227.338"/>
    <n v="622813.71200000006"/>
    <n v="11.632999999999999"/>
    <n v="23941.263999999999"/>
    <n v="78.337000000000003"/>
    <n v="139.50899999999999"/>
    <n v="32.225999999999999"/>
    <n v="31.719000000000001"/>
    <n v="38.68"/>
    <n v="4.165"/>
    <n v="72.418999999999997"/>
    <n v="3.641"/>
    <n v="3.6539999999999999"/>
    <n v="3.7639999999999998"/>
    <n v="4620.9549999999999"/>
    <n v="74.171999999999997"/>
    <n v="35.604999999999997"/>
    <n v="28.585999999999999"/>
    <n v="28.065000000000001"/>
    <n v="34.915999999999997"/>
    <n v="19192.114000000001"/>
    <n v="5"/>
    <s v="    false"/>
    <s v="        False"/>
    <s v="         A"/>
    <n v="230557.58799999999"/>
    <n v="21095.708999999999"/>
    <n v="457.505"/>
    <n v="0"/>
    <n v="31.484000000000002"/>
    <n v="0"/>
    <n v="0"/>
    <n v="0"/>
    <n v="128.19499999999999"/>
    <n v="6230.3469999999998"/>
    <x v="12"/>
  </r>
  <r>
    <x v="2"/>
    <x v="0"/>
    <s v="A_5_1988"/>
    <x v="1"/>
    <m/>
    <s v="ExpRangeSystemTypeAPatchNum5PatchTypefalse"/>
    <n v="7"/>
    <n v="1"/>
    <s v="       Current"/>
    <n v="0.20200000000000001"/>
    <d v="1988-12-31T00:00:00"/>
    <n v="30.13"/>
    <n v="5.9450000000000003"/>
    <s v="  ExpRange"/>
    <n v="46.58"/>
    <n v="386.39"/>
    <n v="14647.428"/>
    <n v="17207.306"/>
    <n v="599934.90399999998"/>
    <n v="18.039000000000001"/>
    <n v="22372.98"/>
    <n v="34.755000000000003"/>
    <n v="33.854999999999997"/>
    <n v="67.686999999999998"/>
    <n v="131.53100000000001"/>
    <n v="30.402000000000001"/>
    <n v="5.3259999999999996"/>
    <n v="5.391"/>
    <n v="5.7770000000000001"/>
    <n v="77.352999999999994"/>
    <n v="5.3719999999999999"/>
    <n v="3902.1"/>
    <n v="29.428000000000001"/>
    <n v="28.463999999999999"/>
    <n v="61.91"/>
    <n v="23.974"/>
    <n v="25.03"/>
    <n v="18359.325000000001"/>
    <n v="5"/>
    <s v="    false"/>
    <s v="        False"/>
    <s v="         A"/>
    <n v="229955.56"/>
    <n v="21038.748"/>
    <n v="417.495"/>
    <n v="0"/>
    <n v="0"/>
    <n v="0"/>
    <n v="30.202999999999999"/>
    <n v="0"/>
    <n v="111.556"/>
    <n v="5895.3739999999998"/>
    <x v="13"/>
  </r>
  <r>
    <x v="2"/>
    <x v="0"/>
    <s v="A_5_1989"/>
    <x v="1"/>
    <m/>
    <s v="ExpRangeSystemTypeAPatchNum5PatchTypefalse"/>
    <n v="7"/>
    <n v="1"/>
    <s v="       Current"/>
    <n v="0.20499999999999999"/>
    <d v="1989-12-31T00:00:00"/>
    <n v="28.565999999999999"/>
    <n v="5.5640000000000001"/>
    <s v="  ExpRange"/>
    <n v="59.177"/>
    <n v="397.82299999999998"/>
    <n v="15788.516"/>
    <n v="17316.518"/>
    <n v="627702.30000000005"/>
    <n v="14.398999999999999"/>
    <n v="20846.044999999998"/>
    <n v="137.95099999999999"/>
    <n v="32.707999999999998"/>
    <n v="30.852"/>
    <n v="31.956"/>
    <n v="72.239000000000004"/>
    <n v="71.864000000000004"/>
    <n v="4.282"/>
    <n v="4.2709999999999999"/>
    <n v="4.2969999999999997"/>
    <n v="4.8410000000000002"/>
    <n v="3469.3620000000001"/>
    <n v="35.314"/>
    <n v="28.425999999999998"/>
    <n v="26.581"/>
    <n v="27.66"/>
    <n v="67.397999999999996"/>
    <n v="17257.945"/>
    <n v="5"/>
    <s v="    false"/>
    <s v="        False"/>
    <s v="         A"/>
    <n v="229420.76199999999"/>
    <n v="20990.238000000001"/>
    <n v="422.27800000000002"/>
    <n v="30.773"/>
    <n v="0"/>
    <n v="0"/>
    <n v="0"/>
    <n v="0"/>
    <n v="118.739"/>
    <n v="6030.05"/>
    <x v="14"/>
  </r>
  <r>
    <x v="2"/>
    <x v="0"/>
    <s v="A_5_1990"/>
    <x v="1"/>
    <m/>
    <s v="ExpRangeSystemTypeAPatchNum5PatchTypefalse"/>
    <n v="7"/>
    <n v="1"/>
    <s v="       Current"/>
    <n v="0.20599999999999999"/>
    <d v="1990-12-31T00:00:00"/>
    <n v="35.356000000000002"/>
    <n v="6.8449999999999998"/>
    <s v="  ExpRange"/>
    <n v="46.579000000000001"/>
    <n v="333.25"/>
    <n v="13118.635"/>
    <n v="16127.507"/>
    <n v="580823.16500000004"/>
    <n v="20.337"/>
    <n v="25784.563999999998"/>
    <n v="48.814"/>
    <n v="69.938999999999993"/>
    <n v="132.45599999999999"/>
    <n v="27.318999999999999"/>
    <n v="41.646000000000001"/>
    <n v="4.0389999999999997"/>
    <n v="4.3230000000000004"/>
    <n v="70.38"/>
    <n v="4.1390000000000002"/>
    <n v="4.0179999999999998"/>
    <n v="4826.6329999999998"/>
    <n v="44.774999999999999"/>
    <n v="65.616"/>
    <n v="33.225000000000001"/>
    <n v="23.18"/>
    <n v="37.628"/>
    <n v="20858.651000000002"/>
    <n v="5"/>
    <s v="    false"/>
    <s v="        False"/>
    <s v="         A"/>
    <n v="228770.02799999999"/>
    <n v="20932.641"/>
    <n v="371.09100000000001"/>
    <n v="0"/>
    <n v="0"/>
    <n v="28.850999999999999"/>
    <n v="0"/>
    <n v="0"/>
    <n v="99.28"/>
    <n v="5057.5810000000001"/>
    <x v="15"/>
  </r>
  <r>
    <x v="2"/>
    <x v="0"/>
    <s v="A_5_1991"/>
    <x v="1"/>
    <m/>
    <s v="ExpRangeSystemTypeAPatchNum5PatchTypefalse"/>
    <n v="7"/>
    <n v="1"/>
    <s v="       Current"/>
    <n v="0.22600000000000001"/>
    <d v="1991-12-31T00:00:00"/>
    <n v="21.047000000000001"/>
    <n v="4.2889999999999997"/>
    <s v="  ExpRange"/>
    <n v="64.977000000000004"/>
    <n v="402.64400000000001"/>
    <n v="15456.96"/>
    <n v="17299.949000000001"/>
    <n v="619831.772"/>
    <n v="16.36"/>
    <n v="21892.713"/>
    <n v="33.713999999999999"/>
    <n v="35.646000000000001"/>
    <n v="42.27"/>
    <n v="59.637"/>
    <n v="130.65100000000001"/>
    <n v="5.6230000000000002"/>
    <n v="5.9109999999999996"/>
    <n v="5.48"/>
    <n v="5.8319999999999999"/>
    <n v="66.445999999999998"/>
    <n v="4479.6679999999997"/>
    <n v="28.09"/>
    <n v="29.734999999999999"/>
    <n v="36.79"/>
    <n v="53.805"/>
    <n v="38.584000000000003"/>
    <n v="17277.466"/>
    <n v="5"/>
    <s v="    false"/>
    <s v="        False"/>
    <s v="         A"/>
    <n v="228452.40599999999"/>
    <n v="20898.758999999998"/>
    <n v="409.673"/>
    <n v="0"/>
    <n v="0"/>
    <n v="0"/>
    <n v="0"/>
    <n v="25.620999999999999"/>
    <n v="135.57900000000001"/>
    <n v="6140.2910000000002"/>
    <x v="16"/>
  </r>
  <r>
    <x v="2"/>
    <x v="0"/>
    <s v="A_5_1992"/>
    <x v="1"/>
    <m/>
    <s v="ExpRangeSystemTypeAPatchNum5PatchTypefalse"/>
    <n v="7"/>
    <n v="1"/>
    <s v="       Current"/>
    <n v="0.22600000000000001"/>
    <d v="1992-12-31T00:00:00"/>
    <n v="22.417000000000002"/>
    <n v="4.4550000000000001"/>
    <s v="  ExpRange"/>
    <n v="56.146000000000001"/>
    <n v="357.32"/>
    <n v="13451.218999999999"/>
    <n v="16829.502"/>
    <n v="577754.59400000004"/>
    <n v="18.215"/>
    <n v="21492.378000000001"/>
    <n v="74.727000000000004"/>
    <n v="120.75"/>
    <n v="21.116"/>
    <n v="24.143000000000001"/>
    <n v="30.018000000000001"/>
    <n v="4.7119999999999997"/>
    <n v="61.499000000000002"/>
    <n v="3.62"/>
    <n v="3.468"/>
    <n v="3.552"/>
    <n v="4323.1400000000003"/>
    <n v="70.012"/>
    <n v="32.104999999999997"/>
    <n v="17.495999999999999"/>
    <n v="20.675999999999998"/>
    <n v="26.466000000000001"/>
    <n v="17046.698"/>
    <n v="5"/>
    <s v="    false"/>
    <s v="        False"/>
    <s v="         A"/>
    <n v="228074.052"/>
    <n v="20862.341"/>
    <n v="375.70499999999998"/>
    <n v="2E-3"/>
    <n v="27.146000000000001"/>
    <n v="0"/>
    <n v="0"/>
    <n v="0"/>
    <n v="122.54"/>
    <n v="5442.9709999999995"/>
    <x v="17"/>
  </r>
  <r>
    <x v="2"/>
    <x v="0"/>
    <s v="A_5_1993"/>
    <x v="1"/>
    <m/>
    <s v="ExpRangeSystemTypeAPatchNum5PatchTypefalse"/>
    <n v="7"/>
    <n v="1"/>
    <s v="       Current"/>
    <n v="0.223"/>
    <d v="1993-12-31T00:00:00"/>
    <n v="14.933"/>
    <n v="3.359"/>
    <s v="  ExpRange"/>
    <n v="54.642000000000003"/>
    <n v="376.71300000000002"/>
    <n v="14548.205"/>
    <n v="16894.294999999998"/>
    <n v="608600.83799999999"/>
    <n v="7.133"/>
    <n v="21553.431"/>
    <n v="37.15"/>
    <n v="37.773000000000003"/>
    <n v="72.156000000000006"/>
    <n v="128.84100000000001"/>
    <n v="33.006"/>
    <n v="4.242"/>
    <n v="4.29"/>
    <n v="5.0129999999999999"/>
    <n v="70.930000000000007"/>
    <n v="4.2539999999999996"/>
    <n v="4474.78"/>
    <n v="32.908000000000001"/>
    <n v="33.482999999999997"/>
    <n v="67.143000000000001"/>
    <n v="33.320999999999998"/>
    <n v="28.751999999999999"/>
    <n v="16947.242999999999"/>
    <n v="5"/>
    <s v="    false"/>
    <s v="        False"/>
    <s v="         A"/>
    <n v="227705.7"/>
    <n v="20835.444"/>
    <n v="399.02499999999998"/>
    <n v="0"/>
    <n v="0"/>
    <n v="0"/>
    <n v="24.588999999999999"/>
    <n v="0"/>
    <n v="131.40799999999999"/>
    <n v="5706.8320000000003"/>
    <x v="18"/>
  </r>
  <r>
    <x v="2"/>
    <x v="0"/>
    <s v="A_5_1994"/>
    <x v="1"/>
    <m/>
    <s v="ExpRangeSystemTypeAPatchNum5PatchTypefalse"/>
    <n v="7"/>
    <n v="1"/>
    <s v="       Current"/>
    <n v="0.214"/>
    <d v="1994-12-31T00:00:00"/>
    <n v="33.115000000000002"/>
    <n v="6.4450000000000003"/>
    <s v="  ExpRange"/>
    <n v="50.058"/>
    <n v="302.36799999999999"/>
    <n v="11577.834000000001"/>
    <n v="15304.656999999999"/>
    <n v="541800.73600000003"/>
    <n v="28.263000000000002"/>
    <n v="26628.001"/>
    <n v="128.535"/>
    <n v="32.411000000000001"/>
    <n v="40.372"/>
    <n v="44.524999999999999"/>
    <n v="64.936999999999998"/>
    <n v="74.92"/>
    <n v="6.282"/>
    <n v="6.1219999999999999"/>
    <n v="6.0460000000000003"/>
    <n v="6.4450000000000003"/>
    <n v="5658.5360000000001"/>
    <n v="30.212"/>
    <n v="26.129000000000001"/>
    <n v="34.25"/>
    <n v="38.478999999999999"/>
    <n v="58.491"/>
    <n v="20865.839"/>
    <n v="5"/>
    <s v="    false"/>
    <s v="        False"/>
    <s v="         A"/>
    <n v="227047.61499999999"/>
    <n v="20775.517"/>
    <n v="328.38799999999998"/>
    <n v="23.402999999999999"/>
    <n v="0"/>
    <n v="0"/>
    <n v="0"/>
    <n v="0"/>
    <n v="103.627"/>
    <n v="4585.6499999999996"/>
    <x v="19"/>
  </r>
  <r>
    <x v="2"/>
    <x v="0"/>
    <s v="A_5_1995"/>
    <x v="1"/>
    <m/>
    <s v="ExpRangeSystemTypeAPatchNum5PatchTypefalse"/>
    <n v="7"/>
    <n v="1"/>
    <s v="       Current"/>
    <n v="0.22"/>
    <d v="1995-12-31T00:00:00"/>
    <n v="34.426000000000002"/>
    <n v="6.4349999999999996"/>
    <s v="  ExpRange"/>
    <n v="56.247"/>
    <n v="314.09300000000002"/>
    <n v="12308.671"/>
    <n v="15719.567999999999"/>
    <n v="565191.23"/>
    <n v="31.657"/>
    <n v="20794.163"/>
    <n v="31.949000000000002"/>
    <n v="46.375999999999998"/>
    <n v="125.842"/>
    <n v="25.684000000000001"/>
    <n v="27.001999999999999"/>
    <n v="3.5880000000000001"/>
    <n v="4.0119999999999996"/>
    <n v="66.572999999999993"/>
    <n v="3.7469999999999999"/>
    <n v="3.649"/>
    <n v="4117.1670000000004"/>
    <n v="28.361000000000001"/>
    <n v="42.363"/>
    <n v="32.451000000000001"/>
    <n v="21.937000000000001"/>
    <n v="23.353000000000002"/>
    <n v="16595.319"/>
    <n v="5"/>
    <s v="    false"/>
    <s v="        False"/>
    <s v="         A"/>
    <n v="226538.45600000001"/>
    <n v="20721.030999999999"/>
    <n v="343.767"/>
    <n v="0"/>
    <n v="0"/>
    <n v="26.818999999999999"/>
    <n v="0"/>
    <n v="0"/>
    <n v="81.677000000000007"/>
    <n v="4797.6210000000001"/>
    <x v="20"/>
  </r>
  <r>
    <x v="2"/>
    <x v="0"/>
    <s v="A_5_1996"/>
    <x v="1"/>
    <m/>
    <s v="ExpRangeSystemTypeAPatchNum5PatchTypefalse"/>
    <n v="7"/>
    <n v="1"/>
    <s v="       Current"/>
    <n v="0.224"/>
    <d v="1996-12-31T00:00:00"/>
    <n v="32.027999999999999"/>
    <n v="6.0359999999999996"/>
    <s v="  ExpRange"/>
    <n v="77.55"/>
    <n v="355.39299999999997"/>
    <n v="14117.681"/>
    <n v="16560.311000000002"/>
    <n v="600413.755"/>
    <n v="24.262"/>
    <n v="17179.697"/>
    <n v="25.725999999999999"/>
    <n v="25.041"/>
    <n v="27.763999999999999"/>
    <n v="50.567999999999998"/>
    <n v="128.20599999999999"/>
    <n v="3.93"/>
    <n v="3.8889999999999998"/>
    <n v="3.855"/>
    <n v="4.4669999999999996"/>
    <n v="67.853999999999999"/>
    <n v="3069.7289999999998"/>
    <n v="21.795999999999999"/>
    <n v="21.152000000000001"/>
    <n v="23.908000000000001"/>
    <n v="46.100999999999999"/>
    <n v="29.856000000000002"/>
    <n v="14012.315000000001"/>
    <n v="5"/>
    <s v="    false"/>
    <s v="        False"/>
    <s v="         A"/>
    <n v="226170.91699999999"/>
    <n v="20686.304"/>
    <n v="360.69099999999997"/>
    <n v="0"/>
    <n v="0"/>
    <n v="0"/>
    <n v="0"/>
    <n v="30.495999999999999"/>
    <n v="97.653000000000006"/>
    <n v="5398.6809999999996"/>
    <x v="21"/>
  </r>
  <r>
    <x v="2"/>
    <x v="0"/>
    <s v="A_5_1997"/>
    <x v="1"/>
    <m/>
    <s v="ExpRangeSystemTypeAPatchNum5PatchTypefalse"/>
    <n v="7"/>
    <n v="1"/>
    <s v="       Current"/>
    <n v="0.22800000000000001"/>
    <d v="1997-12-31T00:00:00"/>
    <n v="22.08"/>
    <n v="4.5350000000000001"/>
    <s v="  ExpRange"/>
    <n v="60.023000000000003"/>
    <n v="382.23599999999999"/>
    <n v="15019.659"/>
    <n v="16727.491999999998"/>
    <n v="613521.647"/>
    <n v="6.1390000000000002"/>
    <n v="18873"/>
    <n v="66.644999999999996"/>
    <n v="127.044"/>
    <n v="27.244"/>
    <n v="25.788"/>
    <n v="28.402000000000001"/>
    <n v="3.9180000000000001"/>
    <n v="67.025000000000006"/>
    <n v="3.4780000000000002"/>
    <n v="3.4710000000000001"/>
    <n v="3.5"/>
    <n v="4026.2109999999998"/>
    <n v="62.726999999999997"/>
    <n v="28.167999999999999"/>
    <n v="23.765999999999998"/>
    <n v="22.317"/>
    <n v="24.902000000000001"/>
    <n v="14722.11"/>
    <n v="5"/>
    <s v="    false"/>
    <s v="        False"/>
    <s v="         A"/>
    <n v="225847.649"/>
    <n v="20660.215"/>
    <n v="400.94099999999997"/>
    <n v="0"/>
    <n v="31.850999999999999"/>
    <n v="0"/>
    <n v="0"/>
    <n v="0"/>
    <n v="124.678"/>
    <n v="5784.8959999999997"/>
    <x v="22"/>
  </r>
  <r>
    <x v="2"/>
    <x v="0"/>
    <s v="A_5_1998"/>
    <x v="1"/>
    <m/>
    <s v="ExpRangeSystemTypeAPatchNum5PatchTypefalse"/>
    <n v="7"/>
    <n v="1"/>
    <s v="       Current"/>
    <n v="0.224"/>
    <d v="1998-12-31T00:00:00"/>
    <n v="29.667000000000002"/>
    <n v="5.8040000000000003"/>
    <s v="  ExpRange"/>
    <n v="56.796999999999997"/>
    <n v="320.65899999999999"/>
    <n v="12698.276"/>
    <n v="15837.134"/>
    <n v="578028.10199999996"/>
    <n v="21.134"/>
    <n v="23822.588"/>
    <n v="43.42"/>
    <n v="49.920999999999999"/>
    <n v="64.332999999999998"/>
    <n v="139.459"/>
    <n v="41.21"/>
    <n v="4.6749999999999998"/>
    <n v="4.6399999999999997"/>
    <n v="4.968"/>
    <n v="90.238"/>
    <n v="4.4210000000000003"/>
    <n v="4555.424"/>
    <n v="38.744999999999997"/>
    <n v="45.280999999999999"/>
    <n v="59.365000000000002"/>
    <n v="22.707999999999998"/>
    <n v="36.789000000000001"/>
    <n v="19177.159"/>
    <n v="5"/>
    <s v="    false"/>
    <s v="        False"/>
    <s v="         A"/>
    <n v="225223.753"/>
    <n v="20616.846000000001"/>
    <n v="354.339"/>
    <n v="0"/>
    <n v="0"/>
    <n v="0"/>
    <n v="26.512"/>
    <n v="0"/>
    <n v="90.004000000000005"/>
    <n v="4875.973"/>
    <x v="23"/>
  </r>
  <r>
    <x v="2"/>
    <x v="0"/>
    <s v="A_5_1999"/>
    <x v="1"/>
    <m/>
    <s v="ExpRangeSystemTypeAPatchNum5PatchTypefalse"/>
    <n v="7"/>
    <n v="1"/>
    <s v="       Current"/>
    <n v="0.22"/>
    <d v="1999-12-31T00:00:00"/>
    <n v="25.521000000000001"/>
    <n v="5.2350000000000003"/>
    <s v="  ExpRange"/>
    <n v="44.118000000000002"/>
    <n v="343.68900000000002"/>
    <n v="13346.382"/>
    <n v="16060.703"/>
    <n v="579779.67000000004"/>
    <n v="12.521000000000001"/>
    <n v="32417.439999999999"/>
    <n v="138.88399999999999"/>
    <n v="26.876999999999999"/>
    <n v="40.365000000000002"/>
    <n v="75.281000000000006"/>
    <n v="85.188000000000002"/>
    <n v="71.084000000000003"/>
    <n v="3.7029999999999998"/>
    <n v="3.6760000000000002"/>
    <n v="3.7879999999999998"/>
    <n v="4.3819999999999997"/>
    <n v="5403.9369999999999"/>
    <n v="32.271000000000001"/>
    <n v="23.173999999999999"/>
    <n v="36.689"/>
    <n v="71.494"/>
    <n v="80.805999999999997"/>
    <n v="26908.736000000001"/>
    <n v="5"/>
    <s v="    false"/>
    <s v="        False"/>
    <s v="         A"/>
    <n v="224684.08199999999"/>
    <n v="20568.84"/>
    <n v="389.51799999999997"/>
    <n v="35.53"/>
    <n v="0"/>
    <n v="0"/>
    <n v="0"/>
    <n v="0"/>
    <n v="104.767"/>
    <n v="5221.3969999999999"/>
    <x v="24"/>
  </r>
  <r>
    <x v="2"/>
    <x v="0"/>
    <s v="A_5_2000"/>
    <x v="1"/>
    <m/>
    <s v="ExpRangeSystemTypeAPatchNum5PatchTypefalse"/>
    <n v="7"/>
    <n v="1"/>
    <s v="       Current"/>
    <n v="0.20499999999999999"/>
    <d v="2000-12-31T00:00:00"/>
    <n v="25.375"/>
    <n v="5.22"/>
    <s v="  ExpRange"/>
    <n v="41.38"/>
    <n v="325.83499999999998"/>
    <n v="12735.442999999999"/>
    <n v="15751.346"/>
    <n v="564971.32499999995"/>
    <n v="16.954999999999998"/>
    <n v="27864.476999999999"/>
    <n v="56.412999999999997"/>
    <n v="78.691999999999993"/>
    <n v="128.43299999999999"/>
    <n v="30.635999999999999"/>
    <n v="34.729999999999997"/>
    <n v="4.024"/>
    <n v="4.22"/>
    <n v="61.302999999999997"/>
    <n v="4.0839999999999996"/>
    <n v="4.194"/>
    <n v="5657.5609999999997"/>
    <n v="52.389000000000003"/>
    <n v="74.471999999999994"/>
    <n v="38.542000000000002"/>
    <n v="26.552"/>
    <n v="30.535"/>
    <n v="22097.224999999999"/>
    <n v="5"/>
    <s v="    false"/>
    <s v="        False"/>
    <s v="         A"/>
    <n v="224253.02"/>
    <n v="20523.14"/>
    <n v="357.10500000000002"/>
    <n v="0"/>
    <n v="0"/>
    <n v="28.588000000000001"/>
    <n v="0"/>
    <n v="0"/>
    <n v="109.69199999999999"/>
    <n v="4953.5389999999998"/>
    <x v="25"/>
  </r>
  <r>
    <x v="2"/>
    <x v="0"/>
    <s v="A_5_2001"/>
    <x v="1"/>
    <m/>
    <s v="ExpRangeSystemTypeAPatchNum5PatchTypefalse"/>
    <n v="7"/>
    <n v="1"/>
    <s v="       Current"/>
    <n v="0.20399999999999999"/>
    <d v="2001-12-31T00:00:00"/>
    <n v="30.105"/>
    <n v="5.74"/>
    <s v="  ExpRange"/>
    <n v="48.878"/>
    <n v="371.77199999999999"/>
    <n v="14875.344999999999"/>
    <n v="16449.106"/>
    <n v="609578.22"/>
    <n v="10.731999999999999"/>
    <n v="20209.156999999999"/>
    <n v="27.201000000000001"/>
    <n v="25.673999999999999"/>
    <n v="27.716000000000001"/>
    <n v="61.930999999999997"/>
    <n v="110.102"/>
    <n v="3.6640000000000001"/>
    <n v="3.68"/>
    <n v="3.754"/>
    <n v="4.5780000000000003"/>
    <n v="57.558999999999997"/>
    <n v="3548.1819999999998"/>
    <n v="23.536999999999999"/>
    <n v="21.994"/>
    <n v="23.960999999999999"/>
    <n v="57.353000000000002"/>
    <n v="25.042000000000002"/>
    <n v="16546.131000000001"/>
    <n v="5"/>
    <s v="    false"/>
    <s v="        False"/>
    <s v="         A"/>
    <n v="223909.266"/>
    <n v="20477.54"/>
    <n v="404.06599999999997"/>
    <n v="0"/>
    <n v="0"/>
    <n v="0"/>
    <n v="0"/>
    <n v="27.501000000000001"/>
    <n v="114.84399999999999"/>
    <n v="5638.2569999999996"/>
    <x v="26"/>
  </r>
  <r>
    <x v="2"/>
    <x v="0"/>
    <s v="A_5_2002"/>
    <x v="1"/>
    <m/>
    <s v="ExpRangeSystemTypeAPatchNum5PatchTypefalse"/>
    <n v="7"/>
    <n v="1"/>
    <s v="       Current"/>
    <n v="0.22700000000000001"/>
    <d v="2002-12-31T00:00:00"/>
    <n v="17.239999999999998"/>
    <n v="3.7410000000000001"/>
    <s v="  ExpRange"/>
    <n v="67.956000000000003"/>
    <n v="399.25"/>
    <n v="15629.324000000001"/>
    <n v="17222.544000000002"/>
    <n v="626548.32200000004"/>
    <n v="6.2389999999999999"/>
    <n v="18788.401999999998"/>
    <n v="64.251999999999995"/>
    <n v="125.94499999999999"/>
    <n v="27.099"/>
    <n v="27.478999999999999"/>
    <n v="29.167999999999999"/>
    <n v="3.8730000000000002"/>
    <n v="66.436000000000007"/>
    <n v="3.2589999999999999"/>
    <n v="3.2450000000000001"/>
    <n v="3.3010000000000002"/>
    <n v="3305.9319999999998"/>
    <n v="60.378999999999998"/>
    <n v="30.792000000000002"/>
    <n v="23.84"/>
    <n v="24.234000000000002"/>
    <n v="25.866"/>
    <n v="15368.626"/>
    <n v="5"/>
    <s v="    false"/>
    <s v="        False"/>
    <s v="         A"/>
    <n v="223623.065"/>
    <n v="20456.569"/>
    <n v="415.28800000000001"/>
    <n v="0"/>
    <n v="28.716999999999999"/>
    <n v="0"/>
    <n v="0"/>
    <n v="0"/>
    <n v="113.84399999999999"/>
    <n v="6053.098"/>
    <x v="27"/>
  </r>
  <r>
    <x v="2"/>
    <x v="0"/>
    <s v="A_5_2003"/>
    <x v="1"/>
    <m/>
    <s v="ExpRangeSystemTypeAPatchNum5PatchTypefalse"/>
    <n v="7"/>
    <n v="1"/>
    <s v="       Current"/>
    <n v="0.219"/>
    <d v="2003-12-31T00:00:00"/>
    <n v="21.681000000000001"/>
    <n v="4.4550000000000001"/>
    <s v="  ExpRange"/>
    <n v="63.125999999999998"/>
    <n v="403.20800000000003"/>
    <n v="15944.484"/>
    <n v="17213.330999999998"/>
    <n v="631319.179"/>
    <n v="7.452"/>
    <n v="20426.402999999998"/>
    <n v="25.010999999999999"/>
    <n v="25.670999999999999"/>
    <n v="62.795000000000002"/>
    <n v="124.839"/>
    <n v="27.66"/>
    <n v="3.7959999999999998"/>
    <n v="3.81"/>
    <n v="4.383"/>
    <n v="65.3"/>
    <n v="3.7589999999999999"/>
    <n v="3639.1039999999998"/>
    <n v="21.215"/>
    <n v="21.861000000000001"/>
    <n v="58.411999999999999"/>
    <n v="27.242999999999999"/>
    <n v="23.901"/>
    <n v="16663.34"/>
    <n v="5"/>
    <s v="    false"/>
    <s v="        False"/>
    <s v="         A"/>
    <n v="223326.51199999999"/>
    <n v="20429.917000000001"/>
    <n v="419.79300000000001"/>
    <n v="0"/>
    <n v="0"/>
    <n v="0"/>
    <n v="32.295999999999999"/>
    <n v="0"/>
    <n v="123.959"/>
    <n v="6105.4530000000004"/>
    <x v="28"/>
  </r>
  <r>
    <x v="2"/>
    <x v="0"/>
    <s v="A_5_2004"/>
    <x v="1"/>
    <m/>
    <s v="ExpRangeSystemTypeAPatchNum5PatchTypefalse"/>
    <n v="7"/>
    <n v="1"/>
    <s v="       Current"/>
    <n v="0.20799999999999999"/>
    <d v="2004-12-31T00:00:00"/>
    <n v="22.206"/>
    <n v="4.3490000000000002"/>
    <s v="  ExpRange"/>
    <n v="63.238"/>
    <n v="376.73599999999999"/>
    <n v="15230.630999999999"/>
    <n v="16486.384999999998"/>
    <n v="614022.10499999998"/>
    <n v="10.034000000000001"/>
    <n v="16186.9"/>
    <n v="115.723"/>
    <n v="21.611999999999998"/>
    <n v="23.411000000000001"/>
    <n v="24.085000000000001"/>
    <n v="52.558"/>
    <n v="61.503"/>
    <n v="3.98"/>
    <n v="3.9289999999999998"/>
    <n v="3.895"/>
    <n v="5.4139999999999997"/>
    <n v="3186.7550000000001"/>
    <n v="25.117000000000001"/>
    <n v="17.632000000000001"/>
    <n v="19.481999999999999"/>
    <n v="20.190000000000001"/>
    <n v="47.143000000000001"/>
    <n v="12877.624"/>
    <n v="5"/>
    <s v="    false"/>
    <s v="        False"/>
    <s v="         A"/>
    <n v="223092.95800000001"/>
    <n v="20403.694"/>
    <n v="386.34300000000002"/>
    <n v="29.103000000000002"/>
    <n v="0"/>
    <n v="0"/>
    <n v="0"/>
    <n v="0"/>
    <n v="122.521"/>
    <n v="5729.1049999999996"/>
    <x v="29"/>
  </r>
  <r>
    <x v="2"/>
    <x v="0"/>
    <s v="A_5_2005"/>
    <x v="1"/>
    <m/>
    <s v="ExpRangeSystemTypeAPatchNum5PatchTypefalse"/>
    <n v="7"/>
    <n v="1"/>
    <s v="       Current"/>
    <n v="0.251"/>
    <d v="2005-12-31T00:00:00"/>
    <n v="26.664000000000001"/>
    <n v="5.3220000000000001"/>
    <s v="  ExpRange"/>
    <n v="62.277000000000001"/>
    <n v="350.53199999999998"/>
    <n v="13319.156000000001"/>
    <n v="16755.895"/>
    <n v="586268.49800000002"/>
    <n v="13.951000000000001"/>
    <n v="22535.937999999998"/>
    <n v="29.986999999999998"/>
    <n v="74.003"/>
    <n v="138.15100000000001"/>
    <n v="25.111999999999998"/>
    <n v="25.821999999999999"/>
    <n v="3.6389999999999998"/>
    <n v="4.1340000000000003"/>
    <n v="73.447000000000003"/>
    <n v="3.649"/>
    <n v="3.6030000000000002"/>
    <n v="4552.3"/>
    <n v="26.349"/>
    <n v="69.87"/>
    <n v="36.043999999999997"/>
    <n v="21.463000000000001"/>
    <n v="22.219000000000001"/>
    <n v="17873.757000000001"/>
    <n v="5"/>
    <s v="    false"/>
    <s v="        False"/>
    <s v="         A"/>
    <n v="222577.00099999999"/>
    <n v="20369.569"/>
    <n v="376.15300000000002"/>
    <n v="0"/>
    <n v="0"/>
    <n v="28.66"/>
    <n v="0"/>
    <n v="0"/>
    <n v="109.88"/>
    <n v="5319.6009999999997"/>
    <x v="30"/>
  </r>
  <r>
    <x v="2"/>
    <x v="0"/>
    <s v="A_5_2006"/>
    <x v="1"/>
    <m/>
    <s v="ExpRangeSystemTypeAPatchNum5PatchTypefalse"/>
    <n v="7"/>
    <n v="1"/>
    <s v="       Current"/>
    <n v="0.22700000000000001"/>
    <d v="2006-12-31T00:00:00"/>
    <n v="24.832000000000001"/>
    <n v="4.9989999999999997"/>
    <s v="  ExpRange"/>
    <n v="64.966999999999999"/>
    <n v="377.75700000000001"/>
    <n v="14815.870999999999"/>
    <n v="16830.446"/>
    <n v="607326.63100000005"/>
    <n v="11.366"/>
    <n v="19982.741000000002"/>
    <n v="21.283000000000001"/>
    <n v="31.533000000000001"/>
    <n v="28.655000000000001"/>
    <n v="64.17"/>
    <n v="130.614"/>
    <n v="3.617"/>
    <n v="3.5510000000000002"/>
    <n v="3.5819999999999999"/>
    <n v="4.694"/>
    <n v="63.963000000000001"/>
    <n v="3803.4609999999998"/>
    <n v="17.666"/>
    <n v="27.981000000000002"/>
    <n v="25.073"/>
    <n v="59.476999999999997"/>
    <n v="30.061"/>
    <n v="16070.918"/>
    <n v="5"/>
    <s v="    false"/>
    <s v="        False"/>
    <s v="         A"/>
    <n v="222311.22899999999"/>
    <n v="20339.827000000001"/>
    <n v="389.04599999999999"/>
    <n v="0"/>
    <n v="0"/>
    <n v="0"/>
    <n v="0"/>
    <n v="36.588999999999999"/>
    <n v="108.363"/>
    <n v="5730.0129999999999"/>
    <x v="31"/>
  </r>
  <r>
    <x v="2"/>
    <x v="0"/>
    <s v="A_5_2007"/>
    <x v="1"/>
    <m/>
    <s v="ExpRangeSystemTypeAPatchNum5PatchTypefalse"/>
    <n v="7"/>
    <n v="1"/>
    <s v="       Current"/>
    <n v="0.224"/>
    <d v="2007-12-31T00:00:00"/>
    <n v="15.603"/>
    <n v="3.5169999999999999"/>
    <s v="  ExpRange"/>
    <n v="60.154000000000003"/>
    <n v="388.71"/>
    <n v="14938.5"/>
    <n v="16959.325000000001"/>
    <n v="608819.02800000005"/>
    <n v="8.76"/>
    <n v="22618.083999999999"/>
    <n v="79.373999999999995"/>
    <n v="136.66900000000001"/>
    <n v="29.338000000000001"/>
    <n v="40.627000000000002"/>
    <n v="41.408000000000001"/>
    <n v="4.4260000000000002"/>
    <n v="76.873999999999995"/>
    <n v="4.3890000000000002"/>
    <n v="4.1639999999999997"/>
    <n v="4.0590000000000002"/>
    <n v="4487.1469999999999"/>
    <n v="74.947999999999993"/>
    <n v="32.521000000000001"/>
    <n v="24.95"/>
    <n v="36.463000000000001"/>
    <n v="37.348999999999997"/>
    <n v="18007.653999999999"/>
    <n v="5"/>
    <s v="    false"/>
    <s v="        False"/>
    <s v="         A"/>
    <n v="221963.55600000001"/>
    <n v="20319.442999999999"/>
    <n v="413.05200000000002"/>
    <n v="0"/>
    <n v="27.274000000000001"/>
    <n v="0"/>
    <n v="0"/>
    <n v="0"/>
    <n v="123.283"/>
    <n v="5898.6840000000002"/>
    <x v="32"/>
  </r>
  <r>
    <x v="2"/>
    <x v="0"/>
    <s v="A_5_2008"/>
    <x v="1"/>
    <m/>
    <s v="ExpRangeSystemTypeAPatchNum5PatchTypefalse"/>
    <n v="7"/>
    <n v="1"/>
    <s v="       Current"/>
    <n v="0.21199999999999999"/>
    <d v="2008-12-31T00:00:00"/>
    <n v="41.694000000000003"/>
    <n v="7.8730000000000002"/>
    <s v="  ExpRange"/>
    <n v="38.231000000000002"/>
    <n v="214.148"/>
    <n v="8473.3089999999993"/>
    <n v="13567.483"/>
    <n v="492175.44"/>
    <n v="40.904000000000003"/>
    <n v="32238.373"/>
    <n v="31.986999999999998"/>
    <n v="51.956000000000003"/>
    <n v="59.112000000000002"/>
    <n v="132.48500000000001"/>
    <n v="22.876999999999999"/>
    <n v="3.3180000000000001"/>
    <n v="3.2749999999999999"/>
    <n v="3.7109999999999999"/>
    <n v="71.046000000000006"/>
    <n v="3.5009999999999999"/>
    <n v="10121.851000000001"/>
    <n v="28.669"/>
    <n v="48.682000000000002"/>
    <n v="55.401000000000003"/>
    <n v="31.994"/>
    <n v="19.376999999999999"/>
    <n v="22041.268"/>
    <n v="5"/>
    <s v="    false"/>
    <s v="        False"/>
    <s v="         A"/>
    <n v="221188.092"/>
    <n v="20240.984"/>
    <n v="254.209"/>
    <n v="0"/>
    <n v="0"/>
    <n v="0"/>
    <n v="29.445"/>
    <n v="0"/>
    <n v="75.254999999999995"/>
    <n v="3284.7849999999999"/>
    <x v="33"/>
  </r>
  <r>
    <x v="2"/>
    <x v="0"/>
    <s v="A_5_2009"/>
    <x v="1"/>
    <m/>
    <s v="ExpRangeSystemTypeAPatchNum5PatchTypefalse"/>
    <n v="7"/>
    <n v="1"/>
    <s v="       Current"/>
    <n v="0.24099999999999999"/>
    <d v="2009-12-31T00:00:00"/>
    <n v="22.459"/>
    <n v="4.5469999999999997"/>
    <s v="  ExpRange"/>
    <n v="66.516000000000005"/>
    <n v="352.33300000000003"/>
    <n v="13617.753000000001"/>
    <n v="16192.716"/>
    <n v="579527.47699999996"/>
    <n v="20.428999999999998"/>
    <n v="21579.637999999999"/>
    <n v="118.901"/>
    <n v="36.134"/>
    <n v="24.667000000000002"/>
    <n v="27.77"/>
    <n v="52.341999999999999"/>
    <n v="61.396999999999998"/>
    <n v="2.62"/>
    <n v="2.6739999999999999"/>
    <n v="2.677"/>
    <n v="3.173"/>
    <n v="3898.0729999999999"/>
    <n v="29.103000000000002"/>
    <n v="33.514000000000003"/>
    <n v="21.992999999999999"/>
    <n v="25.093"/>
    <n v="49.168999999999997"/>
    <n v="17574.989000000001"/>
    <n v="5"/>
    <s v="    false"/>
    <s v="        False"/>
    <s v="         A"/>
    <n v="220973.008"/>
    <n v="20211.571"/>
    <n v="358.24400000000003"/>
    <n v="28.401"/>
    <n v="0"/>
    <n v="0"/>
    <n v="0"/>
    <n v="0"/>
    <n v="106.57599999999999"/>
    <n v="5322.009"/>
    <x v="34"/>
  </r>
  <r>
    <x v="2"/>
    <x v="0"/>
    <s v="A_5_2010"/>
    <x v="1"/>
    <m/>
    <s v="ExpRangeSystemTypeAPatchNum5PatchTypefalse"/>
    <n v="7"/>
    <n v="1"/>
    <s v="       Current"/>
    <n v="0.27100000000000002"/>
    <d v="2010-12-31T00:00:00"/>
    <n v="31.850999999999999"/>
    <n v="6.17"/>
    <s v="  ExpRange"/>
    <n v="63.406999999999996"/>
    <n v="255.149"/>
    <n v="9749.8430000000008"/>
    <n v="14125.403"/>
    <n v="485996.73599999998"/>
    <n v="24.853999999999999"/>
    <n v="25907.748"/>
    <n v="71.381"/>
    <n v="109.148"/>
    <n v="111.56100000000001"/>
    <n v="32.158000000000001"/>
    <n v="32.652999999999999"/>
    <n v="5.1680000000000001"/>
    <n v="10.45"/>
    <n v="41.103000000000002"/>
    <n v="4.6959999999999997"/>
    <n v="4.702"/>
    <n v="7234.5990000000002"/>
    <n v="66.212999999999994"/>
    <n v="98.698999999999998"/>
    <n v="55.756999999999998"/>
    <n v="27.462"/>
    <n v="27.951000000000001"/>
    <n v="18610.736000000001"/>
    <n v="5"/>
    <s v="    false"/>
    <s v="        False"/>
    <s v="         A"/>
    <n v="220407.761"/>
    <n v="20184.310000000001"/>
    <n v="260.36599999999999"/>
    <n v="0"/>
    <n v="0"/>
    <n v="14.701000000000001"/>
    <n v="0"/>
    <n v="0"/>
    <n v="62.412999999999997"/>
    <n v="3861.9090000000001"/>
    <x v="35"/>
  </r>
  <r>
    <x v="2"/>
    <x v="0"/>
    <s v="A_5_2011"/>
    <x v="1"/>
    <m/>
    <s v="ExpRangeSystemTypeAPatchNum5PatchTypefalse"/>
    <n v="7"/>
    <n v="1"/>
    <s v="       Current"/>
    <n v="0.22900000000000001"/>
    <d v="2011-12-31T00:00:00"/>
    <n v="29.003"/>
    <n v="5.5460000000000003"/>
    <s v="  ExpRange"/>
    <n v="69.894000000000005"/>
    <n v="358.64499999999998"/>
    <n v="13907.353999999999"/>
    <n v="16859.284"/>
    <n v="610357.05799999996"/>
    <n v="17.474"/>
    <n v="17962.355"/>
    <n v="26.539000000000001"/>
    <n v="29.036999999999999"/>
    <n v="27.056000000000001"/>
    <n v="50.956000000000003"/>
    <n v="130.083"/>
    <n v="4.024"/>
    <n v="3.9430000000000001"/>
    <n v="3.8690000000000002"/>
    <n v="4.4729999999999999"/>
    <n v="75.006"/>
    <n v="2914.8980000000001"/>
    <n v="22.515999999999998"/>
    <n v="25.094999999999999"/>
    <n v="23.187000000000001"/>
    <n v="46.482999999999997"/>
    <n v="23.373000000000001"/>
    <n v="14950.869000000001"/>
    <n v="5"/>
    <s v="    false"/>
    <s v="        False"/>
    <s v="         A"/>
    <n v="220265.44099999999"/>
    <n v="20148.156999999999"/>
    <n v="388.923"/>
    <n v="0"/>
    <n v="0"/>
    <n v="0"/>
    <n v="0"/>
    <n v="31.704000000000001"/>
    <n v="96.587999999999994"/>
    <n v="5444.4660000000003"/>
    <x v="36"/>
  </r>
  <r>
    <x v="2"/>
    <x v="0"/>
    <s v="A_5_2012"/>
    <x v="1"/>
    <m/>
    <s v="ExpRangeSystemTypeAPatchNum5PatchTypefalse"/>
    <n v="7"/>
    <n v="1"/>
    <s v="       Current"/>
    <n v="0.23699999999999999"/>
    <d v="2012-12-31T00:00:00"/>
    <n v="17.864000000000001"/>
    <n v="3.7280000000000002"/>
    <s v="  ExpRange"/>
    <n v="82.265000000000001"/>
    <n v="392.012"/>
    <n v="15434.412"/>
    <n v="16537.615000000002"/>
    <n v="613024.11699999997"/>
    <n v="11.371"/>
    <n v="17163.454000000002"/>
    <n v="64.628"/>
    <n v="126.17700000000001"/>
    <n v="26.786999999999999"/>
    <n v="30.977"/>
    <n v="31.646999999999998"/>
    <n v="3.863"/>
    <n v="68.414000000000001"/>
    <n v="3.7440000000000002"/>
    <n v="3.7330000000000001"/>
    <n v="3.665"/>
    <n v="3220.9250000000002"/>
    <n v="60.765999999999998"/>
    <n v="34.595999999999997"/>
    <n v="23.042999999999999"/>
    <n v="27.244"/>
    <n v="27.981000000000002"/>
    <n v="13826.359"/>
    <n v="5"/>
    <s v="    false"/>
    <s v="        False"/>
    <s v="         A"/>
    <n v="220118.40900000001"/>
    <n v="20142.021000000001"/>
    <n v="383.822"/>
    <n v="0"/>
    <n v="23.166"/>
    <n v="0"/>
    <n v="0"/>
    <n v="0"/>
    <n v="116.17"/>
    <n v="5964.2690000000002"/>
    <x v="37"/>
  </r>
  <r>
    <x v="2"/>
    <x v="0"/>
    <s v="A_5_2013"/>
    <x v="1"/>
    <m/>
    <s v="ExpRangeSystemTypeAPatchNum5PatchTypefalse"/>
    <n v="7"/>
    <n v="1"/>
    <s v="       Current"/>
    <n v="0.24099999999999999"/>
    <d v="2013-12-31T00:00:00"/>
    <n v="40.677999999999997"/>
    <n v="7.8209999999999997"/>
    <s v="  ExpRange"/>
    <n v="45.085999999999999"/>
    <n v="249.363"/>
    <n v="9835.7950000000001"/>
    <n v="14308.496999999999"/>
    <n v="519134.97600000002"/>
    <n v="22.542000000000002"/>
    <n v="28337.816999999999"/>
    <n v="32.298999999999999"/>
    <n v="50.444000000000003"/>
    <n v="71.512"/>
    <n v="137.70099999999999"/>
    <n v="29.521000000000001"/>
    <n v="3.1739999999999999"/>
    <n v="3.129"/>
    <n v="3.5"/>
    <n v="71.019000000000005"/>
    <n v="3.173"/>
    <n v="6788.5659999999998"/>
    <n v="29.125"/>
    <n v="47.314999999999998"/>
    <n v="68.012"/>
    <n v="37.281999999999996"/>
    <n v="26.347999999999999"/>
    <n v="21468.236000000001"/>
    <n v="5"/>
    <s v="    false"/>
    <s v="        False"/>
    <s v="         A"/>
    <n v="219416.997"/>
    <n v="20082.906999999999"/>
    <n v="288.03699999999998"/>
    <n v="0"/>
    <n v="0"/>
    <n v="0"/>
    <n v="29.4"/>
    <n v="0"/>
    <n v="81.016000000000005"/>
    <n v="3802.5740000000001"/>
    <x v="38"/>
  </r>
  <r>
    <x v="2"/>
    <x v="0"/>
    <s v="A_5_2014"/>
    <x v="1"/>
    <m/>
    <s v="ExpRangeSystemTypeAPatchNum5PatchTypefalse"/>
    <n v="7"/>
    <n v="1"/>
    <s v="       Current"/>
    <n v="0.22700000000000001"/>
    <d v="2014-12-31T00:00:00"/>
    <n v="28.922999999999998"/>
    <n v="5.8140000000000001"/>
    <s v="  ExpRange"/>
    <n v="43.811"/>
    <n v="277.327"/>
    <n v="10905.9"/>
    <n v="14735.358"/>
    <n v="534721.33700000006"/>
    <n v="17.815000000000001"/>
    <n v="29314.026000000002"/>
    <n v="131.83199999999999"/>
    <n v="25.071999999999999"/>
    <n v="26.559000000000001"/>
    <n v="58.216999999999999"/>
    <n v="70.305999999999997"/>
    <n v="72.771000000000001"/>
    <n v="3.0950000000000002"/>
    <n v="3.0529999999999999"/>
    <n v="3.0550000000000002"/>
    <n v="3.464"/>
    <n v="7097.1980000000003"/>
    <n v="32.755000000000003"/>
    <n v="21.977"/>
    <n v="23.506"/>
    <n v="55.161999999999999"/>
    <n v="66.841999999999999"/>
    <n v="22117.87"/>
    <n v="5"/>
    <s v="    false"/>
    <s v="        False"/>
    <s v="         A"/>
    <n v="218996.89799999999"/>
    <n v="20038.092000000001"/>
    <n v="310.24599999999998"/>
    <n v="26.306000000000001"/>
    <n v="0"/>
    <n v="0"/>
    <n v="0"/>
    <n v="0"/>
    <n v="98.957999999999998"/>
    <n v="4221.9489999999996"/>
    <x v="39"/>
  </r>
  <r>
    <x v="2"/>
    <x v="0"/>
    <s v="A_5_2015"/>
    <x v="1"/>
    <m/>
    <s v="ExpRangeSystemTypeAPatchNum5PatchTypefalse"/>
    <n v="7"/>
    <n v="1"/>
    <s v="       Current"/>
    <n v="0.249"/>
    <d v="2015-12-31T00:00:00"/>
    <n v="25.533999999999999"/>
    <n v="5.1109999999999998"/>
    <s v="  ExpRange"/>
    <n v="59.82"/>
    <n v="325.887"/>
    <n v="12316.478999999999"/>
    <n v="16119.04"/>
    <n v="567436.57799999998"/>
    <n v="18.736000000000001"/>
    <n v="22807.739000000001"/>
    <n v="42.970999999999997"/>
    <n v="68.790999999999997"/>
    <n v="124.111"/>
    <n v="30.678000000000001"/>
    <n v="34.545000000000002"/>
    <n v="6.508"/>
    <n v="7.319"/>
    <n v="84.216999999999999"/>
    <n v="6.8529999999999998"/>
    <n v="6.8719999999999999"/>
    <n v="4533.3779999999997"/>
    <n v="36.463000000000001"/>
    <n v="61.472000000000001"/>
    <n v="21.045000000000002"/>
    <n v="23.824999999999999"/>
    <n v="27.673999999999999"/>
    <n v="18177.397000000001"/>
    <n v="5"/>
    <s v="    false"/>
    <s v="        False"/>
    <s v="         A"/>
    <n v="218695.49299999999"/>
    <n v="20008.830000000002"/>
    <n v="341.71899999999999"/>
    <n v="0"/>
    <n v="0"/>
    <n v="18.849"/>
    <n v="0"/>
    <n v="0"/>
    <n v="96.963999999999999"/>
    <n v="4942.3890000000001"/>
    <x v="40"/>
  </r>
  <r>
    <x v="2"/>
    <x v="0"/>
    <s v="A_5_2016"/>
    <x v="1"/>
    <m/>
    <s v="ExpRangeSystemTypeAPatchNum5PatchTypefalse"/>
    <n v="7"/>
    <n v="1"/>
    <s v="       Current"/>
    <n v="0.28299999999999997"/>
    <d v="2016-12-31T00:00:00"/>
    <n v="29.207000000000001"/>
    <n v="5.6870000000000003"/>
    <s v="  ExpRange"/>
    <n v="53.734000000000002"/>
    <n v="259.83499999999998"/>
    <n v="9801.0030000000006"/>
    <n v="15632.803"/>
    <n v="527203.51"/>
    <n v="23.036000000000001"/>
    <n v="26762.365000000002"/>
    <n v="27.074000000000002"/>
    <n v="27.166"/>
    <n v="31.172000000000001"/>
    <n v="69.968999999999994"/>
    <n v="127.06399999999999"/>
    <n v="2.8639999999999999"/>
    <n v="2.8340000000000001"/>
    <n v="2.84"/>
    <n v="3.2610000000000001"/>
    <n v="65.427999999999997"/>
    <n v="4629.9290000000001"/>
    <n v="24.21"/>
    <n v="24.332000000000001"/>
    <n v="28.332999999999998"/>
    <n v="66.707999999999998"/>
    <n v="30.178000000000001"/>
    <n v="22058.641"/>
    <n v="5"/>
    <s v="    false"/>
    <s v="        False"/>
    <s v="         A"/>
    <n v="218252.31599999999"/>
    <n v="19967.259999999998"/>
    <n v="302.97800000000001"/>
    <n v="0"/>
    <n v="0"/>
    <n v="0"/>
    <n v="0"/>
    <n v="31.457000000000001"/>
    <n v="73.795000000000002"/>
    <n v="3962.8380000000002"/>
    <x v="41"/>
  </r>
  <r>
    <x v="2"/>
    <x v="0"/>
    <s v="A_5_2017"/>
    <x v="1"/>
    <m/>
    <s v="ExpRangeSystemTypeAPatchNum5PatchTypefalse"/>
    <n v="7"/>
    <n v="1"/>
    <s v="       Current"/>
    <n v="0.246"/>
    <d v="2017-12-31T00:00:00"/>
    <n v="29.434000000000001"/>
    <n v="5.3140000000000001"/>
    <s v="  ExpRange"/>
    <n v="71.221000000000004"/>
    <n v="308.95600000000002"/>
    <n v="12011.683999999999"/>
    <n v="14973.924000000001"/>
    <n v="549695.27599999995"/>
    <n v="21.643000000000001"/>
    <n v="15447.843999999999"/>
    <n v="82.364999999999995"/>
    <n v="108.621"/>
    <n v="40.167000000000002"/>
    <n v="38.609000000000002"/>
    <n v="41.749000000000002"/>
    <n v="14.782999999999999"/>
    <n v="68.180999999999997"/>
    <n v="13.819000000000001"/>
    <n v="13.954000000000001"/>
    <n v="15.106999999999999"/>
    <n v="3351.6149999999998"/>
    <n v="67.581000000000003"/>
    <n v="24.613"/>
    <n v="26.347999999999999"/>
    <n v="24.655000000000001"/>
    <n v="26.641999999999999"/>
    <n v="12011.806"/>
    <n v="5"/>
    <s v="    false"/>
    <s v="        False"/>
    <s v="         A"/>
    <n v="218005.889"/>
    <n v="19953.761999999999"/>
    <n v="301.99700000000001"/>
    <n v="0"/>
    <n v="15.827"/>
    <n v="0"/>
    <n v="0"/>
    <n v="0"/>
    <n v="84.423000000000002"/>
    <n v="4678.2060000000001"/>
    <x v="42"/>
  </r>
  <r>
    <x v="2"/>
    <x v="0"/>
    <s v="A_5_2018"/>
    <x v="1"/>
    <m/>
    <s v="ExpRangeSystemTypeAPatchNum5PatchTypefalse"/>
    <n v="7"/>
    <n v="1"/>
    <s v="       Current"/>
    <n v="0.245"/>
    <d v="2018-12-31T00:00:00"/>
    <n v="25.388999999999999"/>
    <n v="4.9909999999999997"/>
    <s v="  ExpRange"/>
    <n v="72.948999999999998"/>
    <n v="366.65499999999997"/>
    <n v="13740.467000000001"/>
    <n v="16953.662"/>
    <n v="600574.68200000003"/>
    <n v="11.169"/>
    <n v="15977.653"/>
    <n v="24.251000000000001"/>
    <n v="23.792999999999999"/>
    <n v="60.451000000000001"/>
    <n v="132.13200000000001"/>
    <n v="23.92"/>
    <n v="3.093"/>
    <n v="3.113"/>
    <n v="3.3860000000000001"/>
    <n v="72.968999999999994"/>
    <n v="3.137"/>
    <n v="2834.4009999999998"/>
    <n v="21.158000000000001"/>
    <n v="20.678999999999998"/>
    <n v="57.064999999999998"/>
    <n v="32.856000000000002"/>
    <n v="20.783000000000001"/>
    <n v="13043.215"/>
    <n v="5"/>
    <s v="    false"/>
    <s v="        False"/>
    <s v="         A"/>
    <n v="217729.39300000001"/>
    <n v="19920.063999999998"/>
    <n v="394.91399999999999"/>
    <n v="0"/>
    <n v="0"/>
    <n v="0"/>
    <n v="26.306999999999999"/>
    <n v="0"/>
    <n v="100.038"/>
    <n v="5567.88"/>
    <x v="43"/>
  </r>
  <r>
    <x v="2"/>
    <x v="0"/>
    <s v="A_5_2019"/>
    <x v="1"/>
    <m/>
    <s v="ExpRangeSystemTypeAPatchNum5PatchTypefalse"/>
    <n v="7"/>
    <n v="1"/>
    <s v="       Current"/>
    <n v="0.23"/>
    <d v="2019-12-31T00:00:00"/>
    <n v="17.321000000000002"/>
    <n v="3.7189999999999999"/>
    <s v="  ExpRange"/>
    <n v="72.414000000000001"/>
    <n v="404.90600000000001"/>
    <n v="15616.92"/>
    <n v="17138.585999999999"/>
    <n v="627141.24"/>
    <n v="6.95"/>
    <n v="17728.449000000001"/>
    <n v="135.315"/>
    <n v="27.754000000000001"/>
    <n v="28.832000000000001"/>
    <n v="31.515999999999998"/>
    <n v="70.435000000000002"/>
    <n v="84.123999999999995"/>
    <n v="4.5430000000000001"/>
    <n v="4.7089999999999996"/>
    <n v="4.5229999999999997"/>
    <n v="4.6879999999999997"/>
    <n v="3145.5430000000001"/>
    <n v="22.423999999999999"/>
    <n v="23.21"/>
    <n v="24.123000000000001"/>
    <n v="26.992999999999999"/>
    <n v="65.747"/>
    <n v="14468.944"/>
    <n v="5"/>
    <s v="    false"/>
    <s v="        False"/>
    <s v="         A"/>
    <n v="217562.49100000001"/>
    <n v="19908.762999999999"/>
    <n v="412.452"/>
    <n v="28.766999999999999"/>
    <n v="0"/>
    <n v="0"/>
    <n v="0"/>
    <n v="0"/>
    <n v="113.96299999999999"/>
    <n v="6143.5940000000001"/>
    <x v="44"/>
  </r>
  <r>
    <x v="2"/>
    <x v="0"/>
    <s v="A_5_2020"/>
    <x v="1"/>
    <m/>
    <s v="ExpRangeSystemTypeAPatchNum5PatchTypefalse"/>
    <n v="7"/>
    <n v="1"/>
    <s v="       Current"/>
    <n v="0.216"/>
    <d v="2020-12-31T00:00:00"/>
    <n v="22.541"/>
    <n v="4.6890000000000001"/>
    <s v="  ExpRange"/>
    <n v="32.832000000000001"/>
    <n v="299.745"/>
    <n v="11674.406999999999"/>
    <n v="14787.138999999999"/>
    <n v="544492.85199999996"/>
    <n v="4.0519999999999996"/>
    <n v="29126.045999999998"/>
    <n v="74.832999999999998"/>
    <n v="65.444999999999993"/>
    <n v="128.982"/>
    <n v="24.719000000000001"/>
    <n v="38.972999999999999"/>
    <n v="3.2469999999999999"/>
    <n v="3.38"/>
    <n v="68.233999999999995"/>
    <n v="3.2320000000000002"/>
    <n v="3.258"/>
    <n v="8534.473"/>
    <n v="71.585999999999999"/>
    <n v="62.064"/>
    <n v="30.747"/>
    <n v="21.486999999999998"/>
    <n v="35.715000000000003"/>
    <n v="20492.701000000001"/>
    <n v="5"/>
    <s v="    false"/>
    <s v="        False"/>
    <s v="         A"/>
    <n v="217053.16099999999"/>
    <n v="19867.810000000001"/>
    <n v="344.20499999999998"/>
    <n v="0"/>
    <n v="0"/>
    <n v="30.001000000000001"/>
    <n v="0"/>
    <n v="0"/>
    <n v="98.873000000000005"/>
    <n v="4589.7759999999998"/>
    <x v="45"/>
  </r>
  <r>
    <x v="2"/>
    <x v="0"/>
    <s v="A_5_2021"/>
    <x v="1"/>
    <m/>
    <s v="ExpRangeSystemTypeAPatchNum5PatchTypefalse"/>
    <n v="7"/>
    <n v="1"/>
    <s v="       Current"/>
    <n v="0.219"/>
    <d v="2021-12-31T00:00:00"/>
    <n v="24.672999999999998"/>
    <n v="4.9969999999999999"/>
    <s v="  ExpRange"/>
    <n v="52.606000000000002"/>
    <n v="336.10500000000002"/>
    <n v="12923.115"/>
    <n v="16029.325999999999"/>
    <n v="574631.946"/>
    <n v="14.487"/>
    <n v="23276.802"/>
    <n v="24.131"/>
    <n v="24.324000000000002"/>
    <n v="31.561"/>
    <n v="63.871000000000002"/>
    <n v="125.65"/>
    <n v="2.4159999999999999"/>
    <n v="2.383"/>
    <n v="2.407"/>
    <n v="2.5630000000000002"/>
    <n v="69.194000000000003"/>
    <n v="4195.7820000000002"/>
    <n v="21.715"/>
    <n v="21.940999999999999"/>
    <n v="29.155000000000001"/>
    <n v="61.308"/>
    <n v="32.561999999999998"/>
    <n v="18978.772000000001"/>
    <n v="5"/>
    <s v="    false"/>
    <s v="        False"/>
    <s v="         A"/>
    <n v="216742.33499999999"/>
    <n v="19831.018"/>
    <n v="367.96"/>
    <n v="0"/>
    <n v="0"/>
    <n v="0"/>
    <n v="0"/>
    <n v="23.895"/>
    <n v="102.248"/>
    <n v="5090.3019999999997"/>
    <x v="46"/>
  </r>
  <r>
    <x v="3"/>
    <x v="0"/>
    <s v="B_5_1975"/>
    <x v="1"/>
    <m/>
    <s v="ExpRangeSystemTypeBPatchNum5PatchTypefalse"/>
    <n v="8"/>
    <n v="1"/>
    <s v="       Current"/>
    <n v="0.159"/>
    <d v="1975-12-31T00:00:00"/>
    <n v="406.10899999999998"/>
    <n v="77.605999999999995"/>
    <s v="  ExpRange"/>
    <n v="92.724999999999994"/>
    <n v="1691.357"/>
    <n v="65787.428"/>
    <n v="72914.625"/>
    <n v="2564377.2680000002"/>
    <n v="314.87299999999999"/>
    <n v="284792.152"/>
    <n v="178.49799999999999"/>
    <n v="167.238"/>
    <n v="201.80500000000001"/>
    <n v="132.79400000000001"/>
    <n v="158.90199999999999"/>
    <n v="6.8360000000000003"/>
    <n v="7.5730000000000004"/>
    <n v="80.028999999999996"/>
    <n v="6.7190000000000003"/>
    <n v="6.7839999999999998"/>
    <n v="29586.064999999999"/>
    <n v="171.66200000000001"/>
    <n v="159.66499999999999"/>
    <n v="75.260000000000005"/>
    <n v="126.075"/>
    <n v="152.11799999999999"/>
    <n v="254380.28"/>
    <n v="5"/>
    <s v="    false"/>
    <s v="        False"/>
    <s v="         B"/>
    <n v="238761.92"/>
    <n v="21938.563999999998"/>
    <n v="1946.9860000000001"/>
    <n v="0"/>
    <n v="0"/>
    <n v="46.515000000000001"/>
    <n v="0"/>
    <n v="0"/>
    <n v="825.80700000000002"/>
    <n v="25668.123"/>
    <x v="0"/>
  </r>
  <r>
    <x v="3"/>
    <x v="0"/>
    <s v="B_5_1976"/>
    <x v="1"/>
    <m/>
    <s v="ExpRangeSystemTypeBPatchNum5PatchTypefalse"/>
    <n v="8"/>
    <n v="1"/>
    <s v="       Current"/>
    <n v="0.13600000000000001"/>
    <d v="1976-12-31T00:00:00"/>
    <n v="90.346000000000004"/>
    <n v="17.152000000000001"/>
    <s v="  ExpRange"/>
    <n v="21.553999999999998"/>
    <n v="472.68"/>
    <n v="18748.302"/>
    <n v="18852.737000000001"/>
    <n v="677276.02099999995"/>
    <n v="90.376999999999995"/>
    <n v="56561.288999999997"/>
    <n v="79.884"/>
    <n v="131.02199999999999"/>
    <n v="157.18199999999999"/>
    <n v="156.57499999999999"/>
    <n v="187.43700000000001"/>
    <n v="5.8029999999999999"/>
    <n v="5.9660000000000002"/>
    <n v="6.0140000000000002"/>
    <n v="6.61"/>
    <n v="81.837000000000003"/>
    <n v="6239.6750000000002"/>
    <n v="74.081000000000003"/>
    <n v="125.056"/>
    <n v="151.16800000000001"/>
    <n v="149.96600000000001"/>
    <n v="65.805000000000007"/>
    <n v="50078.61"/>
    <n v="5"/>
    <s v="    false"/>
    <s v="        False"/>
    <s v="         B"/>
    <n v="238121.08300000001"/>
    <n v="21857.682000000001"/>
    <n v="528.30399999999997"/>
    <n v="0"/>
    <n v="0"/>
    <n v="0"/>
    <n v="0"/>
    <n v="39.795999999999999"/>
    <n v="243.005"/>
    <n v="7199.0919999999996"/>
    <x v="1"/>
  </r>
  <r>
    <x v="3"/>
    <x v="0"/>
    <s v="B_5_1977"/>
    <x v="1"/>
    <m/>
    <s v="ExpRangeSystemTypeBPatchNum5PatchTypefalse"/>
    <n v="8"/>
    <n v="1"/>
    <s v="       Current"/>
    <n v="0.16200000000000001"/>
    <d v="1977-12-31T00:00:00"/>
    <n v="89.616"/>
    <n v="17.012"/>
    <s v="  ExpRange"/>
    <n v="20.466000000000001"/>
    <n v="398.32"/>
    <n v="15849.203"/>
    <n v="17358.578000000001"/>
    <n v="612472.68099999998"/>
    <n v="83.423000000000002"/>
    <n v="60506.303999999996"/>
    <n v="172.09899999999999"/>
    <n v="210.22800000000001"/>
    <n v="93.296999999999997"/>
    <n v="123.85299999999999"/>
    <n v="158.625"/>
    <n v="8.032"/>
    <n v="83.96"/>
    <n v="6.7320000000000002"/>
    <n v="6.8819999999999997"/>
    <n v="6.968"/>
    <n v="8401.2099999999991"/>
    <n v="164.06399999999999"/>
    <n v="87.6"/>
    <n v="86.561999999999998"/>
    <n v="116.968"/>
    <n v="151.654"/>
    <n v="51877.182999999997"/>
    <n v="5"/>
    <s v="    false"/>
    <s v="        False"/>
    <s v="         B"/>
    <n v="237293.09099999999"/>
    <n v="21790.933000000001"/>
    <n v="457.04199999999997"/>
    <n v="3.0000000000000001E-3"/>
    <n v="38.667999999999999"/>
    <n v="3.0000000000000001E-3"/>
    <n v="3.0000000000000001E-3"/>
    <n v="3.0000000000000001E-3"/>
    <n v="227.911"/>
    <n v="6040.1180000000004"/>
    <x v="2"/>
  </r>
  <r>
    <x v="3"/>
    <x v="0"/>
    <s v="B_5_1978"/>
    <x v="1"/>
    <m/>
    <s v="ExpRangeSystemTypeBPatchNum5PatchTypefalse"/>
    <n v="8"/>
    <n v="1"/>
    <s v="       Current"/>
    <n v="0.17299999999999999"/>
    <d v="1978-12-31T00:00:00"/>
    <n v="100.026"/>
    <n v="19.123999999999999"/>
    <s v="  ExpRange"/>
    <n v="21.052"/>
    <n v="349.62700000000001"/>
    <n v="13853.919"/>
    <n v="16791.317999999999"/>
    <n v="588809.35499999998"/>
    <n v="75.031000000000006"/>
    <n v="76466.175000000003"/>
    <n v="171.33"/>
    <n v="230.71100000000001"/>
    <n v="227.25700000000001"/>
    <n v="202.09899999999999"/>
    <n v="138.27099999999999"/>
    <n v="5.0620000000000003"/>
    <n v="5.0860000000000003"/>
    <n v="5.5640000000000001"/>
    <n v="85.811000000000007"/>
    <n v="5.0209999999999999"/>
    <n v="8614.1360000000004"/>
    <n v="166.268"/>
    <n v="225.625"/>
    <n v="221.69200000000001"/>
    <n v="84.927999999999997"/>
    <n v="133.25"/>
    <n v="67662.243000000002"/>
    <n v="5"/>
    <s v="    false"/>
    <s v="        False"/>
    <s v="         B"/>
    <n v="236232.731"/>
    <n v="21734.329000000002"/>
    <n v="412.58300000000003"/>
    <n v="0"/>
    <n v="0"/>
    <n v="0"/>
    <n v="31.361000000000001"/>
    <n v="0"/>
    <n v="189.79599999999999"/>
    <n v="5291.1260000000002"/>
    <x v="3"/>
  </r>
  <r>
    <x v="3"/>
    <x v="0"/>
    <s v="B_5_1979"/>
    <x v="1"/>
    <m/>
    <s v="ExpRangeSystemTypeBPatchNum5PatchTypefalse"/>
    <n v="8"/>
    <n v="1"/>
    <s v="       Current"/>
    <n v="0.14699999999999999"/>
    <d v="1979-12-31T00:00:00"/>
    <n v="125.633"/>
    <n v="23.518999999999998"/>
    <s v="  ExpRange"/>
    <n v="24.297000000000001"/>
    <n v="462.44600000000003"/>
    <n v="17679"/>
    <n v="18683.057000000001"/>
    <n v="647883.67200000002"/>
    <n v="95.165000000000006"/>
    <n v="57890.777000000002"/>
    <n v="168.74700000000001"/>
    <n v="92.808999999999997"/>
    <n v="137.357"/>
    <n v="122.16800000000001"/>
    <n v="150.30099999999999"/>
    <n v="86.052999999999997"/>
    <n v="6.359"/>
    <n v="6.4779999999999998"/>
    <n v="6.5030000000000001"/>
    <n v="7.15"/>
    <n v="6497.085"/>
    <n v="40.515000000000001"/>
    <n v="86.45"/>
    <n v="130.87899999999999"/>
    <n v="115.66500000000001"/>
    <n v="143.15100000000001"/>
    <n v="51163.468999999997"/>
    <n v="5"/>
    <s v="    false"/>
    <s v="        False"/>
    <s v="         B"/>
    <n v="235585.557"/>
    <n v="21616.833999999999"/>
    <n v="521.99199999999996"/>
    <n v="42.179000000000002"/>
    <n v="0"/>
    <n v="0"/>
    <n v="0"/>
    <n v="0"/>
    <n v="230.22300000000001"/>
    <n v="7038.7349999999997"/>
    <x v="4"/>
  </r>
  <r>
    <x v="3"/>
    <x v="0"/>
    <s v="B_5_1980"/>
    <x v="1"/>
    <m/>
    <s v="ExpRangeSystemTypeBPatchNum5PatchTypefalse"/>
    <n v="8"/>
    <n v="1"/>
    <s v="       Current"/>
    <n v="0.12"/>
    <d v="1980-12-31T00:00:00"/>
    <n v="80.733000000000004"/>
    <n v="15.709"/>
    <s v="  ExpRange"/>
    <n v="18.545000000000002"/>
    <n v="485.23599999999999"/>
    <n v="19723.005000000001"/>
    <n v="18801.378000000001"/>
    <n v="682163.65500000003"/>
    <n v="41.545000000000002"/>
    <n v="48298.896000000001"/>
    <n v="161.886"/>
    <n v="149.53399999999999"/>
    <n v="176.18799999999999"/>
    <n v="92.619"/>
    <n v="148.49799999999999"/>
    <n v="6.6319999999999997"/>
    <n v="7.673"/>
    <n v="81.703999999999994"/>
    <n v="6.4489999999999998"/>
    <n v="6.59"/>
    <n v="5628.1059999999998"/>
    <n v="155.25399999999999"/>
    <n v="141.86099999999999"/>
    <n v="62.686"/>
    <n v="86.17"/>
    <n v="141.90700000000001"/>
    <n v="42412.665999999997"/>
    <n v="5"/>
    <s v="    false"/>
    <s v="        False"/>
    <s v="         B"/>
    <n v="235146.829"/>
    <n v="21589.121999999999"/>
    <n v="543.31200000000001"/>
    <n v="0"/>
    <n v="0"/>
    <n v="31.797999999999998"/>
    <n v="0"/>
    <n v="0"/>
    <n v="258.125"/>
    <n v="7386.3909999999996"/>
    <x v="5"/>
  </r>
  <r>
    <x v="3"/>
    <x v="0"/>
    <s v="B_5_1981"/>
    <x v="1"/>
    <m/>
    <s v="ExpRangeSystemTypeBPatchNum5PatchTypefalse"/>
    <n v="8"/>
    <n v="1"/>
    <s v="       Current"/>
    <n v="0.152"/>
    <d v="1981-12-31T00:00:00"/>
    <n v="90.159000000000006"/>
    <n v="17.347000000000001"/>
    <s v="  ExpRange"/>
    <n v="22.021999999999998"/>
    <n v="430.13"/>
    <n v="17071.407999999999"/>
    <n v="18025.703000000001"/>
    <n v="641015.64199999999"/>
    <n v="70.152000000000001"/>
    <n v="61547.389000000003"/>
    <n v="109.53"/>
    <n v="172.36099999999999"/>
    <n v="190.941"/>
    <n v="170.57"/>
    <n v="179.524"/>
    <n v="4.7329999999999997"/>
    <n v="4.7640000000000002"/>
    <n v="4.774"/>
    <n v="5.0880000000000001"/>
    <n v="80.251999999999995"/>
    <n v="6427.4979999999996"/>
    <n v="104.797"/>
    <n v="167.59700000000001"/>
    <n v="186.167"/>
    <n v="165.482"/>
    <n v="70.442999999999998"/>
    <n v="54903.201999999997"/>
    <n v="5"/>
    <s v="    false"/>
    <s v="        False"/>
    <s v="         B"/>
    <n v="234344.367"/>
    <n v="21537.687000000002"/>
    <n v="490.43799999999999"/>
    <n v="0"/>
    <n v="0"/>
    <n v="0"/>
    <n v="0"/>
    <n v="28.827999999999999"/>
    <n v="216.69"/>
    <n v="6518.0780000000004"/>
    <x v="6"/>
  </r>
  <r>
    <x v="3"/>
    <x v="0"/>
    <s v="B_5_1982"/>
    <x v="1"/>
    <m/>
    <s v="ExpRangeSystemTypeBPatchNum5PatchTypefalse"/>
    <n v="8"/>
    <n v="1"/>
    <s v="       Current"/>
    <n v="0.14299999999999999"/>
    <d v="1982-12-31T00:00:00"/>
    <n v="71.97"/>
    <n v="14.443"/>
    <s v="  ExpRange"/>
    <n v="23.838999999999999"/>
    <n v="477.98599999999999"/>
    <n v="19140.899000000001"/>
    <n v="18432.329000000002"/>
    <n v="671533.77300000004"/>
    <n v="23.617999999999999"/>
    <n v="68321.388999999996"/>
    <n v="205.38499999999999"/>
    <n v="217.655"/>
    <n v="220.90799999999999"/>
    <n v="205.17"/>
    <n v="220.601"/>
    <n v="6.8929999999999998"/>
    <n v="75.727000000000004"/>
    <n v="5.7110000000000003"/>
    <n v="5.7160000000000002"/>
    <n v="5.7430000000000003"/>
    <n v="6855.1769999999997"/>
    <n v="198.49100000000001"/>
    <n v="98.466999999999999"/>
    <n v="215.197"/>
    <n v="199.45500000000001"/>
    <n v="214.858"/>
    <n v="61228.044999999998"/>
    <n v="5"/>
    <s v="    false"/>
    <s v="        False"/>
    <s v="         B"/>
    <n v="233828.34400000001"/>
    <n v="21538.575000000001"/>
    <n v="531.59699999999998"/>
    <n v="0"/>
    <n v="43.460999999999999"/>
    <n v="0"/>
    <n v="0"/>
    <n v="0"/>
    <n v="238.167"/>
    <n v="7240.2020000000002"/>
    <x v="7"/>
  </r>
  <r>
    <x v="3"/>
    <x v="0"/>
    <s v="B_5_1983"/>
    <x v="1"/>
    <m/>
    <s v="ExpRangeSystemTypeBPatchNum5PatchTypefalse"/>
    <n v="8"/>
    <n v="1"/>
    <s v="       Current"/>
    <n v="0.16"/>
    <d v="1983-12-31T00:00:00"/>
    <n v="106.74"/>
    <n v="20.468"/>
    <s v="  ExpRange"/>
    <n v="20.048999999999999"/>
    <n v="415.875"/>
    <n v="16156.198"/>
    <n v="17652.510999999999"/>
    <n v="624834.99600000004"/>
    <n v="42.094999999999999"/>
    <n v="85925.418000000005"/>
    <n v="213.42"/>
    <n v="236.02500000000001"/>
    <n v="285.02300000000002"/>
    <n v="217.785"/>
    <n v="159.904"/>
    <n v="5.4219999999999997"/>
    <n v="5.444"/>
    <n v="6.3209999999999997"/>
    <n v="80.75"/>
    <n v="5.3849999999999998"/>
    <n v="7886.1"/>
    <n v="207.99799999999999"/>
    <n v="230.58099999999999"/>
    <n v="278.702"/>
    <n v="97.578999999999994"/>
    <n v="154.51900000000001"/>
    <n v="77810.933000000005"/>
    <n v="5"/>
    <s v="    false"/>
    <s v="        False"/>
    <s v="         B"/>
    <n v="233231.704"/>
    <n v="21494.945"/>
    <n v="476.87299999999999"/>
    <n v="0"/>
    <n v="0"/>
    <n v="0"/>
    <n v="39.456000000000003"/>
    <n v="0"/>
    <n v="228.38399999999999"/>
    <n v="6298.8609999999999"/>
    <x v="8"/>
  </r>
  <r>
    <x v="3"/>
    <x v="0"/>
    <s v="B_5_1984"/>
    <x v="1"/>
    <m/>
    <s v="ExpRangeSystemTypeBPatchNum5PatchTypefalse"/>
    <n v="8"/>
    <n v="1"/>
    <s v="       Current"/>
    <n v="0.14699999999999999"/>
    <d v="1984-12-31T00:00:00"/>
    <n v="81.028000000000006"/>
    <n v="16.135999999999999"/>
    <s v="  ExpRange"/>
    <n v="24.286999999999999"/>
    <n v="509.28300000000002"/>
    <n v="19908.147000000001"/>
    <n v="19387.918000000001"/>
    <n v="688403.05799999996"/>
    <n v="25.933"/>
    <n v="91903.251999999993"/>
    <n v="325.13600000000002"/>
    <n v="231.68299999999999"/>
    <n v="262.85899999999998"/>
    <n v="220.06100000000001"/>
    <n v="266.084"/>
    <n v="88.554000000000002"/>
    <n v="4.4969999999999999"/>
    <n v="4.5019999999999998"/>
    <n v="4.5"/>
    <n v="4.78"/>
    <n v="6265.027"/>
    <n v="213.262"/>
    <n v="227.18100000000001"/>
    <n v="258.35300000000001"/>
    <n v="215.55600000000001"/>
    <n v="261.29899999999998"/>
    <n v="85392.236000000004"/>
    <n v="5"/>
    <s v="    false"/>
    <s v="        False"/>
    <s v="         B"/>
    <n v="232679.538"/>
    <n v="21486.54"/>
    <n v="565.85599999999999"/>
    <n v="23.32"/>
    <n v="5.0000000000000001E-3"/>
    <n v="5.0000000000000001E-3"/>
    <n v="5.0000000000000001E-3"/>
    <n v="5.0000000000000001E-3"/>
    <n v="245.99"/>
    <n v="7753.5929999999998"/>
    <x v="9"/>
  </r>
  <r>
    <x v="3"/>
    <x v="0"/>
    <s v="B_5_1985"/>
    <x v="1"/>
    <m/>
    <s v="ExpRangeSystemTypeBPatchNum5PatchTypefalse"/>
    <n v="8"/>
    <n v="1"/>
    <s v="       Current"/>
    <n v="0.13400000000000001"/>
    <d v="1985-12-31T00:00:00"/>
    <n v="105.24"/>
    <n v="20.210999999999999"/>
    <s v="  ExpRange"/>
    <n v="22.594000000000001"/>
    <n v="522.97400000000005"/>
    <n v="20944.944"/>
    <n v="19410.099999999999"/>
    <n v="702330.18099999998"/>
    <n v="81.361999999999995"/>
    <n v="84245.683999999994"/>
    <n v="225.59100000000001"/>
    <n v="216.61600000000001"/>
    <n v="261.767"/>
    <n v="158.429"/>
    <n v="195.529"/>
    <n v="4.391"/>
    <n v="4.7080000000000002"/>
    <n v="84.272999999999996"/>
    <n v="4.3689999999999998"/>
    <n v="4.3819999999999997"/>
    <n v="5981.1419999999998"/>
    <n v="221.2"/>
    <n v="211.90700000000001"/>
    <n v="146.49199999999999"/>
    <n v="154.06"/>
    <n v="191.14699999999999"/>
    <n v="78024.864000000001"/>
    <n v="5"/>
    <s v="    false"/>
    <s v="        False"/>
    <s v="         B"/>
    <n v="232191.70600000001"/>
    <n v="21392.224999999999"/>
    <n v="582.27700000000004"/>
    <n v="0"/>
    <n v="0"/>
    <n v="31.003"/>
    <n v="0"/>
    <n v="0"/>
    <n v="239.679"/>
    <n v="7937.049"/>
    <x v="10"/>
  </r>
  <r>
    <x v="3"/>
    <x v="0"/>
    <s v="B_5_1986"/>
    <x v="1"/>
    <m/>
    <s v="ExpRangeSystemTypeBPatchNum5PatchTypefalse"/>
    <n v="8"/>
    <n v="1"/>
    <s v="       Current"/>
    <n v="0.13600000000000001"/>
    <d v="1986-12-31T00:00:00"/>
    <n v="87.587000000000003"/>
    <n v="16.754999999999999"/>
    <s v="  ExpRange"/>
    <n v="23.228000000000002"/>
    <n v="481.02800000000002"/>
    <n v="19496.014999999999"/>
    <n v="18915.271000000001"/>
    <n v="678724.69099999999"/>
    <n v="73.789000000000001"/>
    <n v="70651.437999999995"/>
    <n v="156.52099999999999"/>
    <n v="176.66399999999999"/>
    <n v="227.172"/>
    <n v="238.83"/>
    <n v="215.44800000000001"/>
    <n v="17.082999999999998"/>
    <n v="17.286000000000001"/>
    <n v="17.420000000000002"/>
    <n v="22.898"/>
    <n v="92.840999999999994"/>
    <n v="6078.0020000000004"/>
    <n v="139.43799999999999"/>
    <n v="159.37799999999999"/>
    <n v="209.75299999999999"/>
    <n v="215.93199999999999"/>
    <n v="94.680999999999997"/>
    <n v="64343.669000000002"/>
    <n v="5"/>
    <s v="    false"/>
    <s v="        False"/>
    <s v="         B"/>
    <n v="231651.60500000001"/>
    <n v="21331.758999999998"/>
    <n v="528.58500000000004"/>
    <n v="0"/>
    <n v="0"/>
    <n v="0"/>
    <n v="0"/>
    <n v="27.925999999999998"/>
    <n v="229.767"/>
    <n v="7295.3710000000001"/>
    <x v="11"/>
  </r>
  <r>
    <x v="3"/>
    <x v="0"/>
    <s v="B_5_1987"/>
    <x v="1"/>
    <m/>
    <s v="ExpRangeSystemTypeBPatchNum5PatchTypefalse"/>
    <n v="8"/>
    <n v="1"/>
    <s v="       Current"/>
    <n v="0.156"/>
    <d v="1987-12-31T00:00:00"/>
    <n v="96.603999999999999"/>
    <n v="18.829000000000001"/>
    <s v="  ExpRange"/>
    <n v="24.998999999999999"/>
    <n v="465.71600000000001"/>
    <n v="17725.394"/>
    <n v="18489.136999999999"/>
    <n v="654630.52099999995"/>
    <n v="52.837000000000003"/>
    <n v="73856.27"/>
    <n v="174.78399999999999"/>
    <n v="252.43600000000001"/>
    <n v="181.19800000000001"/>
    <n v="210.994"/>
    <n v="199.47300000000001"/>
    <n v="5.1849999999999996"/>
    <n v="82.046999999999997"/>
    <n v="4.6589999999999998"/>
    <n v="4.673"/>
    <n v="4.6790000000000003"/>
    <n v="6847.5730000000003"/>
    <n v="169.6"/>
    <n v="135.67500000000001"/>
    <n v="176.53899999999999"/>
    <n v="206.321"/>
    <n v="194.79300000000001"/>
    <n v="66775.513000000006"/>
    <n v="5"/>
    <s v="    false"/>
    <s v="        False"/>
    <s v="         B"/>
    <n v="231087.01199999999"/>
    <n v="21284.182000000001"/>
    <n v="531.65599999999995"/>
    <n v="0"/>
    <n v="34.715000000000003"/>
    <n v="0"/>
    <n v="0"/>
    <n v="0"/>
    <n v="233.18299999999999"/>
    <n v="7108.9920000000002"/>
    <x v="12"/>
  </r>
  <r>
    <x v="3"/>
    <x v="0"/>
    <s v="B_5_1988"/>
    <x v="1"/>
    <m/>
    <s v="ExpRangeSystemTypeBPatchNum5PatchTypefalse"/>
    <n v="8"/>
    <n v="1"/>
    <s v="       Current"/>
    <n v="0.156"/>
    <d v="1988-12-31T00:00:00"/>
    <n v="107.14400000000001"/>
    <n v="20.518000000000001"/>
    <s v="  ExpRange"/>
    <n v="23.814"/>
    <n v="446.29199999999997"/>
    <n v="16976.385999999999"/>
    <n v="18494.348999999998"/>
    <n v="632823.46299999999"/>
    <n v="87.126000000000005"/>
    <n v="73605.317999999999"/>
    <n v="164.79599999999999"/>
    <n v="169.38499999999999"/>
    <n v="175.42099999999999"/>
    <n v="208.84"/>
    <n v="110.71299999999999"/>
    <n v="6.8819999999999997"/>
    <n v="6.8940000000000001"/>
    <n v="7.3079999999999998"/>
    <n v="90.53"/>
    <n v="6.798"/>
    <n v="6077.11"/>
    <n v="157.91399999999999"/>
    <n v="162.49100000000001"/>
    <n v="168.113"/>
    <n v="83.516999999999996"/>
    <n v="103.91500000000001"/>
    <n v="67316.595000000001"/>
    <n v="5"/>
    <s v="    false"/>
    <s v="        False"/>
    <s v="         B"/>
    <n v="230520.72399999999"/>
    <n v="21195.937000000002"/>
    <n v="504.88099999999997"/>
    <n v="0"/>
    <n v="0"/>
    <n v="0"/>
    <n v="34.792999999999999"/>
    <n v="0"/>
    <n v="211.613"/>
    <n v="6811.66"/>
    <x v="13"/>
  </r>
  <r>
    <x v="3"/>
    <x v="0"/>
    <s v="B_5_1989"/>
    <x v="1"/>
    <m/>
    <s v="ExpRangeSystemTypeBPatchNum5PatchTypefalse"/>
    <n v="8"/>
    <n v="1"/>
    <s v="       Current"/>
    <n v="0.13200000000000001"/>
    <d v="1989-12-31T00:00:00"/>
    <n v="88.561999999999998"/>
    <n v="17.013999999999999"/>
    <s v="  ExpRange"/>
    <n v="20.334"/>
    <n v="456.62799999999999"/>
    <n v="18344.904999999999"/>
    <n v="18424.294999999998"/>
    <n v="667597.17099999997"/>
    <n v="59.215000000000003"/>
    <n v="61480.447"/>
    <n v="204.411"/>
    <n v="126.21299999999999"/>
    <n v="135.202"/>
    <n v="161.86799999999999"/>
    <n v="181.01"/>
    <n v="85.105000000000004"/>
    <n v="5.7779999999999996"/>
    <n v="5.8140000000000001"/>
    <n v="5.8520000000000003"/>
    <n v="6.4640000000000004"/>
    <n v="5319.6980000000003"/>
    <n v="83.995000000000005"/>
    <n v="120.435"/>
    <n v="129.38900000000001"/>
    <n v="156.01599999999999"/>
    <n v="174.54499999999999"/>
    <n v="55946.13"/>
    <n v="5"/>
    <s v="    false"/>
    <s v="        False"/>
    <s v="         B"/>
    <n v="230009.59899999999"/>
    <n v="21144.453000000001"/>
    <n v="522.08500000000004"/>
    <n v="35.311999999999998"/>
    <n v="0"/>
    <n v="0"/>
    <n v="0"/>
    <n v="0"/>
    <n v="214.62"/>
    <n v="6927.8059999999996"/>
    <x v="14"/>
  </r>
  <r>
    <x v="3"/>
    <x v="0"/>
    <s v="B_5_1990"/>
    <x v="1"/>
    <m/>
    <s v="ExpRangeSystemTypeBPatchNum5PatchTypefalse"/>
    <n v="8"/>
    <n v="1"/>
    <s v="       Current"/>
    <n v="0.152"/>
    <d v="1990-12-31T00:00:00"/>
    <n v="97.840999999999994"/>
    <n v="18.625"/>
    <s v="  ExpRange"/>
    <n v="20.420999999999999"/>
    <n v="400.95100000000002"/>
    <n v="15968.867"/>
    <n v="17607.329000000002"/>
    <n v="624426.15599999996"/>
    <n v="70.346000000000004"/>
    <n v="66080.922000000006"/>
    <n v="187.68299999999999"/>
    <n v="189.476"/>
    <n v="184.22300000000001"/>
    <n v="66.438000000000002"/>
    <n v="178.53899999999999"/>
    <n v="5.085"/>
    <n v="5.4749999999999996"/>
    <n v="83.415999999999997"/>
    <n v="4.907"/>
    <n v="5.0720000000000001"/>
    <n v="7028.0010000000002"/>
    <n v="182.59899999999999"/>
    <n v="184.001"/>
    <n v="66.856999999999999"/>
    <n v="61.530999999999999"/>
    <n v="173.46600000000001"/>
    <n v="58854.385000000002"/>
    <n v="5"/>
    <s v="    false"/>
    <s v="        False"/>
    <s v="         B"/>
    <n v="229404.34700000001"/>
    <n v="21086.827000000001"/>
    <n v="467.67500000000001"/>
    <n v="0"/>
    <n v="0"/>
    <n v="33.948999999999998"/>
    <n v="0"/>
    <n v="0"/>
    <n v="198.535"/>
    <n v="6088.93"/>
    <x v="15"/>
  </r>
  <r>
    <x v="3"/>
    <x v="0"/>
    <s v="B_5_1991"/>
    <x v="1"/>
    <m/>
    <s v="ExpRangeSystemTypeBPatchNum5PatchTypefalse"/>
    <n v="8"/>
    <n v="1"/>
    <s v="       Current"/>
    <n v="0.152"/>
    <d v="1991-12-31T00:00:00"/>
    <n v="66.947000000000003"/>
    <n v="13.273"/>
    <s v="  ExpRange"/>
    <n v="28.927"/>
    <n v="488.27100000000002"/>
    <n v="18785.058000000001"/>
    <n v="19033.170999999998"/>
    <n v="671480.24399999995"/>
    <n v="59.040999999999997"/>
    <n v="62199.332999999999"/>
    <n v="114.426"/>
    <n v="159.61500000000001"/>
    <n v="175.45599999999999"/>
    <n v="141.249"/>
    <n v="212.691"/>
    <n v="7.9119999999999999"/>
    <n v="8.0429999999999993"/>
    <n v="8.1300000000000008"/>
    <n v="9.6140000000000008"/>
    <n v="84.423000000000002"/>
    <n v="6890.8010000000004"/>
    <n v="106.515"/>
    <n v="151.572"/>
    <n v="167.32599999999999"/>
    <n v="131.63499999999999"/>
    <n v="96.58"/>
    <n v="55055.211000000003"/>
    <n v="5"/>
    <s v="    false"/>
    <s v="        False"/>
    <s v="         B"/>
    <n v="229158.74900000001"/>
    <n v="21062.615000000002"/>
    <n v="537.1"/>
    <n v="0"/>
    <n v="0"/>
    <n v="0"/>
    <n v="0"/>
    <n v="31.687999999999999"/>
    <n v="253.321"/>
    <n v="7443.3729999999996"/>
    <x v="16"/>
  </r>
  <r>
    <x v="3"/>
    <x v="0"/>
    <s v="B_5_1992"/>
    <x v="1"/>
    <m/>
    <s v="ExpRangeSystemTypeBPatchNum5PatchTypefalse"/>
    <n v="8"/>
    <n v="1"/>
    <s v="       Current"/>
    <n v="0.156"/>
    <d v="1992-12-31T00:00:00"/>
    <n v="75.06"/>
    <n v="14.47"/>
    <s v="  ExpRange"/>
    <n v="20.606999999999999"/>
    <n v="441.57600000000002"/>
    <n v="16714.791000000001"/>
    <n v="18543.582999999999"/>
    <n v="627056.68500000006"/>
    <n v="74.570999999999998"/>
    <n v="61817.951999999997"/>
    <n v="175.61699999999999"/>
    <n v="191.511"/>
    <n v="60.493000000000002"/>
    <n v="132.119"/>
    <n v="161.304"/>
    <n v="6.7569999999999997"/>
    <n v="77.445999999999998"/>
    <n v="4.7919999999999998"/>
    <n v="5.1909999999999998"/>
    <n v="5.2460000000000004"/>
    <n v="6564.2020000000002"/>
    <n v="168.858"/>
    <n v="81.082999999999998"/>
    <n v="55.7"/>
    <n v="126.928"/>
    <n v="156.05799999999999"/>
    <n v="55006.756999999998"/>
    <n v="5"/>
    <s v="    false"/>
    <s v="        False"/>
    <s v="         B"/>
    <n v="228816.61199999999"/>
    <n v="21020.347000000002"/>
    <n v="495.18099999999998"/>
    <n v="2E-3"/>
    <n v="32.981999999999999"/>
    <n v="0"/>
    <n v="0"/>
    <n v="0"/>
    <n v="246.994"/>
    <n v="6729.1790000000001"/>
    <x v="17"/>
  </r>
  <r>
    <x v="3"/>
    <x v="0"/>
    <s v="B_5_1993"/>
    <x v="1"/>
    <m/>
    <s v="ExpRangeSystemTypeBPatchNum5PatchTypefalse"/>
    <n v="8"/>
    <n v="1"/>
    <s v="       Current"/>
    <n v="0.158"/>
    <d v="1993-12-31T00:00:00"/>
    <n v="49.164000000000001"/>
    <n v="10.108000000000001"/>
    <s v="  ExpRange"/>
    <n v="25.190999999999999"/>
    <n v="465.22399999999999"/>
    <n v="17913.665000000001"/>
    <n v="18653.349999999999"/>
    <n v="659312.19200000004"/>
    <n v="26.771999999999998"/>
    <n v="62993.43"/>
    <n v="207.15100000000001"/>
    <n v="222.36099999999999"/>
    <n v="198.84100000000001"/>
    <n v="191.54300000000001"/>
    <n v="183.80699999999999"/>
    <n v="6.101"/>
    <n v="6.1369999999999996"/>
    <n v="7.26"/>
    <n v="85.861000000000004"/>
    <n v="6.0810000000000004"/>
    <n v="6965.6750000000002"/>
    <n v="201.05"/>
    <n v="216.22399999999999"/>
    <n v="191.58"/>
    <n v="76.683999999999997"/>
    <n v="177.72499999999999"/>
    <n v="55775.546999999999"/>
    <n v="5"/>
    <s v="    false"/>
    <s v="        False"/>
    <s v="         B"/>
    <n v="228491.56400000001"/>
    <n v="21046.695"/>
    <n v="517.53899999999999"/>
    <n v="0"/>
    <n v="0"/>
    <n v="0"/>
    <n v="28.998000000000001"/>
    <n v="0"/>
    <n v="252.208"/>
    <n v="7053.152"/>
    <x v="18"/>
  </r>
  <r>
    <x v="3"/>
    <x v="0"/>
    <s v="B_5_1994"/>
    <x v="1"/>
    <m/>
    <s v="ExpRangeSystemTypeBPatchNum5PatchTypefalse"/>
    <n v="8"/>
    <n v="1"/>
    <s v="       Current"/>
    <n v="0.16300000000000001"/>
    <d v="1994-12-31T00:00:00"/>
    <n v="108.34399999999999"/>
    <n v="20.440000000000001"/>
    <s v="  ExpRange"/>
    <n v="20.619"/>
    <n v="367.74099999999999"/>
    <n v="13832.92"/>
    <n v="16918.967000000001"/>
    <n v="576260.38899999997"/>
    <n v="109.384"/>
    <n v="77024.308000000005"/>
    <n v="183.33600000000001"/>
    <n v="86.23"/>
    <n v="153.89500000000001"/>
    <n v="155.98699999999999"/>
    <n v="180.22200000000001"/>
    <n v="90.960999999999999"/>
    <n v="8.0839999999999996"/>
    <n v="8.2929999999999993"/>
    <n v="8.3230000000000004"/>
    <n v="9.25"/>
    <n v="8298.0049999999992"/>
    <n v="63.68"/>
    <n v="78.146000000000001"/>
    <n v="145.601"/>
    <n v="147.66499999999999"/>
    <n v="170.97300000000001"/>
    <n v="68510.024000000005"/>
    <n v="5"/>
    <s v="    false"/>
    <s v="        False"/>
    <s v="         B"/>
    <n v="227828.916"/>
    <n v="20936.991999999998"/>
    <n v="428.07299999999998"/>
    <n v="28.693999999999999"/>
    <n v="0"/>
    <n v="0"/>
    <n v="0"/>
    <n v="0"/>
    <n v="216.28"/>
    <n v="5581.9610000000002"/>
    <x v="19"/>
  </r>
  <r>
    <x v="3"/>
    <x v="0"/>
    <s v="B_5_1995"/>
    <x v="1"/>
    <m/>
    <s v="ExpRangeSystemTypeBPatchNum5PatchTypefalse"/>
    <n v="8"/>
    <n v="1"/>
    <s v="       Current"/>
    <n v="0.16"/>
    <d v="1995-12-31T00:00:00"/>
    <n v="91.671000000000006"/>
    <n v="17.303000000000001"/>
    <s v="  ExpRange"/>
    <n v="28.8"/>
    <n v="397.84399999999999"/>
    <n v="15587.601000000001"/>
    <n v="17385.999"/>
    <n v="612576.06400000001"/>
    <n v="109.292"/>
    <n v="53385.06"/>
    <n v="132.85599999999999"/>
    <n v="125.03100000000001"/>
    <n v="163.095"/>
    <n v="48.656999999999996"/>
    <n v="114.913"/>
    <n v="5.2969999999999997"/>
    <n v="5.6719999999999997"/>
    <n v="79.149000000000001"/>
    <n v="4.6609999999999996"/>
    <n v="5.2729999999999997"/>
    <n v="6123.66"/>
    <n v="127.559"/>
    <n v="119.35899999999999"/>
    <n v="52.804000000000002"/>
    <n v="43.996000000000002"/>
    <n v="109.64"/>
    <n v="47071.12"/>
    <n v="5"/>
    <s v="    false"/>
    <s v="        False"/>
    <s v="         B"/>
    <n v="227351.96900000001"/>
    <n v="20861.011999999999"/>
    <n v="453.49799999999999"/>
    <n v="0"/>
    <n v="0"/>
    <n v="31.141999999999999"/>
    <n v="0"/>
    <n v="0"/>
    <n v="190.28"/>
    <n v="6070.1480000000001"/>
    <x v="20"/>
  </r>
  <r>
    <x v="3"/>
    <x v="0"/>
    <s v="B_5_1996"/>
    <x v="1"/>
    <m/>
    <s v="ExpRangeSystemTypeBPatchNum5PatchTypefalse"/>
    <n v="8"/>
    <n v="1"/>
    <s v="       Current"/>
    <n v="0.13500000000000001"/>
    <d v="1996-12-31T00:00:00"/>
    <n v="73.488"/>
    <n v="14.051"/>
    <s v="  ExpRange"/>
    <n v="23.484000000000002"/>
    <n v="434.95400000000001"/>
    <n v="17558.87"/>
    <n v="18270.87"/>
    <n v="651220.196"/>
    <n v="67.337999999999994"/>
    <n v="39749.14"/>
    <n v="54.156999999999996"/>
    <n v="98.022000000000006"/>
    <n v="125.702"/>
    <n v="124.227"/>
    <n v="159.934"/>
    <n v="5.2450000000000001"/>
    <n v="5.6280000000000001"/>
    <n v="5.6879999999999997"/>
    <n v="6.4630000000000001"/>
    <n v="80.965999999999994"/>
    <n v="4772.0479999999998"/>
    <n v="48.911999999999999"/>
    <n v="92.394000000000005"/>
    <n v="120.014"/>
    <n v="117.764"/>
    <n v="44.26"/>
    <n v="34767.868999999999"/>
    <n v="5"/>
    <s v="    false"/>
    <s v="        False"/>
    <s v="         B"/>
    <n v="227034.171"/>
    <n v="20825.512999999999"/>
    <n v="496.43700000000001"/>
    <n v="0"/>
    <n v="0"/>
    <n v="0"/>
    <n v="0"/>
    <n v="34.707999999999998"/>
    <n v="209.22300000000001"/>
    <n v="6613.1310000000003"/>
    <x v="21"/>
  </r>
  <r>
    <x v="3"/>
    <x v="0"/>
    <s v="B_5_1997"/>
    <x v="1"/>
    <m/>
    <s v="ExpRangeSystemTypeBPatchNum5PatchTypefalse"/>
    <n v="8"/>
    <n v="1"/>
    <s v="       Current"/>
    <n v="0.151"/>
    <d v="1997-12-31T00:00:00"/>
    <n v="64.003"/>
    <n v="12.840999999999999"/>
    <s v="  ExpRange"/>
    <n v="23.696999999999999"/>
    <n v="473.524"/>
    <n v="18532.008000000002"/>
    <n v="18571.682000000001"/>
    <n v="666434.41899999999"/>
    <n v="15.842000000000001"/>
    <n v="48881.084999999999"/>
    <n v="163.09899999999999"/>
    <n v="154.77799999999999"/>
    <n v="145.96600000000001"/>
    <n v="157.916"/>
    <n v="182.18700000000001"/>
    <n v="4.9829999999999997"/>
    <n v="77.149000000000001"/>
    <n v="4.5090000000000003"/>
    <n v="4.5199999999999996"/>
    <n v="4.5419999999999998"/>
    <n v="6367.7830000000004"/>
    <n v="158.11500000000001"/>
    <n v="41.533999999999999"/>
    <n v="141.45699999999999"/>
    <n v="153.39500000000001"/>
    <n v="177.64500000000001"/>
    <n v="42270.987000000001"/>
    <n v="5"/>
    <s v="    false"/>
    <s v="        False"/>
    <s v="         B"/>
    <n v="226737.54300000001"/>
    <n v="20848.074000000001"/>
    <n v="529.01199999999994"/>
    <n v="0"/>
    <n v="36.095999999999997"/>
    <n v="0"/>
    <n v="0"/>
    <n v="0"/>
    <n v="242.315"/>
    <n v="7174.2749999999996"/>
    <x v="22"/>
  </r>
  <r>
    <x v="3"/>
    <x v="0"/>
    <s v="B_5_1998"/>
    <x v="1"/>
    <m/>
    <s v="ExpRangeSystemTypeBPatchNum5PatchTypefalse"/>
    <n v="8"/>
    <n v="1"/>
    <s v="       Current"/>
    <n v="0.16200000000000001"/>
    <d v="1998-12-31T00:00:00"/>
    <n v="86.364999999999995"/>
    <n v="16.555"/>
    <s v="  ExpRange"/>
    <n v="26.454000000000001"/>
    <n v="393.34399999999999"/>
    <n v="15674.165999999999"/>
    <n v="17419.058000000001"/>
    <n v="622711.83499999996"/>
    <n v="71.777000000000001"/>
    <n v="66724.576000000001"/>
    <n v="175.761"/>
    <n v="180.44300000000001"/>
    <n v="173.434"/>
    <n v="182.142"/>
    <n v="151.76499999999999"/>
    <n v="5.4809999999999999"/>
    <n v="5.4829999999999997"/>
    <n v="6.0179999999999998"/>
    <n v="98.317999999999998"/>
    <n v="5.4539999999999997"/>
    <n v="7329.57"/>
    <n v="170.28"/>
    <n v="174.96"/>
    <n v="167.416"/>
    <n v="54.728999999999999"/>
    <n v="146.31100000000001"/>
    <n v="59206.067999999999"/>
    <n v="5"/>
    <s v="    false"/>
    <s v="        False"/>
    <s v="         B"/>
    <n v="226134.299"/>
    <n v="20805.405999999999"/>
    <n v="459.95800000000003"/>
    <n v="0"/>
    <n v="0"/>
    <n v="0"/>
    <n v="29.094999999999999"/>
    <n v="0"/>
    <n v="188.93799999999999"/>
    <n v="5980.165"/>
    <x v="23"/>
  </r>
  <r>
    <x v="3"/>
    <x v="0"/>
    <s v="B_5_1999"/>
    <x v="1"/>
    <m/>
    <s v="ExpRangeSystemTypeBPatchNum5PatchTypefalse"/>
    <n v="8"/>
    <n v="1"/>
    <s v="       Current"/>
    <n v="0.17899999999999999"/>
    <d v="1999-12-31T00:00:00"/>
    <n v="72.231999999999999"/>
    <n v="14.163"/>
    <s v="  ExpRange"/>
    <n v="25.126999999999999"/>
    <n v="381.87299999999999"/>
    <n v="14813.601000000001"/>
    <n v="16949.716"/>
    <n v="603405.826"/>
    <n v="40.531999999999996"/>
    <n v="85591.407999999996"/>
    <n v="261.33199999999999"/>
    <n v="154.03800000000001"/>
    <n v="228.87899999999999"/>
    <n v="246.85499999999999"/>
    <n v="278.58999999999997"/>
    <n v="81.58"/>
    <n v="5.3869999999999996"/>
    <n v="5.4480000000000004"/>
    <n v="5.4619999999999997"/>
    <n v="6.38"/>
    <n v="7626.9769999999999"/>
    <n v="140.40299999999999"/>
    <n v="148.65100000000001"/>
    <n v="223.43100000000001"/>
    <n v="241.39400000000001"/>
    <n v="272.20999999999998"/>
    <n v="77768.565000000002"/>
    <n v="5"/>
    <s v="    false"/>
    <s v="        False"/>
    <s v="         B"/>
    <n v="225525.35699999999"/>
    <n v="20808.137999999999"/>
    <n v="447.02499999999998"/>
    <n v="39.348999999999997"/>
    <n v="0"/>
    <n v="0"/>
    <n v="0"/>
    <n v="0"/>
    <n v="195.86500000000001"/>
    <n v="5804.0590000000002"/>
    <x v="24"/>
  </r>
  <r>
    <x v="3"/>
    <x v="0"/>
    <s v="B_5_2000"/>
    <x v="1"/>
    <m/>
    <s v="ExpRangeSystemTypeBPatchNum5PatchTypefalse"/>
    <n v="8"/>
    <n v="1"/>
    <s v="       Current"/>
    <n v="0.159"/>
    <d v="2000-12-31T00:00:00"/>
    <n v="94.924000000000007"/>
    <n v="18.369"/>
    <s v="  ExpRange"/>
    <n v="18.736000000000001"/>
    <n v="388.43400000000003"/>
    <n v="15153.866"/>
    <n v="17204.695"/>
    <n v="601807.76100000006"/>
    <n v="62.869"/>
    <n v="90396.97"/>
    <n v="256.94799999999998"/>
    <n v="243.98400000000001"/>
    <n v="276.82299999999998"/>
    <n v="138.846"/>
    <n v="196.96299999999999"/>
    <n v="5.4960000000000004"/>
    <n v="6.08"/>
    <n v="77.837000000000003"/>
    <n v="5.4130000000000003"/>
    <n v="5.4660000000000002"/>
    <n v="9277.3510000000006"/>
    <n v="251.452"/>
    <n v="237.905"/>
    <n v="163.89400000000001"/>
    <n v="133.43299999999999"/>
    <n v="191.49700000000001"/>
    <n v="80901.707999999999"/>
    <n v="5"/>
    <s v="    false"/>
    <s v="        False"/>
    <s v="         B"/>
    <n v="225138.81299999999"/>
    <n v="20760.645"/>
    <n v="450.50099999999998"/>
    <n v="0"/>
    <n v="0"/>
    <n v="35.091999999999999"/>
    <n v="0"/>
    <n v="0"/>
    <n v="217.911"/>
    <n v="5910.53"/>
    <x v="25"/>
  </r>
  <r>
    <x v="3"/>
    <x v="0"/>
    <s v="B_5_2001"/>
    <x v="1"/>
    <m/>
    <s v="ExpRangeSystemTypeBPatchNum5PatchTypefalse"/>
    <n v="8"/>
    <n v="1"/>
    <s v="       Current"/>
    <n v="0.14399999999999999"/>
    <d v="2001-12-31T00:00:00"/>
    <n v="121.479"/>
    <n v="23.227"/>
    <s v="  ExpRange"/>
    <n v="21.65"/>
    <n v="461.041"/>
    <n v="18150.793000000001"/>
    <n v="18250.734"/>
    <n v="658408.647"/>
    <n v="51.015999999999998"/>
    <n v="78080.960999999996"/>
    <n v="193.75399999999999"/>
    <n v="179.86699999999999"/>
    <n v="190.73099999999999"/>
    <n v="164.44499999999999"/>
    <n v="176.74299999999999"/>
    <n v="4.8209999999999997"/>
    <n v="4.8129999999999997"/>
    <n v="4.835"/>
    <n v="5.6040000000000001"/>
    <n v="71.343000000000004"/>
    <n v="5686.3230000000003"/>
    <n v="188.93299999999999"/>
    <n v="175.054"/>
    <n v="185.89500000000001"/>
    <n v="158.84"/>
    <n v="72.042000000000002"/>
    <n v="72170.232999999993"/>
    <n v="5"/>
    <s v="    false"/>
    <s v="        False"/>
    <s v="         B"/>
    <n v="224839.34899999999"/>
    <n v="20692.909"/>
    <n v="519.92600000000004"/>
    <n v="0"/>
    <n v="0"/>
    <n v="0"/>
    <n v="1E-3"/>
    <n v="33.357999999999997"/>
    <n v="224.405"/>
    <n v="6996.2579999999998"/>
    <x v="26"/>
  </r>
  <r>
    <x v="3"/>
    <x v="0"/>
    <s v="B_5_2002"/>
    <x v="1"/>
    <m/>
    <s v="ExpRangeSystemTypeBPatchNum5PatchTypefalse"/>
    <n v="8"/>
    <n v="1"/>
    <s v="       Current"/>
    <n v="0.124"/>
    <d v="2002-12-31T00:00:00"/>
    <n v="64.141000000000005"/>
    <n v="12.952999999999999"/>
    <s v="  ExpRange"/>
    <n v="19.113"/>
    <n v="483.87200000000001"/>
    <n v="19382.035"/>
    <n v="18639.735000000001"/>
    <n v="683948.81900000002"/>
    <n v="33.851999999999997"/>
    <n v="66432.782000000007"/>
    <n v="238.755"/>
    <n v="236.833"/>
    <n v="172.73699999999999"/>
    <n v="158.23099999999999"/>
    <n v="166.84"/>
    <n v="5.5369999999999999"/>
    <n v="81.192999999999998"/>
    <n v="4.8289999999999997"/>
    <n v="4.8319999999999999"/>
    <n v="4.8650000000000002"/>
    <n v="5245.5680000000002"/>
    <n v="233.21799999999999"/>
    <n v="121.755"/>
    <n v="167.90799999999999"/>
    <n v="153.399"/>
    <n v="161.97399999999999"/>
    <n v="60958.707000000002"/>
    <n v="5"/>
    <s v="    false"/>
    <s v="        False"/>
    <s v="         B"/>
    <n v="224607.70300000001"/>
    <n v="20686.098999999998"/>
    <n v="549.74300000000005"/>
    <n v="0"/>
    <n v="33.884999999999998"/>
    <n v="0"/>
    <n v="0"/>
    <n v="0"/>
    <n v="228.506"/>
    <n v="7342.3909999999996"/>
    <x v="27"/>
  </r>
  <r>
    <x v="3"/>
    <x v="0"/>
    <s v="B_5_2003"/>
    <x v="1"/>
    <m/>
    <s v="ExpRangeSystemTypeBPatchNum5PatchTypefalse"/>
    <n v="8"/>
    <n v="1"/>
    <s v="       Current"/>
    <n v="0.13900000000000001"/>
    <d v="2003-12-31T00:00:00"/>
    <n v="86.881"/>
    <n v="16.97"/>
    <s v="  ExpRange"/>
    <n v="24.172000000000001"/>
    <n v="488.75400000000002"/>
    <n v="19507.649000000001"/>
    <n v="18909.085999999999"/>
    <n v="683030.75300000003"/>
    <n v="35.606999999999999"/>
    <n v="74018.592999999993"/>
    <n v="194.249"/>
    <n v="189.13300000000001"/>
    <n v="227.45599999999999"/>
    <n v="182.99299999999999"/>
    <n v="167.79400000000001"/>
    <n v="5.3369999999999997"/>
    <n v="5.3520000000000003"/>
    <n v="5.9050000000000002"/>
    <n v="77.403000000000006"/>
    <n v="5.3209999999999997"/>
    <n v="6042.5360000000001"/>
    <n v="188.91200000000001"/>
    <n v="183.78100000000001"/>
    <n v="221.55099999999999"/>
    <n v="68.328000000000003"/>
    <n v="162.47300000000001"/>
    <n v="67741.891000000003"/>
    <n v="5"/>
    <s v="    false"/>
    <s v="        False"/>
    <s v="         B"/>
    <n v="224356.264"/>
    <n v="20663.661"/>
    <n v="546.01700000000005"/>
    <n v="0"/>
    <n v="0"/>
    <n v="0"/>
    <n v="37.262"/>
    <n v="0"/>
    <n v="234.16499999999999"/>
    <n v="7406.7960000000003"/>
    <x v="28"/>
  </r>
  <r>
    <x v="3"/>
    <x v="0"/>
    <s v="B_5_2004"/>
    <x v="1"/>
    <m/>
    <s v="ExpRangeSystemTypeBPatchNum5PatchTypefalse"/>
    <n v="8"/>
    <n v="1"/>
    <s v="       Current"/>
    <n v="0.112"/>
    <d v="2004-12-31T00:00:00"/>
    <n v="86.924999999999997"/>
    <n v="16.811"/>
    <s v="  ExpRange"/>
    <n v="16.933"/>
    <n v="476.55799999999999"/>
    <n v="19430.936000000002"/>
    <n v="18496.280999999999"/>
    <n v="680180.13399999996"/>
    <n v="54.167999999999999"/>
    <n v="61454.402999999998"/>
    <n v="194.827"/>
    <n v="108.495"/>
    <n v="155.91900000000001"/>
    <n v="147.184"/>
    <n v="181.44800000000001"/>
    <n v="77.953000000000003"/>
    <n v="6.5860000000000003"/>
    <n v="6.7720000000000002"/>
    <n v="6.8369999999999997"/>
    <n v="9.5329999999999995"/>
    <n v="5434.8019999999997"/>
    <n v="81.543000000000006"/>
    <n v="101.90900000000001"/>
    <n v="149.14699999999999"/>
    <n v="140.34700000000001"/>
    <n v="171.91499999999999"/>
    <n v="55774.05"/>
    <n v="5"/>
    <s v="    false"/>
    <s v="        False"/>
    <s v="         B"/>
    <n v="224204.698"/>
    <n v="20614.941999999999"/>
    <n v="537.49300000000005"/>
    <n v="35.332000000000001"/>
    <n v="0"/>
    <n v="0"/>
    <n v="0"/>
    <n v="0"/>
    <n v="245.55099999999999"/>
    <n v="7254.7420000000002"/>
    <x v="29"/>
  </r>
  <r>
    <x v="3"/>
    <x v="0"/>
    <s v="B_5_2005"/>
    <x v="1"/>
    <m/>
    <s v="ExpRangeSystemTypeBPatchNum5PatchTypefalse"/>
    <n v="8"/>
    <n v="1"/>
    <s v="       Current"/>
    <n v="0.17499999999999999"/>
    <d v="2005-12-31T00:00:00"/>
    <n v="86.400999999999996"/>
    <n v="16.72"/>
    <s v="  ExpRange"/>
    <n v="24.024000000000001"/>
    <n v="426.96699999999998"/>
    <n v="16493.221000000001"/>
    <n v="18265.842000000001"/>
    <n v="632162.74399999995"/>
    <n v="61.308999999999997"/>
    <n v="65342.781000000003"/>
    <n v="173.96899999999999"/>
    <n v="197.63200000000001"/>
    <n v="214.846"/>
    <n v="95.423000000000002"/>
    <n v="138.042"/>
    <n v="5.21"/>
    <n v="5.7789999999999999"/>
    <n v="85.731999999999999"/>
    <n v="5.0629999999999997"/>
    <n v="5.173"/>
    <n v="6943.3140000000003"/>
    <n v="168.75800000000001"/>
    <n v="191.85300000000001"/>
    <n v="96.819000000000003"/>
    <n v="90.36"/>
    <n v="132.86799999999999"/>
    <n v="58192.523999999998"/>
    <n v="5"/>
    <s v="    false"/>
    <s v="        False"/>
    <s v="         B"/>
    <n v="223681.24600000001"/>
    <n v="20576.823"/>
    <n v="489.11200000000002"/>
    <n v="0"/>
    <n v="0"/>
    <n v="32.295000000000002"/>
    <n v="0"/>
    <n v="0"/>
    <n v="206.94300000000001"/>
    <n v="6479.1850000000004"/>
    <x v="30"/>
  </r>
  <r>
    <x v="3"/>
    <x v="0"/>
    <s v="B_5_2006"/>
    <x v="1"/>
    <m/>
    <s v="ExpRangeSystemTypeBPatchNum5PatchTypefalse"/>
    <n v="8"/>
    <n v="1"/>
    <s v="       Current"/>
    <n v="0.14899999999999999"/>
    <d v="2006-12-31T00:00:00"/>
    <n v="80.578999999999994"/>
    <n v="15.672000000000001"/>
    <s v="  ExpRange"/>
    <n v="21.611000000000001"/>
    <n v="450.745"/>
    <n v="18043.116000000002"/>
    <n v="18318.312999999998"/>
    <n v="657893.09699999995"/>
    <n v="47.046999999999997"/>
    <n v="58122.311000000002"/>
    <n v="87.230999999999995"/>
    <n v="183.285"/>
    <n v="174.90600000000001"/>
    <n v="165.648"/>
    <n v="193.001"/>
    <n v="5.5579999999999998"/>
    <n v="5.76"/>
    <n v="5.8019999999999996"/>
    <n v="7.468"/>
    <n v="77.438000000000002"/>
    <n v="5838.4889999999996"/>
    <n v="81.673000000000002"/>
    <n v="177.52600000000001"/>
    <n v="169.10300000000001"/>
    <n v="158.18"/>
    <n v="72.48"/>
    <n v="52068.019"/>
    <n v="5"/>
    <s v="    false"/>
    <s v="        False"/>
    <s v="         B"/>
    <n v="223446.34099999999"/>
    <n v="20548.898000000001"/>
    <n v="508.54700000000003"/>
    <n v="0"/>
    <n v="0"/>
    <n v="0"/>
    <n v="0"/>
    <n v="43.082999999999998"/>
    <n v="215.803"/>
    <n v="6844.1239999999998"/>
    <x v="31"/>
  </r>
  <r>
    <x v="3"/>
    <x v="0"/>
    <s v="B_5_2007"/>
    <x v="1"/>
    <m/>
    <s v="ExpRangeSystemTypeBPatchNum5PatchTypefalse"/>
    <n v="8"/>
    <n v="1"/>
    <s v="       Current"/>
    <n v="0.157"/>
    <d v="2007-12-31T00:00:00"/>
    <n v="58.798999999999999"/>
    <n v="11.82"/>
    <s v="  ExpRange"/>
    <n v="24.486000000000001"/>
    <n v="459.53500000000003"/>
    <n v="17815.800999999999"/>
    <n v="18405.656999999999"/>
    <n v="650146.4"/>
    <n v="35.356999999999999"/>
    <n v="70330.085999999996"/>
    <n v="220.256"/>
    <n v="255.15899999999999"/>
    <n v="126.727"/>
    <n v="198.39"/>
    <n v="212.96299999999999"/>
    <n v="5.5970000000000004"/>
    <n v="85.251000000000005"/>
    <n v="5.05"/>
    <n v="5.0919999999999996"/>
    <n v="5.1050000000000004"/>
    <n v="6847.5339999999997"/>
    <n v="214.65899999999999"/>
    <n v="137.78800000000001"/>
    <n v="121.678"/>
    <n v="193.298"/>
    <n v="207.858"/>
    <n v="63255.072"/>
    <n v="5"/>
    <s v="    false"/>
    <s v="        False"/>
    <s v="         B"/>
    <n v="223103.677"/>
    <n v="20560.987000000001"/>
    <n v="522.505"/>
    <n v="0"/>
    <n v="32.121000000000002"/>
    <n v="0"/>
    <n v="0"/>
    <n v="0"/>
    <n v="227.48099999999999"/>
    <n v="6978.84"/>
    <x v="32"/>
  </r>
  <r>
    <x v="3"/>
    <x v="0"/>
    <s v="B_5_2008"/>
    <x v="1"/>
    <m/>
    <s v="ExpRangeSystemTypeBPatchNum5PatchTypefalse"/>
    <n v="8"/>
    <n v="1"/>
    <s v="       Current"/>
    <n v="0.16200000000000001"/>
    <d v="2008-12-31T00:00:00"/>
    <n v="110.532"/>
    <n v="20.617000000000001"/>
    <s v="  ExpRange"/>
    <n v="16.658000000000001"/>
    <n v="271.62599999999998"/>
    <n v="10884.509"/>
    <n v="14714.357"/>
    <n v="529187.29099999997"/>
    <n v="142.333"/>
    <n v="82837.876999999993"/>
    <n v="148.61699999999999"/>
    <n v="195.95"/>
    <n v="166.935"/>
    <n v="180.70099999999999"/>
    <n v="56.761000000000003"/>
    <n v="4.6100000000000003"/>
    <n v="4.6349999999999998"/>
    <n v="5.0049999999999999"/>
    <n v="80.114000000000004"/>
    <n v="4.1879999999999997"/>
    <n v="15020.416999999999"/>
    <n v="144.006"/>
    <n v="191.315"/>
    <n v="161.93"/>
    <n v="67.981999999999999"/>
    <n v="52.573"/>
    <n v="67642.144"/>
    <n v="5"/>
    <s v="    false"/>
    <s v="        False"/>
    <s v="         B"/>
    <n v="222321.266"/>
    <n v="20434.940999999999"/>
    <n v="330.97399999999999"/>
    <n v="0"/>
    <n v="0"/>
    <n v="0"/>
    <n v="32.606000000000002"/>
    <n v="0"/>
    <n v="175.316"/>
    <n v="4161.7089999999998"/>
    <x v="33"/>
  </r>
  <r>
    <x v="3"/>
    <x v="0"/>
    <s v="B_5_2009"/>
    <x v="1"/>
    <m/>
    <s v="ExpRangeSystemTypeBPatchNum5PatchTypefalse"/>
    <n v="8"/>
    <n v="1"/>
    <s v="       Current"/>
    <n v="0.17199999999999999"/>
    <d v="2009-12-31T00:00:00"/>
    <n v="68.278000000000006"/>
    <n v="13.377000000000001"/>
    <s v="  ExpRange"/>
    <n v="26.138999999999999"/>
    <n v="426.59699999999998"/>
    <n v="16449.575000000001"/>
    <n v="17875.581999999999"/>
    <n v="623449.65099999995"/>
    <n v="66.337000000000003"/>
    <n v="58983.510999999999"/>
    <n v="166.58699999999999"/>
    <n v="143.47499999999999"/>
    <n v="117.121"/>
    <n v="143.39599999999999"/>
    <n v="139.035"/>
    <n v="76.819999999999993"/>
    <n v="3.7469999999999999"/>
    <n v="3.7589999999999999"/>
    <n v="3.7909999999999999"/>
    <n v="4.5090000000000003"/>
    <n v="5964.9650000000001"/>
    <n v="55.167000000000002"/>
    <n v="139.72800000000001"/>
    <n v="113.36199999999999"/>
    <n v="139.60499999999999"/>
    <n v="134.52500000000001"/>
    <n v="52800.472000000002"/>
    <n v="5"/>
    <s v="    false"/>
    <s v="        False"/>
    <s v="         B"/>
    <n v="222138.769"/>
    <n v="20407.830000000002"/>
    <n v="479.26100000000002"/>
    <n v="34.6"/>
    <n v="0"/>
    <n v="0"/>
    <n v="0"/>
    <n v="0"/>
    <n v="218.07499999999999"/>
    <n v="6455.9319999999998"/>
    <x v="34"/>
  </r>
  <r>
    <x v="3"/>
    <x v="0"/>
    <s v="B_5_2010"/>
    <x v="1"/>
    <m/>
    <s v="ExpRangeSystemTypeBPatchNum5PatchTypefalse"/>
    <n v="8"/>
    <n v="1"/>
    <s v="       Current"/>
    <n v="0.20599999999999999"/>
    <d v="2010-12-31T00:00:00"/>
    <n v="79.891000000000005"/>
    <n v="15.234"/>
    <s v="  ExpRange"/>
    <n v="32.792999999999999"/>
    <n v="328.43299999999999"/>
    <n v="12569.200999999999"/>
    <n v="15954.465"/>
    <n v="528962.35600000003"/>
    <n v="74.278999999999996"/>
    <n v="61952.936999999998"/>
    <n v="203.16200000000001"/>
    <n v="214.22499999999999"/>
    <n v="205.08600000000001"/>
    <n v="105.014"/>
    <n v="131.899"/>
    <n v="8.2769999999999992"/>
    <n v="19.007000000000001"/>
    <n v="50.225000000000001"/>
    <n v="7.3929999999999998"/>
    <n v="7.5659999999999998"/>
    <n v="11180.102999999999"/>
    <n v="194.88399999999999"/>
    <n v="195.21899999999999"/>
    <n v="138.30199999999999"/>
    <n v="97.620999999999995"/>
    <n v="124.333"/>
    <n v="50611.775999999998"/>
    <n v="5"/>
    <s v="    false"/>
    <s v="        False"/>
    <s v="         B"/>
    <n v="221605.796"/>
    <n v="20395.205000000002"/>
    <n v="361.26"/>
    <n v="0"/>
    <n v="0"/>
    <n v="16.559999999999999"/>
    <n v="0"/>
    <n v="0"/>
    <n v="161.05799999999999"/>
    <n v="4969.4089999999997"/>
    <x v="35"/>
  </r>
  <r>
    <x v="3"/>
    <x v="0"/>
    <s v="B_5_2011"/>
    <x v="1"/>
    <m/>
    <s v="ExpRangeSystemTypeBPatchNum5PatchTypefalse"/>
    <n v="8"/>
    <n v="1"/>
    <s v="       Current"/>
    <n v="0.16300000000000001"/>
    <d v="2011-12-31T00:00:00"/>
    <n v="89.427999999999997"/>
    <n v="17.079000000000001"/>
    <s v="  ExpRange"/>
    <n v="27.029"/>
    <n v="450.84100000000001"/>
    <n v="17376.148000000001"/>
    <n v="18891.016"/>
    <n v="666564.04599999997"/>
    <n v="62.661000000000001"/>
    <n v="51576.014000000003"/>
    <n v="104.294"/>
    <n v="136.983"/>
    <n v="131.238"/>
    <n v="134.346"/>
    <n v="171.40600000000001"/>
    <n v="5.758"/>
    <n v="5.9089999999999998"/>
    <n v="5.9589999999999996"/>
    <n v="6.6890000000000001"/>
    <n v="84.741"/>
    <n v="4903.1229999999996"/>
    <n v="98.531999999999996"/>
    <n v="131.07"/>
    <n v="125.276"/>
    <n v="127.654"/>
    <n v="50.957000000000001"/>
    <n v="46462.478000000003"/>
    <n v="5"/>
    <s v="    false"/>
    <s v="        False"/>
    <s v="         B"/>
    <n v="221518.83300000001"/>
    <n v="20345.028999999999"/>
    <n v="529.85"/>
    <n v="4.0000000000000001E-3"/>
    <n v="4.0000000000000001E-3"/>
    <n v="4.0000000000000001E-3"/>
    <n v="4.0000000000000001E-3"/>
    <n v="35.707999999999998"/>
    <n v="210.41200000000001"/>
    <n v="6850.8"/>
    <x v="36"/>
  </r>
  <r>
    <x v="3"/>
    <x v="0"/>
    <s v="B_5_2012"/>
    <x v="1"/>
    <m/>
    <s v="ExpRangeSystemTypeBPatchNum5PatchTypefalse"/>
    <n v="8"/>
    <n v="1"/>
    <s v="       Current"/>
    <n v="0.121"/>
    <d v="2012-12-31T00:00:00"/>
    <n v="50.762999999999998"/>
    <n v="10.202"/>
    <s v="  ExpRange"/>
    <n v="20.507999999999999"/>
    <n v="491.61599999999999"/>
    <n v="20103.528999999999"/>
    <n v="18436.723999999998"/>
    <n v="684280.82700000005"/>
    <n v="40.655000000000001"/>
    <n v="46170.201000000001"/>
    <n v="164.411"/>
    <n v="177.51"/>
    <n v="91.296999999999997"/>
    <n v="126.883"/>
    <n v="146.19399999999999"/>
    <n v="4.9039999999999999"/>
    <n v="81.754999999999995"/>
    <n v="4.5999999999999996"/>
    <n v="4.63"/>
    <n v="4.6319999999999997"/>
    <n v="5234.5730000000003"/>
    <n v="159.50700000000001"/>
    <n v="68.700999999999993"/>
    <n v="86.697000000000003"/>
    <n v="122.252"/>
    <n v="141.56200000000001"/>
    <n v="40698.589"/>
    <n v="5"/>
    <s v="    false"/>
    <s v="        False"/>
    <s v="         B"/>
    <n v="221452.61199999999"/>
    <n v="20348.635999999999"/>
    <n v="549.84500000000003"/>
    <n v="0"/>
    <n v="27.053000000000001"/>
    <n v="0"/>
    <n v="0"/>
    <n v="0"/>
    <n v="237.03899999999999"/>
    <n v="7484.1779999999999"/>
    <x v="37"/>
  </r>
  <r>
    <x v="3"/>
    <x v="0"/>
    <s v="B_5_2013"/>
    <x v="1"/>
    <m/>
    <s v="ExpRangeSystemTypeBPatchNum5PatchTypefalse"/>
    <n v="8"/>
    <n v="1"/>
    <s v="       Current"/>
    <n v="0.17399999999999999"/>
    <d v="2013-12-31T00:00:00"/>
    <n v="99.037999999999997"/>
    <n v="18.808"/>
    <s v="  ExpRange"/>
    <n v="18.346"/>
    <n v="318.55700000000002"/>
    <n v="12516.25"/>
    <n v="15709.64"/>
    <n v="562212.60100000002"/>
    <n v="61.433999999999997"/>
    <n v="66131.611000000004"/>
    <n v="131.39099999999999"/>
    <n v="197.00399999999999"/>
    <n v="160.54400000000001"/>
    <n v="216.07599999999999"/>
    <n v="129.26"/>
    <n v="4.149"/>
    <n v="4.16"/>
    <n v="4.68"/>
    <n v="81.888000000000005"/>
    <n v="4.1289999999999996"/>
    <n v="11075.517"/>
    <n v="127.242"/>
    <n v="192.84399999999999"/>
    <n v="155.864"/>
    <n v="101.18300000000001"/>
    <n v="125.131"/>
    <n v="54880.862999999998"/>
    <n v="5"/>
    <s v="    false"/>
    <s v="        False"/>
    <s v="         B"/>
    <n v="220718.73"/>
    <n v="20305.545999999998"/>
    <n v="383.452"/>
    <n v="0"/>
    <n v="0"/>
    <n v="0"/>
    <n v="33.005000000000003"/>
    <n v="0"/>
    <n v="175.23"/>
    <n v="4855.0529999999999"/>
    <x v="38"/>
  </r>
  <r>
    <x v="3"/>
    <x v="0"/>
    <s v="B_5_2014"/>
    <x v="1"/>
    <m/>
    <s v="ExpRangeSystemTypeBPatchNum5PatchTypefalse"/>
    <n v="8"/>
    <n v="1"/>
    <s v="       Current"/>
    <n v="0.16500000000000001"/>
    <d v="2014-12-31T00:00:00"/>
    <n v="82.647000000000006"/>
    <n v="16.122"/>
    <s v="  ExpRange"/>
    <n v="17.318999999999999"/>
    <n v="339.625"/>
    <n v="13305.115"/>
    <n v="16269.32"/>
    <n v="573090.223"/>
    <n v="54.393999999999998"/>
    <n v="75281.195999999996"/>
    <n v="178.74199999999999"/>
    <n v="151.88"/>
    <n v="153.29599999999999"/>
    <n v="248.744"/>
    <n v="219.42"/>
    <n v="81.805999999999997"/>
    <n v="4.1159999999999997"/>
    <n v="4.1390000000000002"/>
    <n v="4.17"/>
    <n v="4.7430000000000003"/>
    <n v="11844.111999999999"/>
    <n v="67.873000000000005"/>
    <n v="147.76499999999999"/>
    <n v="149.15700000000001"/>
    <n v="244.57400000000001"/>
    <n v="214.67599999999999"/>
    <n v="63231.451000000001"/>
    <n v="5"/>
    <s v="    false"/>
    <s v="        False"/>
    <s v="         B"/>
    <n v="220287.353"/>
    <n v="20285.18"/>
    <n v="400.73"/>
    <n v="29.064"/>
    <n v="0"/>
    <n v="0"/>
    <n v="0"/>
    <n v="0"/>
    <n v="205.63300000000001"/>
    <n v="5167.4279999999999"/>
    <x v="39"/>
  </r>
  <r>
    <x v="3"/>
    <x v="0"/>
    <s v="B_5_2015"/>
    <x v="1"/>
    <m/>
    <s v="ExpRangeSystemTypeBPatchNum5PatchTypefalse"/>
    <n v="8"/>
    <n v="1"/>
    <s v="       Current"/>
    <n v="0.183"/>
    <d v="2015-12-31T00:00:00"/>
    <n v="89.716999999999999"/>
    <n v="17.186"/>
    <s v="  ExpRange"/>
    <n v="24.645"/>
    <n v="408.96600000000001"/>
    <n v="15509.08"/>
    <n v="18018.583999999999"/>
    <n v="615177.24899999995"/>
    <n v="72.725999999999999"/>
    <n v="68220.375"/>
    <n v="182.678"/>
    <n v="183.87799999999999"/>
    <n v="170.20400000000001"/>
    <n v="127.837"/>
    <n v="178.78200000000001"/>
    <n v="9.8800000000000008"/>
    <n v="11.738"/>
    <n v="97.492000000000004"/>
    <n v="9.7420000000000009"/>
    <n v="9.8390000000000004"/>
    <n v="7173.6930000000002"/>
    <n v="172.798"/>
    <n v="172.14"/>
    <n v="51.259"/>
    <n v="118.095"/>
    <n v="168.94200000000001"/>
    <n v="60837.902000000002"/>
    <n v="5"/>
    <s v="    false"/>
    <s v="        False"/>
    <s v="         B"/>
    <n v="220034.32500000001"/>
    <n v="20238.558000000001"/>
    <n v="463.87700000000001"/>
    <n v="0"/>
    <n v="0"/>
    <n v="21.452999999999999"/>
    <n v="0"/>
    <n v="0"/>
    <n v="208.78100000000001"/>
    <n v="6207.8670000000002"/>
    <x v="40"/>
  </r>
  <r>
    <x v="3"/>
    <x v="0"/>
    <s v="B_5_2016"/>
    <x v="1"/>
    <m/>
    <s v="ExpRangeSystemTypeBPatchNum5PatchTypefalse"/>
    <n v="8"/>
    <n v="1"/>
    <s v="       Current"/>
    <n v="0.23599999999999999"/>
    <d v="2016-12-31T00:00:00"/>
    <n v="88.909000000000006"/>
    <n v="16.847999999999999"/>
    <s v="  ExpRange"/>
    <n v="24.724"/>
    <n v="317.27999999999997"/>
    <n v="11931.891"/>
    <n v="16863.366999999998"/>
    <n v="561439.62199999997"/>
    <n v="81.126000000000005"/>
    <n v="73308.637000000002"/>
    <n v="112.10299999999999"/>
    <n v="140.21799999999999"/>
    <n v="142.38200000000001"/>
    <n v="200.98"/>
    <n v="195.48599999999999"/>
    <n v="4.1189999999999998"/>
    <n v="4.1859999999999999"/>
    <n v="4.2119999999999997"/>
    <n v="4.8840000000000003"/>
    <n v="80.430999999999997"/>
    <n v="6708.2370000000001"/>
    <n v="107.985"/>
    <n v="136.03200000000001"/>
    <n v="138.16999999999999"/>
    <n v="196.096"/>
    <n v="77.394999999999996"/>
    <n v="66429.631999999998"/>
    <n v="5"/>
    <s v="    false"/>
    <s v="        False"/>
    <s v="         B"/>
    <n v="219557.125"/>
    <n v="20188.295999999998"/>
    <n v="394.34300000000002"/>
    <n v="0"/>
    <n v="0"/>
    <n v="0"/>
    <n v="0"/>
    <n v="37.658999999999999"/>
    <n v="170.768"/>
    <n v="4838.4260000000004"/>
    <x v="41"/>
  </r>
  <r>
    <x v="3"/>
    <x v="0"/>
    <s v="B_5_2017"/>
    <x v="1"/>
    <m/>
    <s v="ExpRangeSystemTypeBPatchNum5PatchTypefalse"/>
    <n v="8"/>
    <n v="1"/>
    <s v="       Current"/>
    <n v="0.158"/>
    <d v="2017-12-31T00:00:00"/>
    <n v="90.453999999999994"/>
    <n v="16.824999999999999"/>
    <s v="  ExpRange"/>
    <n v="30.66"/>
    <n v="421.97500000000002"/>
    <n v="15899.656000000001"/>
    <n v="17755.428"/>
    <n v="607202.21400000004"/>
    <n v="84.418000000000006"/>
    <n v="43228.987999999998"/>
    <n v="160.62200000000001"/>
    <n v="148.67500000000001"/>
    <n v="96.132000000000005"/>
    <n v="88.269000000000005"/>
    <n v="149.577"/>
    <n v="33.304000000000002"/>
    <n v="94.616"/>
    <n v="29.509"/>
    <n v="29.548999999999999"/>
    <n v="29.73"/>
    <n v="5817.4560000000001"/>
    <n v="127.318"/>
    <n v="35.155999999999999"/>
    <n v="66.623000000000005"/>
    <n v="58.72"/>
    <n v="119.84699999999999"/>
    <n v="37210.341999999997"/>
    <n v="5"/>
    <s v="    false"/>
    <s v="        False"/>
    <s v="         B"/>
    <n v="219399.14"/>
    <n v="20146.218000000001"/>
    <n v="455.41300000000001"/>
    <n v="0"/>
    <n v="18.902999999999999"/>
    <n v="0"/>
    <n v="0"/>
    <n v="0"/>
    <n v="201.19"/>
    <n v="6393.6970000000001"/>
    <x v="42"/>
  </r>
  <r>
    <x v="3"/>
    <x v="0"/>
    <s v="B_5_2018"/>
    <x v="1"/>
    <m/>
    <s v="ExpRangeSystemTypeBPatchNum5PatchTypefalse"/>
    <n v="8"/>
    <n v="1"/>
    <s v="       Current"/>
    <n v="0.16300000000000001"/>
    <d v="2018-12-31T00:00:00"/>
    <n v="72.507999999999996"/>
    <n v="14.128"/>
    <s v="  ExpRange"/>
    <n v="27.126999999999999"/>
    <n v="463.48200000000003"/>
    <n v="17161.46"/>
    <n v="19065.689999999999"/>
    <n v="649311.52300000004"/>
    <n v="38.762999999999998"/>
    <n v="42527.296999999999"/>
    <n v="127.495"/>
    <n v="128.804"/>
    <n v="137.221"/>
    <n v="157.08199999999999"/>
    <n v="108.084"/>
    <n v="4.048"/>
    <n v="4.077"/>
    <n v="4.2169999999999996"/>
    <n v="77.968999999999994"/>
    <n v="4.0179999999999998"/>
    <n v="4673.8519999999999"/>
    <n v="123.447"/>
    <n v="124.726"/>
    <n v="133.00399999999999"/>
    <n v="51.341000000000001"/>
    <n v="104.066"/>
    <n v="37641.982000000004"/>
    <n v="5"/>
    <s v="    false"/>
    <s v="        False"/>
    <s v="         B"/>
    <n v="219137.484"/>
    <n v="20128.004000000001"/>
    <n v="536.91700000000003"/>
    <n v="0"/>
    <n v="0"/>
    <n v="0"/>
    <n v="27.771000000000001"/>
    <n v="0"/>
    <n v="211.46299999999999"/>
    <n v="7043.5990000000002"/>
    <x v="43"/>
  </r>
  <r>
    <x v="3"/>
    <x v="0"/>
    <s v="B_5_2019"/>
    <x v="1"/>
    <m/>
    <s v="ExpRangeSystemTypeBPatchNum5PatchTypefalse"/>
    <n v="8"/>
    <n v="1"/>
    <s v="       Current"/>
    <n v="0.14599999999999999"/>
    <d v="2019-12-31T00:00:00"/>
    <n v="56.491999999999997"/>
    <n v="11.37"/>
    <s v="  ExpRange"/>
    <n v="23.646999999999998"/>
    <n v="501.79500000000002"/>
    <n v="19106.532999999999"/>
    <n v="19282.811000000002"/>
    <n v="683026.3"/>
    <n v="26.588000000000001"/>
    <n v="52600.406999999999"/>
    <n v="182.93199999999999"/>
    <n v="117.056"/>
    <n v="147.36500000000001"/>
    <n v="162.33500000000001"/>
    <n v="187.28200000000001"/>
    <n v="93.724999999999994"/>
    <n v="5.1180000000000003"/>
    <n v="5.16"/>
    <n v="5.1769999999999996"/>
    <n v="5.4290000000000003"/>
    <n v="5199.777"/>
    <n v="56.414000000000001"/>
    <n v="111.938"/>
    <n v="142.20500000000001"/>
    <n v="157.15799999999999"/>
    <n v="181.85300000000001"/>
    <n v="47172.277000000002"/>
    <n v="5"/>
    <s v="    false"/>
    <s v="        False"/>
    <s v="         B"/>
    <n v="219010.68"/>
    <n v="20141.303"/>
    <n v="564.71400000000006"/>
    <n v="32.792999999999999"/>
    <n v="0"/>
    <n v="0"/>
    <n v="0"/>
    <n v="0"/>
    <n v="228.35300000000001"/>
    <n v="7618.1080000000002"/>
    <x v="44"/>
  </r>
  <r>
    <x v="3"/>
    <x v="0"/>
    <s v="B_5_2020"/>
    <x v="1"/>
    <m/>
    <s v="ExpRangeSystemTypeBPatchNum5PatchTypefalse"/>
    <n v="8"/>
    <n v="1"/>
    <s v="       Current"/>
    <n v="0.16500000000000001"/>
    <d v="2020-12-31T00:00:00"/>
    <n v="72.453999999999994"/>
    <n v="14.340999999999999"/>
    <s v="  ExpRange"/>
    <n v="18.792999999999999"/>
    <n v="358.20699999999999"/>
    <n v="13820.334999999999"/>
    <n v="16229.522000000001"/>
    <n v="579699.34199999995"/>
    <n v="16.376000000000001"/>
    <n v="82920.347999999998"/>
    <n v="269.64499999999998"/>
    <n v="228.91900000000001"/>
    <n v="240.37100000000001"/>
    <n v="178.86600000000001"/>
    <n v="247.74299999999999"/>
    <n v="4.2389999999999999"/>
    <n v="4.5860000000000003"/>
    <n v="85.38"/>
    <n v="4.2279999999999998"/>
    <n v="4.2370000000000001"/>
    <n v="12899.384"/>
    <n v="265.40600000000001"/>
    <n v="224.333"/>
    <n v="119.89700000000001"/>
    <n v="174.63800000000001"/>
    <n v="243.506"/>
    <n v="69826.17"/>
    <n v="5"/>
    <s v="    false"/>
    <s v="        False"/>
    <s v="         B"/>
    <n v="218462.24799999999"/>
    <n v="20164.358"/>
    <n v="418.37900000000002"/>
    <n v="0"/>
    <n v="0"/>
    <n v="35.094999999999999"/>
    <n v="0"/>
    <n v="0"/>
    <n v="194.79300000000001"/>
    <n v="5483.692"/>
    <x v="45"/>
  </r>
  <r>
    <x v="3"/>
    <x v="0"/>
    <s v="B_5_2021"/>
    <x v="1"/>
    <m/>
    <s v="ExpRangeSystemTypeBPatchNum5PatchTypefalse"/>
    <n v="8"/>
    <n v="1"/>
    <s v="       Current"/>
    <n v="0.159"/>
    <d v="2021-12-31T00:00:00"/>
    <n v="109.535"/>
    <n v="20.954999999999998"/>
    <s v="  ExpRange"/>
    <n v="20.701000000000001"/>
    <n v="417.22500000000002"/>
    <n v="15674.442999999999"/>
    <n v="17937.057000000001"/>
    <n v="617713.60400000005"/>
    <n v="67.570999999999998"/>
    <n v="86164.846999999994"/>
    <n v="150.73599999999999"/>
    <n v="179.416"/>
    <n v="207.25700000000001"/>
    <n v="215.25700000000001"/>
    <n v="193.11699999999999"/>
    <n v="2.9319999999999999"/>
    <n v="2.9350000000000001"/>
    <n v="2.9409999999999998"/>
    <n v="3.048"/>
    <n v="78.66"/>
    <n v="6452.6390000000001"/>
    <n v="147.804"/>
    <n v="176.48"/>
    <n v="204.316"/>
    <n v="212.209"/>
    <n v="87.864999999999995"/>
    <n v="79505.573000000004"/>
    <n v="5"/>
    <s v="    false"/>
    <s v="        False"/>
    <s v="         B"/>
    <n v="218166.56099999999"/>
    <n v="20097.269"/>
    <n v="479.762"/>
    <n v="1E-3"/>
    <n v="1E-3"/>
    <n v="1E-3"/>
    <n v="1E-3"/>
    <n v="26.591999999999999"/>
    <n v="206.63499999999999"/>
    <n v="6322.8850000000002"/>
    <x v="46"/>
  </r>
  <r>
    <x v="4"/>
    <x v="0"/>
    <s v="C_5_1975"/>
    <x v="1"/>
    <m/>
    <s v="ExpRangeSystemTypeCPatchNum5PatchTypefalse"/>
    <n v="9"/>
    <n v="1"/>
    <s v="       Current"/>
    <n v="0.34100000000000003"/>
    <d v="1975-12-31T00:00:00"/>
    <n v="4.9939999999999998"/>
    <n v="2.9870000000000001"/>
    <s v="  ExpRange"/>
    <n v="491.56099999999998"/>
    <n v="1086.4960000000001"/>
    <n v="40741.925000000003"/>
    <n v="59703.091"/>
    <n v="2151307.128"/>
    <n v="93.966999999999999"/>
    <n v="33800.635000000002"/>
    <n v="13.182"/>
    <n v="19.667000000000002"/>
    <n v="94.01"/>
    <n v="12.305999999999999"/>
    <n v="12.423999999999999"/>
    <n v="2.9319999999999999"/>
    <n v="3.847"/>
    <n v="37.542999999999999"/>
    <n v="2.8439999999999999"/>
    <n v="2.8660000000000001"/>
    <n v="9446.152"/>
    <n v="10.25"/>
    <n v="15.808999999999999"/>
    <n v="12.718999999999999"/>
    <n v="9.4619999999999997"/>
    <n v="9.5579999999999998"/>
    <n v="23552.453000000001"/>
    <n v="5"/>
    <s v="    false"/>
    <s v="        False"/>
    <s v="         C"/>
    <n v="97554.081999999995"/>
    <n v="8220.52"/>
    <n v="835.09"/>
    <n v="0"/>
    <n v="1.0999999999999999E-2"/>
    <n v="43.747999999999998"/>
    <n v="0"/>
    <n v="0"/>
    <n v="802.03"/>
    <n v="16447.316999999999"/>
    <x v="0"/>
  </r>
  <r>
    <x v="4"/>
    <x v="0"/>
    <s v="C_5_1976"/>
    <x v="1"/>
    <m/>
    <s v="ExpRangeSystemTypeCPatchNum5PatchTypefalse"/>
    <n v="9"/>
    <n v="1"/>
    <s v="       Current"/>
    <n v="0.318"/>
    <d v="1976-12-31T00:00:00"/>
    <n v="1.097"/>
    <n v="0.70799999999999996"/>
    <s v="  ExpRange"/>
    <n v="110.021"/>
    <n v="267.13099999999997"/>
    <n v="9856.2049999999999"/>
    <n v="14624.314"/>
    <n v="527015.93099999998"/>
    <n v="24.423999999999999"/>
    <n v="8915.98"/>
    <n v="11.132"/>
    <n v="11.285"/>
    <n v="11.893000000000001"/>
    <n v="15.162000000000001"/>
    <n v="88.926000000000002"/>
    <n v="2.5409999999999999"/>
    <n v="2.5569999999999999"/>
    <n v="2.61"/>
    <n v="3.2250000000000001"/>
    <n v="39.159999999999997"/>
    <n v="2537.576"/>
    <n v="8.5920000000000005"/>
    <n v="8.7279999999999998"/>
    <n v="9.2829999999999995"/>
    <n v="11.920999999999999"/>
    <n v="13.68"/>
    <n v="6176.92"/>
    <n v="5"/>
    <s v="    false"/>
    <s v="        False"/>
    <s v="         C"/>
    <n v="97410.933999999994"/>
    <n v="8207.1360000000004"/>
    <n v="209.964"/>
    <n v="0"/>
    <n v="0"/>
    <n v="0"/>
    <n v="1.6E-2"/>
    <n v="36.085999999999999"/>
    <n v="201.48400000000001"/>
    <n v="4055.201"/>
    <x v="1"/>
  </r>
  <r>
    <x v="4"/>
    <x v="0"/>
    <s v="C_5_1977"/>
    <x v="1"/>
    <m/>
    <s v="ExpRangeSystemTypeCPatchNum5PatchTypefalse"/>
    <n v="9"/>
    <n v="1"/>
    <s v="       Current"/>
    <n v="0.34300000000000003"/>
    <d v="1977-12-31T00:00:00"/>
    <n v="1.159"/>
    <n v="0.71899999999999997"/>
    <s v="  ExpRange"/>
    <n v="123.761"/>
    <n v="260.01400000000001"/>
    <n v="9818.0249999999996"/>
    <n v="14574.857"/>
    <n v="523913.39500000002"/>
    <n v="26.283999999999999"/>
    <n v="7858.7290000000003"/>
    <n v="20.154"/>
    <n v="97.311999999999998"/>
    <n v="12.483000000000001"/>
    <n v="12.5"/>
    <n v="13.398999999999999"/>
    <n v="3.7130000000000001"/>
    <n v="44.735999999999997"/>
    <n v="2.57"/>
    <n v="2.5659999999999998"/>
    <n v="2.6339999999999999"/>
    <n v="2372.7539999999999"/>
    <n v="16.420000000000002"/>
    <n v="16.786000000000001"/>
    <n v="9.9130000000000003"/>
    <n v="9.9339999999999993"/>
    <n v="10.765000000000001"/>
    <n v="5298.1760000000004"/>
    <n v="5"/>
    <s v="    false"/>
    <s v="        False"/>
    <s v="         C"/>
    <n v="97201.828999999998"/>
    <n v="8192.6929999999993"/>
    <n v="197.80199999999999"/>
    <n v="2.1000000000000001E-2"/>
    <n v="35.789000000000001"/>
    <n v="0"/>
    <n v="0"/>
    <n v="0"/>
    <n v="187.79900000000001"/>
    <n v="3930.627"/>
    <x v="2"/>
  </r>
  <r>
    <x v="4"/>
    <x v="0"/>
    <s v="C_5_1978"/>
    <x v="1"/>
    <m/>
    <s v="ExpRangeSystemTypeCPatchNum5PatchTypefalse"/>
    <n v="9"/>
    <n v="1"/>
    <s v="       Current"/>
    <n v="0.39100000000000001"/>
    <d v="1978-12-31T00:00:00"/>
    <n v="2.0310000000000001"/>
    <n v="0.88600000000000001"/>
    <s v="  ExpRange"/>
    <n v="154.57499999999999"/>
    <n v="265.85899999999998"/>
    <n v="9713.7520000000004"/>
    <n v="14718.754000000001"/>
    <n v="527019.18000000005"/>
    <n v="39.043999999999997"/>
    <n v="7348.3159999999998"/>
    <n v="11.095000000000001"/>
    <n v="11.603999999999999"/>
    <n v="19.658000000000001"/>
    <n v="114.035"/>
    <n v="11.057"/>
    <n v="2.8319999999999999"/>
    <n v="2.8439999999999999"/>
    <n v="4.3140000000000001"/>
    <n v="50.63"/>
    <n v="2.8260000000000001"/>
    <n v="2133.4209999999998"/>
    <n v="8.2629999999999999"/>
    <n v="8.76"/>
    <n v="15.314"/>
    <n v="16.286000000000001"/>
    <n v="8.2309999999999999"/>
    <n v="5040.4049999999997"/>
    <n v="5"/>
    <s v="    false"/>
    <s v="        False"/>
    <s v="         C"/>
    <n v="96997.338000000003"/>
    <n v="8177.44"/>
    <n v="185.208"/>
    <n v="0"/>
    <n v="0"/>
    <n v="0.03"/>
    <n v="47.119"/>
    <n v="0"/>
    <n v="174.49"/>
    <n v="4018.308"/>
    <x v="3"/>
  </r>
  <r>
    <x v="4"/>
    <x v="0"/>
    <s v="C_5_1979"/>
    <x v="1"/>
    <m/>
    <s v="ExpRangeSystemTypeCPatchNum5PatchTypefalse"/>
    <n v="9"/>
    <n v="1"/>
    <s v="       Current"/>
    <n v="0.36299999999999999"/>
    <d v="1979-12-31T00:00:00"/>
    <n v="1.325"/>
    <n v="0.77200000000000002"/>
    <s v="  ExpRange"/>
    <n v="128.501"/>
    <n v="267.63900000000001"/>
    <n v="9753.1389999999992"/>
    <n v="14789.915000000001"/>
    <n v="526237.02"/>
    <n v="27.099"/>
    <n v="7895.9579999999996"/>
    <n v="114.05200000000001"/>
    <n v="13.411"/>
    <n v="13.584"/>
    <n v="14.257"/>
    <n v="24.734999999999999"/>
    <n v="44.78"/>
    <n v="2.7320000000000002"/>
    <n v="2.76"/>
    <n v="2.78"/>
    <n v="3.6389999999999998"/>
    <n v="2309.06"/>
    <n v="14.712"/>
    <n v="10.679"/>
    <n v="10.824"/>
    <n v="11.477"/>
    <n v="21.087"/>
    <n v="5390.75"/>
    <n v="5"/>
    <s v="    false"/>
    <s v="        False"/>
    <s v="         C"/>
    <n v="96783.607000000004"/>
    <n v="8161.732"/>
    <n v="199.249"/>
    <n v="54.558999999999997"/>
    <n v="0"/>
    <n v="0"/>
    <n v="0"/>
    <n v="8.9999999999999993E-3"/>
    <n v="196.148"/>
    <n v="4058.6509999999998"/>
    <x v="4"/>
  </r>
  <r>
    <x v="4"/>
    <x v="0"/>
    <s v="C_5_1980"/>
    <x v="1"/>
    <m/>
    <s v="ExpRangeSystemTypeCPatchNum5PatchTypefalse"/>
    <n v="9"/>
    <n v="1"/>
    <s v="       Current"/>
    <n v="0.33700000000000002"/>
    <d v="1980-12-31T00:00:00"/>
    <n v="1.304"/>
    <n v="0.8"/>
    <s v="  ExpRange"/>
    <n v="121.514"/>
    <n v="290.27199999999999"/>
    <n v="10805.855"/>
    <n v="14873.745999999999"/>
    <n v="537862.54200000002"/>
    <n v="24.24"/>
    <n v="9000.6460000000006"/>
    <n v="14.037000000000001"/>
    <n v="21.579000000000001"/>
    <n v="103.504"/>
    <n v="12.835000000000001"/>
    <n v="12.958"/>
    <n v="3.0110000000000001"/>
    <n v="3.9969999999999999"/>
    <n v="40.411000000000001"/>
    <n v="2.863"/>
    <n v="2.88"/>
    <n v="2539.6350000000002"/>
    <n v="11.026"/>
    <n v="17.564"/>
    <n v="14.523"/>
    <n v="9.9719999999999995"/>
    <n v="10.077999999999999"/>
    <n v="6231.4620000000004"/>
    <n v="5"/>
    <s v="    false"/>
    <s v="        False"/>
    <s v="         C"/>
    <n v="96591.877999999997"/>
    <n v="8142.9129999999996"/>
    <n v="226.441"/>
    <n v="0"/>
    <n v="1.7999999999999999E-2"/>
    <n v="48.57"/>
    <n v="0"/>
    <n v="0"/>
    <n v="229.54900000000001"/>
    <n v="4408.0420000000004"/>
    <x v="5"/>
  </r>
  <r>
    <x v="4"/>
    <x v="0"/>
    <s v="C_5_1981"/>
    <x v="1"/>
    <m/>
    <s v="ExpRangeSystemTypeCPatchNum5PatchTypefalse"/>
    <n v="9"/>
    <n v="1"/>
    <s v="       Current"/>
    <n v="0.34899999999999998"/>
    <d v="1981-12-31T00:00:00"/>
    <n v="0.89900000000000002"/>
    <n v="0.68100000000000005"/>
    <s v="  ExpRange"/>
    <n v="123.46299999999999"/>
    <n v="260.96300000000002"/>
    <n v="9638.3209999999999"/>
    <n v="14692.316000000001"/>
    <n v="524639.88500000001"/>
    <n v="19.759"/>
    <n v="8065.2669999999998"/>
    <n v="13.103999999999999"/>
    <n v="13.231"/>
    <n v="14.002000000000001"/>
    <n v="22.785"/>
    <n v="104.218"/>
    <n v="2.8730000000000002"/>
    <n v="2.8919999999999999"/>
    <n v="2.9279999999999999"/>
    <n v="3.7450000000000001"/>
    <n v="48.735999999999997"/>
    <n v="2220.0509999999999"/>
    <n v="10.23"/>
    <n v="10.34"/>
    <n v="11.073"/>
    <n v="19.027999999999999"/>
    <n v="17.175000000000001"/>
    <n v="5658.1419999999998"/>
    <n v="5"/>
    <s v="    false"/>
    <s v="        False"/>
    <s v="         C"/>
    <n v="96383.274000000005"/>
    <n v="8125.4639999999999"/>
    <n v="200.38800000000001"/>
    <n v="0"/>
    <n v="0"/>
    <n v="0"/>
    <n v="1.2E-2"/>
    <n v="38.305999999999997"/>
    <n v="187.07400000000001"/>
    <n v="3956.5360000000001"/>
    <x v="6"/>
  </r>
  <r>
    <x v="4"/>
    <x v="0"/>
    <s v="C_5_1982"/>
    <x v="1"/>
    <m/>
    <s v="ExpRangeSystemTypeCPatchNum5PatchTypefalse"/>
    <n v="9"/>
    <n v="1"/>
    <s v="       Current"/>
    <n v="0.34699999999999998"/>
    <d v="1982-12-31T00:00:00"/>
    <n v="0.54600000000000004"/>
    <n v="0.59599999999999997"/>
    <s v="  ExpRange"/>
    <n v="112.467"/>
    <n v="270.58499999999998"/>
    <n v="10155.432000000001"/>
    <n v="14589.304"/>
    <n v="529142.99"/>
    <n v="5.0369999999999999"/>
    <n v="8761.3459999999995"/>
    <n v="19.465"/>
    <n v="89.614999999999995"/>
    <n v="11.874000000000001"/>
    <n v="11.962"/>
    <n v="12.288"/>
    <n v="3.8380000000000001"/>
    <n v="35.755000000000003"/>
    <n v="2.5750000000000002"/>
    <n v="2.5870000000000002"/>
    <n v="2.597"/>
    <n v="2365.8040000000001"/>
    <n v="15.581"/>
    <n v="12.25"/>
    <n v="9.2989999999999995"/>
    <n v="9.375"/>
    <n v="9.6910000000000007"/>
    <n v="6209.027"/>
    <n v="5"/>
    <s v="    false"/>
    <s v="        False"/>
    <s v="         C"/>
    <n v="96144.982000000004"/>
    <n v="8099.9830000000002"/>
    <n v="213.96899999999999"/>
    <n v="4.5999999999999999E-2"/>
    <n v="41.610999999999997"/>
    <n v="0"/>
    <n v="0"/>
    <n v="0"/>
    <n v="186.51599999999999"/>
    <n v="4087.8440000000001"/>
    <x v="7"/>
  </r>
  <r>
    <x v="4"/>
    <x v="0"/>
    <s v="C_5_1983"/>
    <x v="1"/>
    <m/>
    <s v="ExpRangeSystemTypeCPatchNum5PatchTypefalse"/>
    <n v="9"/>
    <n v="1"/>
    <s v="       Current"/>
    <n v="0.36099999999999999"/>
    <d v="1983-12-31T00:00:00"/>
    <n v="1.0680000000000001"/>
    <n v="0.69899999999999995"/>
    <s v="  ExpRange"/>
    <n v="134.98400000000001"/>
    <n v="260.863"/>
    <n v="9716.2669999999998"/>
    <n v="14514.914000000001"/>
    <n v="526294.02099999995"/>
    <n v="25.358000000000001"/>
    <n v="7559.8270000000002"/>
    <n v="11.336"/>
    <n v="11.586"/>
    <n v="18.231999999999999"/>
    <n v="104.07899999999999"/>
    <n v="11"/>
    <n v="2.9079999999999999"/>
    <n v="2.976"/>
    <n v="4.3650000000000002"/>
    <n v="45.076000000000001"/>
    <n v="2.8919999999999999"/>
    <n v="2245.3960000000002"/>
    <n v="8.4280000000000008"/>
    <n v="8.609"/>
    <n v="13.84"/>
    <n v="13.167999999999999"/>
    <n v="8.109"/>
    <n v="5112.058"/>
    <n v="5"/>
    <s v="    false"/>
    <s v="        False"/>
    <s v="         C"/>
    <n v="95993.074999999997"/>
    <n v="8090.0609999999997"/>
    <n v="193.63900000000001"/>
    <n v="0"/>
    <n v="0"/>
    <n v="2.8000000000000001E-2"/>
    <n v="45.835000000000001"/>
    <n v="0"/>
    <n v="202.374"/>
    <n v="3950.4409999999998"/>
    <x v="8"/>
  </r>
  <r>
    <x v="4"/>
    <x v="0"/>
    <s v="C_5_1984"/>
    <x v="1"/>
    <m/>
    <s v="ExpRangeSystemTypeCPatchNum5PatchTypefalse"/>
    <n v="9"/>
    <n v="1"/>
    <s v="       Current"/>
    <n v="0.33"/>
    <d v="1984-12-31T00:00:00"/>
    <n v="1.3480000000000001"/>
    <n v="0.84199999999999997"/>
    <s v="  ExpRange"/>
    <n v="129.27699999999999"/>
    <n v="319.63799999999998"/>
    <n v="11890.013999999999"/>
    <n v="15836.744000000001"/>
    <n v="566022.62399999995"/>
    <n v="16.385000000000002"/>
    <n v="10078.655000000001"/>
    <n v="112.273"/>
    <n v="12.818"/>
    <n v="12.884"/>
    <n v="13.231999999999999"/>
    <n v="24.155999999999999"/>
    <n v="49.970999999999997"/>
    <n v="2.806"/>
    <n v="2.8849999999999998"/>
    <n v="2.9039999999999999"/>
    <n v="4.1520000000000001"/>
    <n v="2740.8560000000002"/>
    <n v="15.683"/>
    <n v="10.012"/>
    <n v="9.9990000000000006"/>
    <n v="10.329000000000001"/>
    <n v="19.984999999999999"/>
    <n v="7107.44"/>
    <n v="5"/>
    <s v="    false"/>
    <s v="        False"/>
    <s v="         C"/>
    <n v="95832.057000000001"/>
    <n v="8081.817"/>
    <n v="257.45299999999997"/>
    <n v="46.619"/>
    <n v="0"/>
    <n v="0"/>
    <n v="0"/>
    <n v="1.9E-2"/>
    <n v="230.35900000000001"/>
    <n v="4862.3270000000002"/>
    <x v="9"/>
  </r>
  <r>
    <x v="4"/>
    <x v="0"/>
    <s v="C_5_1985"/>
    <x v="1"/>
    <m/>
    <s v="ExpRangeSystemTypeCPatchNum5PatchTypefalse"/>
    <n v="9"/>
    <n v="1"/>
    <s v="       Current"/>
    <n v="0.34"/>
    <d v="1985-12-31T00:00:00"/>
    <n v="0.56899999999999995"/>
    <n v="0.64200000000000002"/>
    <s v="  ExpRange"/>
    <n v="113.875"/>
    <n v="300.49299999999999"/>
    <n v="11177.758"/>
    <n v="15331.82"/>
    <n v="537791.65599999996"/>
    <n v="3.8940000000000001"/>
    <n v="10874.177"/>
    <n v="13.486000000000001"/>
    <n v="21.135000000000002"/>
    <n v="94.423000000000002"/>
    <n v="12.569000000000001"/>
    <n v="12.795"/>
    <n v="2.94"/>
    <n v="4.0209999999999999"/>
    <n v="43"/>
    <n v="2.883"/>
    <n v="2.911"/>
    <n v="2954.2860000000001"/>
    <n v="10.545999999999999"/>
    <n v="17.079999999999998"/>
    <n v="15.422000000000001"/>
    <n v="9.6859999999999999"/>
    <n v="9.8840000000000003"/>
    <n v="7694.54"/>
    <n v="5"/>
    <s v="    false"/>
    <s v="        False"/>
    <s v="         C"/>
    <n v="95632.297999999995"/>
    <n v="8060.5290000000005"/>
    <n v="246.10300000000001"/>
    <n v="0"/>
    <n v="3.4000000000000002E-2"/>
    <n v="36.000999999999998"/>
    <n v="0"/>
    <n v="0"/>
    <n v="225.351"/>
    <n v="4553.08"/>
    <x v="10"/>
  </r>
  <r>
    <x v="4"/>
    <x v="0"/>
    <s v="C_5_1986"/>
    <x v="1"/>
    <m/>
    <s v="ExpRangeSystemTypeCPatchNum5PatchTypefalse"/>
    <n v="9"/>
    <n v="1"/>
    <s v="       Current"/>
    <n v="0.39600000000000002"/>
    <d v="1986-12-31T00:00:00"/>
    <n v="1.8240000000000001"/>
    <n v="0.87"/>
    <s v="  ExpRange"/>
    <n v="146.5"/>
    <n v="262.02"/>
    <n v="9843.3080000000009"/>
    <n v="15089.647999999999"/>
    <n v="531083.52500000002"/>
    <n v="41.246000000000002"/>
    <n v="9432.4699999999993"/>
    <n v="13.05"/>
    <n v="13.073"/>
    <n v="13.651"/>
    <n v="23.765999999999998"/>
    <n v="121.197"/>
    <n v="2.8370000000000002"/>
    <n v="2.835"/>
    <n v="2.911"/>
    <n v="3.94"/>
    <n v="53.884999999999998"/>
    <n v="2711.75"/>
    <n v="10.212999999999999"/>
    <n v="10.239000000000001"/>
    <n v="10.74"/>
    <n v="19.815999999999999"/>
    <n v="16.91"/>
    <n v="6537.73"/>
    <n v="5"/>
    <s v="    false"/>
    <s v="        False"/>
    <s v="         C"/>
    <n v="95450.494999999995"/>
    <n v="8051.2240000000002"/>
    <n v="193.51"/>
    <n v="0"/>
    <n v="0"/>
    <n v="0"/>
    <n v="1.0999999999999999E-2"/>
    <n v="50.402000000000001"/>
    <n v="182.99"/>
    <n v="3970.7449999999999"/>
    <x v="11"/>
  </r>
  <r>
    <x v="4"/>
    <x v="0"/>
    <s v="C_5_1987"/>
    <x v="1"/>
    <m/>
    <s v="ExpRangeSystemTypeCPatchNum5PatchTypefalse"/>
    <n v="9"/>
    <n v="1"/>
    <s v="       Current"/>
    <n v="0.32700000000000001"/>
    <d v="1987-12-31T00:00:00"/>
    <n v="1.2310000000000001"/>
    <n v="0.82599999999999996"/>
    <s v="  ExpRange"/>
    <n v="114.14100000000001"/>
    <n v="307.101"/>
    <n v="11286.575999999999"/>
    <n v="15276.864"/>
    <n v="545388.57799999998"/>
    <n v="21.722000000000001"/>
    <n v="9027.0920000000006"/>
    <n v="20.058"/>
    <n v="89.004999999999995"/>
    <n v="11.952999999999999"/>
    <n v="12.144"/>
    <n v="12.826000000000001"/>
    <n v="3.6019999999999999"/>
    <n v="38.533000000000001"/>
    <n v="2.4790000000000001"/>
    <n v="2.4969999999999999"/>
    <n v="2.536"/>
    <n v="2518.1550000000002"/>
    <n v="16.437000000000001"/>
    <n v="14.164999999999999"/>
    <n v="9.4740000000000002"/>
    <n v="9.6470000000000002"/>
    <n v="10.29"/>
    <n v="6296.2780000000002"/>
    <n v="5"/>
    <s v="    false"/>
    <s v="        False"/>
    <s v="         C"/>
    <n v="95286.070999999996"/>
    <n v="8030.6629999999996"/>
    <n v="240.846"/>
    <n v="1.9E-2"/>
    <n v="36.307000000000002"/>
    <n v="0"/>
    <n v="0"/>
    <n v="0"/>
    <n v="212.65899999999999"/>
    <n v="4640.7439999999997"/>
    <x v="12"/>
  </r>
  <r>
    <x v="4"/>
    <x v="0"/>
    <s v="C_5_1988"/>
    <x v="1"/>
    <m/>
    <s v="ExpRangeSystemTypeCPatchNum5PatchTypefalse"/>
    <n v="9"/>
    <n v="1"/>
    <s v="       Current"/>
    <n v="0.35099999999999998"/>
    <d v="1988-12-31T00:00:00"/>
    <n v="0.187"/>
    <n v="0.53500000000000003"/>
    <s v="  ExpRange"/>
    <n v="122.854"/>
    <n v="273.00400000000002"/>
    <n v="10351.843000000001"/>
    <n v="14976.938"/>
    <n v="534513.83200000005"/>
    <n v="0"/>
    <n v="9448.7090000000007"/>
    <n v="14.782"/>
    <n v="15.458"/>
    <n v="28.187999999999999"/>
    <n v="104.758"/>
    <n v="14.673"/>
    <n v="2.7909999999999999"/>
    <n v="2.851"/>
    <n v="3.944"/>
    <n v="46.572000000000003"/>
    <n v="2.7759999999999998"/>
    <n v="2352.9670000000001"/>
    <n v="11.99"/>
    <n v="12.606999999999999"/>
    <n v="24.234000000000002"/>
    <n v="21.893999999999998"/>
    <n v="11.897"/>
    <n v="6900.76"/>
    <n v="5"/>
    <s v="    false"/>
    <s v="        False"/>
    <s v="         C"/>
    <n v="95053.317999999999"/>
    <n v="8016.3860000000004"/>
    <n v="223.59899999999999"/>
    <n v="0"/>
    <n v="0"/>
    <n v="0.01"/>
    <n v="36.292000000000002"/>
    <n v="0"/>
    <n v="194.982"/>
    <n v="4160.8670000000002"/>
    <x v="13"/>
  </r>
  <r>
    <x v="4"/>
    <x v="0"/>
    <s v="C_5_1989"/>
    <x v="1"/>
    <m/>
    <s v="ExpRangeSystemTypeCPatchNum5PatchTypefalse"/>
    <n v="9"/>
    <n v="1"/>
    <s v="       Current"/>
    <n v="0.375"/>
    <d v="1989-12-31T00:00:00"/>
    <n v="1.022"/>
    <n v="0.75900000000000001"/>
    <s v="  ExpRange"/>
    <n v="150.93600000000001"/>
    <n v="301.02100000000002"/>
    <n v="10994.727000000001"/>
    <n v="15455.998"/>
    <n v="548387.03799999994"/>
    <n v="21.855"/>
    <n v="8615.4989999999998"/>
    <n v="119.776"/>
    <n v="13.215999999999999"/>
    <n v="13.292"/>
    <n v="14.122"/>
    <n v="23.824000000000002"/>
    <n v="56.9"/>
    <n v="3.08"/>
    <n v="3.0859999999999999"/>
    <n v="3.1459999999999999"/>
    <n v="4.5430000000000001"/>
    <n v="2403.9899999999998"/>
    <n v="19.952999999999999"/>
    <n v="10.137"/>
    <n v="10.206"/>
    <n v="10.976000000000001"/>
    <n v="19.239000000000001"/>
    <n v="5994.7879999999996"/>
    <n v="5"/>
    <s v="    false"/>
    <s v="        False"/>
    <s v="         C"/>
    <n v="94892.97"/>
    <n v="8004.6360000000004"/>
    <n v="223.74799999999999"/>
    <n v="42.923999999999999"/>
    <n v="0"/>
    <n v="0"/>
    <n v="0"/>
    <n v="4.2000000000000003E-2"/>
    <n v="216.721"/>
    <n v="4560.5630000000001"/>
    <x v="14"/>
  </r>
  <r>
    <x v="4"/>
    <x v="0"/>
    <s v="C_5_1990"/>
    <x v="1"/>
    <m/>
    <s v="ExpRangeSystemTypeCPatchNum5PatchTypefalse"/>
    <n v="9"/>
    <n v="1"/>
    <s v="       Current"/>
    <n v="0.34"/>
    <d v="1990-12-31T00:00:00"/>
    <n v="0.65100000000000002"/>
    <n v="0.65200000000000002"/>
    <s v="  ExpRange"/>
    <n v="116.639"/>
    <n v="291.19099999999997"/>
    <n v="10579.203"/>
    <n v="15389.984"/>
    <n v="541432.81200000003"/>
    <n v="9.1010000000000009"/>
    <n v="9094.6859999999997"/>
    <n v="13.398999999999999"/>
    <n v="18.975000000000001"/>
    <n v="109.538"/>
    <n v="12.5"/>
    <n v="12.589"/>
    <n v="2.4390000000000001"/>
    <n v="3.0790000000000002"/>
    <n v="49.679000000000002"/>
    <n v="2.371"/>
    <n v="2.3809999999999998"/>
    <n v="2375.998"/>
    <n v="10.959"/>
    <n v="15.875999999999999"/>
    <n v="16.530999999999999"/>
    <n v="10.129"/>
    <n v="10.208"/>
    <n v="6520.652"/>
    <n v="5"/>
    <s v="    false"/>
    <s v="        False"/>
    <s v="         C"/>
    <n v="94670.938999999998"/>
    <n v="7981.692"/>
    <n v="234.91399999999999"/>
    <n v="0"/>
    <n v="0.02"/>
    <n v="43.328000000000003"/>
    <n v="0"/>
    <n v="0"/>
    <n v="198.036"/>
    <n v="4406.2470000000003"/>
    <x v="15"/>
  </r>
  <r>
    <x v="4"/>
    <x v="0"/>
    <s v="C_5_1991"/>
    <x v="1"/>
    <m/>
    <s v="ExpRangeSystemTypeCPatchNum5PatchTypefalse"/>
    <n v="9"/>
    <n v="1"/>
    <s v="       Current"/>
    <n v="0.34699999999999998"/>
    <d v="1991-12-31T00:00:00"/>
    <n v="1.1040000000000001"/>
    <n v="0.72499999999999998"/>
    <s v="  ExpRange"/>
    <n v="123.227"/>
    <n v="288.17500000000001"/>
    <n v="10791.124"/>
    <n v="14825.848"/>
    <n v="539207.67200000002"/>
    <n v="17.344999999999999"/>
    <n v="8512.2049999999999"/>
    <n v="12.109"/>
    <n v="12.244999999999999"/>
    <n v="13.099"/>
    <n v="20.802"/>
    <n v="100.146"/>
    <n v="2.9249999999999998"/>
    <n v="2.956"/>
    <n v="3.1080000000000001"/>
    <n v="4.5289999999999999"/>
    <n v="42.674999999999997"/>
    <n v="2476.0100000000002"/>
    <n v="9.1839999999999993"/>
    <n v="9.2899999999999991"/>
    <n v="9.9909999999999997"/>
    <n v="16.248000000000001"/>
    <n v="14.298"/>
    <n v="5818.2629999999999"/>
    <n v="5"/>
    <s v="    false"/>
    <s v="        False"/>
    <s v="         C"/>
    <n v="94534.248000000007"/>
    <n v="7969.3760000000002"/>
    <n v="220.59800000000001"/>
    <n v="0"/>
    <n v="0"/>
    <n v="0"/>
    <n v="2.5999999999999999E-2"/>
    <n v="43.171999999999997"/>
    <n v="217.93299999999999"/>
    <n v="4357.9250000000002"/>
    <x v="16"/>
  </r>
  <r>
    <x v="4"/>
    <x v="0"/>
    <s v="C_5_1992"/>
    <x v="1"/>
    <m/>
    <s v="ExpRangeSystemTypeCPatchNum5PatchTypefalse"/>
    <n v="9"/>
    <n v="1"/>
    <s v="       Current"/>
    <n v="0.36499999999999999"/>
    <d v="1992-12-31T00:00:00"/>
    <n v="0.99"/>
    <n v="0.68500000000000005"/>
    <s v="  ExpRange"/>
    <n v="123.136"/>
    <n v="261.94299999999998"/>
    <n v="9590.4560000000001"/>
    <n v="14754.87"/>
    <n v="523153.35"/>
    <n v="22.776"/>
    <n v="8438.4050000000007"/>
    <n v="20.774000000000001"/>
    <n v="91.707999999999998"/>
    <n v="11.552"/>
    <n v="11.702999999999999"/>
    <n v="12.375999999999999"/>
    <n v="4.6079999999999997"/>
    <n v="41.518999999999998"/>
    <n v="2.754"/>
    <n v="2.7559999999999998"/>
    <n v="2.8359999999999999"/>
    <n v="2515.5239999999999"/>
    <n v="16.13"/>
    <n v="14.324"/>
    <n v="8.798"/>
    <n v="8.9480000000000004"/>
    <n v="9.5399999999999991"/>
    <n v="5726.866"/>
    <n v="5"/>
    <s v="    false"/>
    <s v="        False"/>
    <s v="         C"/>
    <n v="94393.161999999997"/>
    <n v="7955.95"/>
    <n v="191.80500000000001"/>
    <n v="3.5999999999999997E-2"/>
    <n v="35.866"/>
    <n v="0"/>
    <n v="0"/>
    <n v="0"/>
    <n v="196.01400000000001"/>
    <n v="3974.973"/>
    <x v="17"/>
  </r>
  <r>
    <x v="4"/>
    <x v="0"/>
    <s v="C_5_1993"/>
    <x v="1"/>
    <m/>
    <s v="ExpRangeSystemTypeCPatchNum5PatchTypefalse"/>
    <n v="9"/>
    <n v="1"/>
    <s v="       Current"/>
    <n v="0.32600000000000001"/>
    <d v="1993-12-31T00:00:00"/>
    <n v="1.004"/>
    <n v="0.66300000000000003"/>
    <s v="  ExpRange"/>
    <n v="112.298"/>
    <n v="267.63400000000001"/>
    <n v="10006.638999999999"/>
    <n v="14443.073"/>
    <n v="529242.50199999998"/>
    <n v="16.108000000000001"/>
    <n v="8007.3410000000003"/>
    <n v="10.711"/>
    <n v="11.635"/>
    <n v="16.16"/>
    <n v="90.105000000000004"/>
    <n v="10.574"/>
    <n v="2.9409999999999998"/>
    <n v="3.1080000000000001"/>
    <n v="4.0970000000000004"/>
    <n v="41.994"/>
    <n v="2.9140000000000001"/>
    <n v="2439.855"/>
    <n v="7.7690000000000001"/>
    <n v="8.5269999999999992"/>
    <n v="12.041"/>
    <n v="13.333"/>
    <n v="7.66"/>
    <n v="5358.4759999999997"/>
    <n v="5"/>
    <s v="    false"/>
    <s v="        False"/>
    <s v="         C"/>
    <n v="94247.948000000004"/>
    <n v="7942.3710000000001"/>
    <n v="212.83699999999999"/>
    <n v="0"/>
    <n v="0"/>
    <n v="2.1999999999999999E-2"/>
    <n v="34.777999999999999"/>
    <n v="0"/>
    <n v="209.01"/>
    <n v="4051.6559999999999"/>
    <x v="18"/>
  </r>
  <r>
    <x v="4"/>
    <x v="0"/>
    <s v="C_5_1994"/>
    <x v="1"/>
    <m/>
    <s v="ExpRangeSystemTypeCPatchNum5PatchTypefalse"/>
    <n v="9"/>
    <n v="1"/>
    <s v="       Current"/>
    <n v="0.32500000000000001"/>
    <d v="1994-12-31T00:00:00"/>
    <n v="1.0369999999999999"/>
    <n v="0.70899999999999996"/>
    <s v="  ExpRange"/>
    <n v="121.35"/>
    <n v="265.27600000000001"/>
    <n v="9997.2880000000005"/>
    <n v="14602.335999999999"/>
    <n v="527087.93500000006"/>
    <n v="20.12"/>
    <n v="9073.9290000000001"/>
    <n v="91.432000000000002"/>
    <n v="12.702999999999999"/>
    <n v="12.821"/>
    <n v="13.217000000000001"/>
    <n v="21.882000000000001"/>
    <n v="40.136000000000003"/>
    <n v="2.6890000000000001"/>
    <n v="2.74"/>
    <n v="2.7429999999999999"/>
    <n v="3.93"/>
    <n v="2509.39"/>
    <n v="15.867000000000001"/>
    <n v="10.013999999999999"/>
    <n v="10.08"/>
    <n v="10.474"/>
    <n v="17.942"/>
    <n v="6373.7340000000004"/>
    <n v="5"/>
    <s v="    false"/>
    <s v="        False"/>
    <s v="         C"/>
    <n v="94042.274999999994"/>
    <n v="7926.7150000000001"/>
    <n v="204.98500000000001"/>
    <n v="35.427999999999997"/>
    <n v="0"/>
    <n v="0"/>
    <n v="0"/>
    <n v="0.01"/>
    <n v="190.80500000000001"/>
    <n v="4013.07"/>
    <x v="19"/>
  </r>
  <r>
    <x v="4"/>
    <x v="0"/>
    <s v="C_5_1995"/>
    <x v="1"/>
    <m/>
    <s v="ExpRangeSystemTypeCPatchNum5PatchTypefalse"/>
    <n v="9"/>
    <n v="1"/>
    <s v="       Current"/>
    <n v="0.371"/>
    <d v="1995-12-31T00:00:00"/>
    <n v="0.91400000000000003"/>
    <n v="0.68500000000000005"/>
    <s v="  ExpRange"/>
    <n v="140.08500000000001"/>
    <n v="262.73399999999998"/>
    <n v="9660.6329999999998"/>
    <n v="14859.534"/>
    <n v="527918.61899999995"/>
    <n v="26.03"/>
    <n v="8348.5400000000009"/>
    <n v="13.113"/>
    <n v="19.363"/>
    <n v="103.386"/>
    <n v="12.451000000000001"/>
    <n v="12.536"/>
    <n v="2.4380000000000002"/>
    <n v="3.016"/>
    <n v="46.941000000000003"/>
    <n v="2.3849999999999998"/>
    <n v="2.3959999999999999"/>
    <n v="2242.9520000000002"/>
    <n v="10.675000000000001"/>
    <n v="16.341999999999999"/>
    <n v="17.244"/>
    <n v="10.067"/>
    <n v="10.14"/>
    <n v="5910.7439999999997"/>
    <n v="5"/>
    <s v="    false"/>
    <s v="        False"/>
    <s v="         C"/>
    <n v="93883.19"/>
    <n v="7915.0770000000002"/>
    <n v="190.51400000000001"/>
    <n v="0"/>
    <n v="5.0000000000000001E-3"/>
    <n v="39.200000000000003"/>
    <n v="0"/>
    <n v="0"/>
    <n v="194.84399999999999"/>
    <n v="3974.4470000000001"/>
    <x v="20"/>
  </r>
  <r>
    <x v="4"/>
    <x v="0"/>
    <s v="C_5_1996"/>
    <x v="1"/>
    <m/>
    <s v="ExpRangeSystemTypeCPatchNum5PatchTypefalse"/>
    <n v="9"/>
    <n v="1"/>
    <s v="       Current"/>
    <n v="0.35399999999999998"/>
    <d v="1996-12-31T00:00:00"/>
    <n v="0.99299999999999999"/>
    <n v="0.72299999999999998"/>
    <s v="  ExpRange"/>
    <n v="141.94300000000001"/>
    <n v="288.58100000000002"/>
    <n v="10665.967000000001"/>
    <n v="14970.159"/>
    <n v="536668.875"/>
    <n v="19.318000000000001"/>
    <n v="8624.3909999999996"/>
    <n v="12.997"/>
    <n v="13.106"/>
    <n v="13.926"/>
    <n v="23.056000000000001"/>
    <n v="114.485"/>
    <n v="2.9180000000000001"/>
    <n v="2.9359999999999999"/>
    <n v="3.012"/>
    <n v="4.3230000000000004"/>
    <n v="48.088999999999999"/>
    <n v="2440.837"/>
    <n v="10.079000000000001"/>
    <n v="10.169"/>
    <n v="10.914"/>
    <n v="18.72"/>
    <n v="16.364000000000001"/>
    <n v="5965.02"/>
    <n v="5"/>
    <s v="    false"/>
    <s v="        False"/>
    <s v="         C"/>
    <n v="93718.054000000004"/>
    <n v="7904.6790000000001"/>
    <n v="214.197"/>
    <n v="0"/>
    <n v="0"/>
    <n v="0"/>
    <n v="1.2999999999999999E-2"/>
    <n v="50.031999999999996"/>
    <n v="218.535"/>
    <n v="4388.3010000000004"/>
    <x v="21"/>
  </r>
  <r>
    <x v="4"/>
    <x v="0"/>
    <s v="C_5_1997"/>
    <x v="1"/>
    <m/>
    <s v="ExpRangeSystemTypeCPatchNum5PatchTypefalse"/>
    <n v="9"/>
    <n v="1"/>
    <s v="       Current"/>
    <n v="0.33700000000000002"/>
    <d v="1997-12-31T00:00:00"/>
    <n v="1.1299999999999999"/>
    <n v="0.78900000000000003"/>
    <s v="  ExpRange"/>
    <n v="125.455"/>
    <n v="299.81599999999997"/>
    <n v="11073.712"/>
    <n v="15285.976000000001"/>
    <n v="543831.97100000002"/>
    <n v="18.431000000000001"/>
    <n v="9118.6810000000005"/>
    <n v="23.492000000000001"/>
    <n v="96.492000000000004"/>
    <n v="13.457000000000001"/>
    <n v="13.509"/>
    <n v="14.218999999999999"/>
    <n v="3.7930000000000001"/>
    <n v="41.889000000000003"/>
    <n v="2.7"/>
    <n v="2.7090000000000001"/>
    <n v="2.7650000000000001"/>
    <n v="2525.79"/>
    <n v="19.684999999999999"/>
    <n v="15.946"/>
    <n v="10.757999999999999"/>
    <n v="10.8"/>
    <n v="11.454000000000001"/>
    <n v="6363.192"/>
    <n v="5"/>
    <s v="    false"/>
    <s v="        False"/>
    <s v="         C"/>
    <n v="93565.968999999997"/>
    <n v="7888.9459999999999"/>
    <n v="228.35900000000001"/>
    <n v="1.4E-2"/>
    <n v="38.656999999999996"/>
    <n v="0"/>
    <n v="0"/>
    <n v="0"/>
    <n v="229.69900000000001"/>
    <n v="4527.2420000000002"/>
    <x v="22"/>
  </r>
  <r>
    <x v="4"/>
    <x v="0"/>
    <s v="C_5_1998"/>
    <x v="1"/>
    <m/>
    <s v="ExpRangeSystemTypeCPatchNum5PatchTypefalse"/>
    <n v="9"/>
    <n v="1"/>
    <s v="       Current"/>
    <n v="0.41199999999999998"/>
    <d v="1998-12-31T00:00:00"/>
    <n v="0.49399999999999999"/>
    <n v="0.54900000000000004"/>
    <s v="  ExpRange"/>
    <n v="129.28200000000001"/>
    <n v="225.85"/>
    <n v="8237.9390000000003"/>
    <n v="14600.531000000001"/>
    <n v="503955.484"/>
    <n v="8.407"/>
    <n v="8806.6479999999992"/>
    <n v="13.321"/>
    <n v="14.327999999999999"/>
    <n v="22.870999999999999"/>
    <n v="111.872"/>
    <n v="13.342000000000001"/>
    <n v="2.9649999999999999"/>
    <n v="3.0529999999999999"/>
    <n v="4.351"/>
    <n v="53.176000000000002"/>
    <n v="2.9460000000000002"/>
    <n v="2277.2530000000002"/>
    <n v="10.356"/>
    <n v="11.273999999999999"/>
    <n v="18.504000000000001"/>
    <n v="19.827000000000002"/>
    <n v="10.396000000000001"/>
    <n v="6369.1040000000003"/>
    <n v="5"/>
    <s v="    false"/>
    <s v="        False"/>
    <s v="         C"/>
    <n v="93339.214999999997"/>
    <n v="7870.8159999999998"/>
    <n v="172.23599999999999"/>
    <n v="0"/>
    <n v="0"/>
    <n v="1.6E-2"/>
    <n v="38.868000000000002"/>
    <n v="0"/>
    <n v="160.291"/>
    <n v="3422.607"/>
    <x v="23"/>
  </r>
  <r>
    <x v="4"/>
    <x v="0"/>
    <s v="C_5_1999"/>
    <x v="1"/>
    <m/>
    <s v="ExpRangeSystemTypeCPatchNum5PatchTypefalse"/>
    <n v="9"/>
    <n v="1"/>
    <s v="       Current"/>
    <n v="0.35499999999999998"/>
    <d v="1999-12-31T00:00:00"/>
    <n v="1.0680000000000001"/>
    <n v="0.749"/>
    <s v="  ExpRange"/>
    <n v="138.42500000000001"/>
    <n v="288.91399999999999"/>
    <n v="10586.236999999999"/>
    <n v="15230.236999999999"/>
    <n v="541529.10400000005"/>
    <n v="21.54"/>
    <n v="8559.4760000000006"/>
    <n v="109.316"/>
    <n v="11.528"/>
    <n v="11.691000000000001"/>
    <n v="12.406000000000001"/>
    <n v="19.93"/>
    <n v="45.616999999999997"/>
    <n v="3.0129999999999999"/>
    <n v="3.0190000000000001"/>
    <n v="3.1080000000000001"/>
    <n v="4.6360000000000001"/>
    <n v="2286.875"/>
    <n v="13.039"/>
    <n v="8.5150000000000006"/>
    <n v="8.6720000000000006"/>
    <n v="9.2989999999999995"/>
    <n v="15.268000000000001"/>
    <n v="6077.0929999999998"/>
    <n v="5"/>
    <s v="    false"/>
    <s v="        False"/>
    <s v="         C"/>
    <n v="93196.547000000006"/>
    <n v="7857.5309999999999"/>
    <n v="217.24600000000001"/>
    <n v="50.66"/>
    <n v="0"/>
    <n v="0"/>
    <n v="0"/>
    <n v="2.5999999999999999E-2"/>
    <n v="195.50800000000001"/>
    <n v="4368.3239999999996"/>
    <x v="24"/>
  </r>
  <r>
    <x v="4"/>
    <x v="0"/>
    <s v="C_5_2000"/>
    <x v="1"/>
    <m/>
    <s v="ExpRangeSystemTypeCPatchNum5PatchTypefalse"/>
    <n v="9"/>
    <n v="1"/>
    <s v="       Current"/>
    <n v="0.33"/>
    <d v="2000-12-31T00:00:00"/>
    <n v="1.288"/>
    <n v="0.77800000000000002"/>
    <s v="  ExpRange"/>
    <n v="116.51"/>
    <n v="287.16399999999999"/>
    <n v="10554.865"/>
    <n v="14869.459000000001"/>
    <n v="537240.21900000004"/>
    <n v="20.016999999999999"/>
    <n v="8430.58"/>
    <n v="13.404999999999999"/>
    <n v="17.873000000000001"/>
    <n v="98.757000000000005"/>
    <n v="12.552"/>
    <n v="12.659000000000001"/>
    <n v="2.4060000000000001"/>
    <n v="2.8559999999999999"/>
    <n v="42.460999999999999"/>
    <n v="2.319"/>
    <n v="2.3340000000000001"/>
    <n v="2479.0189999999998"/>
    <n v="10.999000000000001"/>
    <n v="15.01"/>
    <n v="17.013999999999999"/>
    <n v="10.233000000000001"/>
    <n v="10.324999999999999"/>
    <n v="5743.866"/>
    <n v="5"/>
    <s v="    false"/>
    <s v="        False"/>
    <s v="         C"/>
    <n v="93048.157000000007"/>
    <n v="7844.0559999999996"/>
    <n v="225.739"/>
    <n v="0"/>
    <n v="7.0000000000000001E-3"/>
    <n v="39.281999999999996"/>
    <n v="0"/>
    <n v="0"/>
    <n v="207.69499999999999"/>
    <n v="4365.4160000000002"/>
    <x v="25"/>
  </r>
  <r>
    <x v="4"/>
    <x v="0"/>
    <s v="C_5_2001"/>
    <x v="1"/>
    <m/>
    <s v="ExpRangeSystemTypeCPatchNum5PatchTypefalse"/>
    <n v="9"/>
    <n v="1"/>
    <s v="       Current"/>
    <n v="0.41799999999999998"/>
    <d v="2001-12-31T00:00:00"/>
    <n v="0.62"/>
    <n v="0.62"/>
    <s v="  ExpRange"/>
    <n v="145.61199999999999"/>
    <n v="260.12599999999998"/>
    <n v="9656.875"/>
    <n v="15414.459000000001"/>
    <n v="524047.30200000003"/>
    <n v="11.741"/>
    <n v="10552.263000000001"/>
    <n v="12.268000000000001"/>
    <n v="12.343999999999999"/>
    <n v="12.932"/>
    <n v="24.335999999999999"/>
    <n v="121.113"/>
    <n v="2.6970000000000001"/>
    <n v="2.7090000000000001"/>
    <n v="2.7570000000000001"/>
    <n v="4.0090000000000003"/>
    <n v="56.137"/>
    <n v="2499.9630000000002"/>
    <n v="9.5719999999999992"/>
    <n v="9.6349999999999998"/>
    <n v="10.175000000000001"/>
    <n v="20.312000000000001"/>
    <n v="16.446000000000002"/>
    <n v="7878.9170000000004"/>
    <n v="5"/>
    <s v="    false"/>
    <s v="        False"/>
    <s v="         C"/>
    <n v="92914.051000000007"/>
    <n v="7838.5630000000001"/>
    <n v="196.85900000000001"/>
    <n v="0"/>
    <n v="0"/>
    <n v="0"/>
    <n v="1.6E-2"/>
    <n v="48.53"/>
    <n v="173.38300000000001"/>
    <n v="3928.7669999999998"/>
    <x v="26"/>
  </r>
  <r>
    <x v="4"/>
    <x v="0"/>
    <s v="C_5_2002"/>
    <x v="1"/>
    <m/>
    <s v="ExpRangeSystemTypeCPatchNum5PatchTypefalse"/>
    <n v="9"/>
    <n v="1"/>
    <s v="       Current"/>
    <n v="0.34"/>
    <d v="2002-12-31T00:00:00"/>
    <n v="1.468"/>
    <n v="0.82899999999999996"/>
    <s v="  ExpRange"/>
    <n v="113.116"/>
    <n v="283.68200000000002"/>
    <n v="10638.451999999999"/>
    <n v="14612.148999999999"/>
    <n v="530983.15500000003"/>
    <n v="27.091999999999999"/>
    <n v="8576.8739999999998"/>
    <n v="17.754000000000001"/>
    <n v="93.230999999999995"/>
    <n v="11.773999999999999"/>
    <n v="11.983000000000001"/>
    <n v="12.321999999999999"/>
    <n v="3.59"/>
    <n v="40.570999999999998"/>
    <n v="2.7290000000000001"/>
    <n v="2.76"/>
    <n v="2.78"/>
    <n v="2378.078"/>
    <n v="14.154999999999999"/>
    <n v="14.146000000000001"/>
    <n v="9.0449999999999999"/>
    <n v="9.2230000000000008"/>
    <n v="9.5419999999999998"/>
    <n v="5984.6930000000002"/>
    <n v="5"/>
    <s v="    false"/>
    <s v="        False"/>
    <s v="         C"/>
    <n v="92772.205000000002"/>
    <n v="7820.0640000000003"/>
    <n v="218.84299999999999"/>
    <n v="8.9999999999999993E-3"/>
    <n v="38.514000000000003"/>
    <n v="0"/>
    <n v="0"/>
    <n v="0"/>
    <n v="214.10400000000001"/>
    <n v="4285.2529999999997"/>
    <x v="27"/>
  </r>
  <r>
    <x v="4"/>
    <x v="0"/>
    <s v="C_5_2003"/>
    <x v="1"/>
    <m/>
    <s v="ExpRangeSystemTypeCPatchNum5PatchTypefalse"/>
    <n v="9"/>
    <n v="1"/>
    <s v="       Current"/>
    <n v="0.34799999999999998"/>
    <d v="2003-12-31T00:00:00"/>
    <n v="0.69"/>
    <n v="0.63100000000000001"/>
    <s v="  ExpRange"/>
    <n v="138.12299999999999"/>
    <n v="270.66399999999999"/>
    <n v="10076.163"/>
    <n v="14769.257"/>
    <n v="531094.11499999999"/>
    <n v="14.099"/>
    <n v="8218.6949999999997"/>
    <n v="12.792"/>
    <n v="13.18"/>
    <n v="20.18"/>
    <n v="96.587000000000003"/>
    <n v="12.693"/>
    <n v="2.5720000000000001"/>
    <n v="2.61"/>
    <n v="3.2989999999999999"/>
    <n v="38.838000000000001"/>
    <n v="2.5529999999999999"/>
    <n v="2253.08"/>
    <n v="10.218999999999999"/>
    <n v="10.57"/>
    <n v="16.876999999999999"/>
    <n v="15.574999999999999"/>
    <n v="10.14"/>
    <n v="5759.5349999999999"/>
    <n v="5"/>
    <s v="    false"/>
    <s v="        False"/>
    <s v="         C"/>
    <n v="92604.577999999994"/>
    <n v="7807.2709999999997"/>
    <n v="198.28899999999999"/>
    <n v="0"/>
    <n v="0"/>
    <n v="5.0000000000000001E-3"/>
    <n v="42.174999999999997"/>
    <n v="0"/>
    <n v="206.08"/>
    <n v="4089.1579999999999"/>
    <x v="28"/>
  </r>
  <r>
    <x v="4"/>
    <x v="0"/>
    <s v="C_5_2004"/>
    <x v="1"/>
    <m/>
    <s v="ExpRangeSystemTypeCPatchNum5PatchTypefalse"/>
    <n v="9"/>
    <n v="1"/>
    <s v="       Current"/>
    <n v="0.34"/>
    <d v="2004-12-31T00:00:00"/>
    <n v="0.99199999999999999"/>
    <n v="0.69599999999999995"/>
    <s v="  ExpRange"/>
    <n v="123.30500000000001"/>
    <n v="272.649"/>
    <n v="10101.099"/>
    <n v="14815.924999999999"/>
    <n v="528240.23699999996"/>
    <n v="17.056000000000001"/>
    <n v="8761.41"/>
    <n v="92.697000000000003"/>
    <n v="10.398999999999999"/>
    <n v="10.507999999999999"/>
    <n v="11.035"/>
    <n v="18.899999999999999"/>
    <n v="41.365000000000002"/>
    <n v="3.04"/>
    <n v="3.0590000000000002"/>
    <n v="3.1360000000000001"/>
    <n v="4.9669999999999996"/>
    <n v="2342.3090000000002"/>
    <n v="12.308"/>
    <n v="7.36"/>
    <n v="7.4480000000000004"/>
    <n v="7.899"/>
    <n v="13.901"/>
    <n v="6222.0460000000003"/>
    <n v="5"/>
    <s v="    false"/>
    <s v="        False"/>
    <s v="         C"/>
    <n v="92462.714000000007"/>
    <n v="7792.8819999999996"/>
    <n v="210.358"/>
    <n v="39.024000000000001"/>
    <n v="0"/>
    <n v="0"/>
    <n v="0"/>
    <n v="3.2000000000000001E-2"/>
    <n v="197.05500000000001"/>
    <n v="4147.4179999999997"/>
    <x v="29"/>
  </r>
  <r>
    <x v="4"/>
    <x v="0"/>
    <s v="C_5_2005"/>
    <x v="1"/>
    <m/>
    <s v="ExpRangeSystemTypeCPatchNum5PatchTypefalse"/>
    <n v="9"/>
    <n v="1"/>
    <s v="       Current"/>
    <n v="0.33900000000000002"/>
    <d v="2005-12-31T00:00:00"/>
    <n v="0.60299999999999998"/>
    <n v="0.65400000000000003"/>
    <s v="  ExpRange"/>
    <n v="125.114"/>
    <n v="301.35899999999998"/>
    <n v="11111.526"/>
    <n v="15356.262000000001"/>
    <n v="549317.11699999997"/>
    <n v="5.6520000000000001"/>
    <n v="9261.9779999999992"/>
    <n v="13.868"/>
    <n v="21.347000000000001"/>
    <n v="100.462"/>
    <n v="12.789"/>
    <n v="12.917"/>
    <n v="2.738"/>
    <n v="3.8250000000000002"/>
    <n v="45.076999999999998"/>
    <n v="2.6589999999999998"/>
    <n v="2.669"/>
    <n v="2530.248"/>
    <n v="11.13"/>
    <n v="17.495999999999999"/>
    <n v="17.003"/>
    <n v="10.130000000000001"/>
    <n v="10.249000000000001"/>
    <n v="6511.63"/>
    <n v="5"/>
    <s v="    false"/>
    <s v="        False"/>
    <s v="         C"/>
    <n v="92315.683000000005"/>
    <n v="7784.7449999999999"/>
    <n v="242.81100000000001"/>
    <n v="0"/>
    <n v="2.5000000000000001E-2"/>
    <n v="38.381"/>
    <n v="0"/>
    <n v="0"/>
    <n v="220.1"/>
    <n v="4563.3540000000003"/>
    <x v="30"/>
  </r>
  <r>
    <x v="4"/>
    <x v="0"/>
    <s v="C_5_2006"/>
    <x v="1"/>
    <m/>
    <s v="ExpRangeSystemTypeCPatchNum5PatchTypefalse"/>
    <n v="9"/>
    <n v="1"/>
    <s v="       Current"/>
    <n v="0.38500000000000001"/>
    <d v="2006-12-31T00:00:00"/>
    <n v="1.52"/>
    <n v="0.81699999999999995"/>
    <s v="  ExpRange"/>
    <n v="146.226"/>
    <n v="280.58800000000002"/>
    <n v="10352.286"/>
    <n v="15275.623"/>
    <n v="536306.64199999999"/>
    <n v="31.972000000000001"/>
    <n v="8047.0839999999998"/>
    <n v="11.036"/>
    <n v="10.507999999999999"/>
    <n v="10.967000000000001"/>
    <n v="22.76"/>
    <n v="106.53"/>
    <n v="2.835"/>
    <n v="2.9159999999999999"/>
    <n v="2.976"/>
    <n v="5.3070000000000004"/>
    <n v="44.872"/>
    <n v="2405.681"/>
    <n v="8.2010000000000005"/>
    <n v="7.5919999999999996"/>
    <n v="7.992"/>
    <n v="17.417000000000002"/>
    <n v="12.582000000000001"/>
    <n v="5441.6490000000003"/>
    <n v="5"/>
    <s v="    false"/>
    <s v="        False"/>
    <s v="         C"/>
    <n v="92186.456999999995"/>
    <n v="7774.1459999999997"/>
    <n v="202.9"/>
    <n v="0"/>
    <n v="0"/>
    <n v="0"/>
    <n v="3.6999999999999998E-2"/>
    <n v="49.076000000000001"/>
    <n v="199.755"/>
    <n v="4242.9279999999999"/>
    <x v="31"/>
  </r>
  <r>
    <x v="4"/>
    <x v="0"/>
    <s v="C_5_2007"/>
    <x v="1"/>
    <m/>
    <s v="ExpRangeSystemTypeCPatchNum5PatchTypefalse"/>
    <n v="9"/>
    <n v="1"/>
    <s v="       Current"/>
    <n v="0.36599999999999999"/>
    <d v="2007-12-31T00:00:00"/>
    <n v="0.92400000000000004"/>
    <n v="0.74199999999999999"/>
    <s v="  ExpRange"/>
    <n v="130.21799999999999"/>
    <n v="305.48599999999999"/>
    <n v="11210.308999999999"/>
    <n v="15229.54"/>
    <n v="546422.326"/>
    <n v="15.212"/>
    <n v="9841.2569999999996"/>
    <n v="23.021999999999998"/>
    <n v="103.68600000000001"/>
    <n v="12.957000000000001"/>
    <n v="13.11"/>
    <n v="13.858000000000001"/>
    <n v="3.91"/>
    <n v="44.945"/>
    <n v="2.7149999999999999"/>
    <n v="2.7330000000000001"/>
    <n v="2.802"/>
    <n v="2804.17"/>
    <n v="19.082000000000001"/>
    <n v="15.531000000000001"/>
    <n v="10.242000000000001"/>
    <n v="10.377000000000001"/>
    <n v="11.055999999999999"/>
    <n v="6805.1949999999997"/>
    <n v="5"/>
    <s v="    false"/>
    <s v="        False"/>
    <s v="         C"/>
    <n v="92050.678"/>
    <n v="7764.299"/>
    <n v="236.95099999999999"/>
    <n v="2.9000000000000001E-2"/>
    <n v="43.210999999999999"/>
    <n v="0"/>
    <n v="0"/>
    <n v="0"/>
    <n v="231.892"/>
    <n v="4617.6210000000001"/>
    <x v="32"/>
  </r>
  <r>
    <x v="4"/>
    <x v="0"/>
    <s v="C_5_2008"/>
    <x v="1"/>
    <m/>
    <s v="ExpRangeSystemTypeCPatchNum5PatchTypefalse"/>
    <n v="9"/>
    <n v="1"/>
    <s v="       Current"/>
    <n v="0.34699999999999998"/>
    <d v="2008-12-31T00:00:00"/>
    <n v="1.3109999999999999"/>
    <n v="0.73899999999999999"/>
    <s v="  ExpRange"/>
    <n v="131.47300000000001"/>
    <n v="260.25299999999999"/>
    <n v="9615.0059999999994"/>
    <n v="14469.915999999999"/>
    <n v="520186.179"/>
    <n v="29.693999999999999"/>
    <n v="8000.4960000000001"/>
    <n v="12.162000000000001"/>
    <n v="12.991"/>
    <n v="19.832999999999998"/>
    <n v="101.949"/>
    <n v="11.989000000000001"/>
    <n v="2.863"/>
    <n v="2.927"/>
    <n v="4.43"/>
    <n v="48.220999999999997"/>
    <n v="2.83"/>
    <n v="2237.0880000000002"/>
    <n v="9.298"/>
    <n v="10.064"/>
    <n v="15.348000000000001"/>
    <n v="17.872"/>
    <n v="9.1590000000000007"/>
    <n v="5571.5349999999999"/>
    <n v="5"/>
    <s v="    false"/>
    <s v="        False"/>
    <s v="         C"/>
    <n v="91895.067999999999"/>
    <n v="7749.0919999999996"/>
    <n v="190.839"/>
    <n v="0"/>
    <n v="0"/>
    <n v="5.5E-2"/>
    <n v="35.856000000000002"/>
    <n v="0"/>
    <n v="191.87200000000001"/>
    <n v="3960.6759999999999"/>
    <x v="33"/>
  </r>
  <r>
    <x v="4"/>
    <x v="0"/>
    <s v="C_5_2009"/>
    <x v="1"/>
    <m/>
    <s v="ExpRangeSystemTypeCPatchNum5PatchTypefalse"/>
    <n v="9"/>
    <n v="1"/>
    <s v="       Current"/>
    <n v="0.34"/>
    <d v="2009-12-31T00:00:00"/>
    <n v="1.044"/>
    <n v="0.68799999999999994"/>
    <s v="  ExpRange"/>
    <n v="120.178"/>
    <n v="255.37899999999999"/>
    <n v="9487.3610000000008"/>
    <n v="14159.197"/>
    <n v="516060.38"/>
    <n v="21.45"/>
    <n v="7615.7529999999997"/>
    <n v="99.135999999999996"/>
    <n v="11.986000000000001"/>
    <n v="12.085000000000001"/>
    <n v="12.731999999999999"/>
    <n v="20.518000000000001"/>
    <n v="40.350999999999999"/>
    <n v="2.5529999999999999"/>
    <n v="2.56"/>
    <n v="2.6"/>
    <n v="3.8730000000000002"/>
    <n v="2151.3710000000001"/>
    <n v="13.237"/>
    <n v="9.4339999999999993"/>
    <n v="9.5259999999999998"/>
    <n v="10.131"/>
    <n v="16.620999999999999"/>
    <n v="5272.7560000000003"/>
    <n v="5"/>
    <s v="    false"/>
    <s v="        False"/>
    <s v="         C"/>
    <n v="91732.706000000006"/>
    <n v="7734.1180000000004"/>
    <n v="193.23"/>
    <n v="45.548000000000002"/>
    <n v="0"/>
    <n v="0"/>
    <n v="0"/>
    <n v="2.4E-2"/>
    <n v="191.626"/>
    <n v="3862.4740000000002"/>
    <x v="34"/>
  </r>
  <r>
    <x v="4"/>
    <x v="0"/>
    <s v="C_5_2010"/>
    <x v="1"/>
    <m/>
    <s v="ExpRangeSystemTypeCPatchNum5PatchTypefalse"/>
    <n v="9"/>
    <n v="1"/>
    <s v="       Current"/>
    <n v="0.42299999999999999"/>
    <d v="2010-12-31T00:00:00"/>
    <n v="1.4970000000000001"/>
    <n v="0.77200000000000002"/>
    <s v="  ExpRange"/>
    <n v="155.80099999999999"/>
    <n v="257.012"/>
    <n v="9345.7909999999993"/>
    <n v="14924.093999999999"/>
    <n v="519279.52600000001"/>
    <n v="33.256"/>
    <n v="8116.665"/>
    <n v="14.733000000000001"/>
    <n v="29.53"/>
    <n v="112.086"/>
    <n v="13.856999999999999"/>
    <n v="13.901999999999999"/>
    <n v="2.6589999999999998"/>
    <n v="3.802"/>
    <n v="51.667999999999999"/>
    <n v="2.585"/>
    <n v="2.5920000000000001"/>
    <n v="2178.5239999999999"/>
    <n v="12.074"/>
    <n v="25.713999999999999"/>
    <n v="18.582000000000001"/>
    <n v="11.272"/>
    <n v="11.31"/>
    <n v="5756.6450000000004"/>
    <n v="5"/>
    <s v="    false"/>
    <s v="        False"/>
    <s v="         C"/>
    <n v="91597.35"/>
    <n v="7728.4930000000004"/>
    <n v="175.501"/>
    <n v="0"/>
    <n v="1.4E-2"/>
    <n v="41.837000000000003"/>
    <n v="0"/>
    <n v="0"/>
    <n v="181.49700000000001"/>
    <n v="3890.8339999999998"/>
    <x v="35"/>
  </r>
  <r>
    <x v="4"/>
    <x v="0"/>
    <s v="C_5_2011"/>
    <x v="1"/>
    <m/>
    <s v="ExpRangeSystemTypeCPatchNum5PatchTypefalse"/>
    <n v="9"/>
    <n v="1"/>
    <s v="       Current"/>
    <n v="0.32800000000000001"/>
    <d v="2011-12-31T00:00:00"/>
    <n v="0.998"/>
    <n v="0.74099999999999999"/>
    <s v="  ExpRange"/>
    <n v="122.364"/>
    <n v="309.38900000000001"/>
    <n v="11160.468999999999"/>
    <n v="15371.731"/>
    <n v="545146.08600000001"/>
    <n v="15.004"/>
    <n v="9169.4050000000007"/>
    <n v="11.64"/>
    <n v="11.762"/>
    <n v="12.323"/>
    <n v="19.257000000000001"/>
    <n v="98.103999999999999"/>
    <n v="2.6749999999999998"/>
    <n v="2.6989999999999998"/>
    <n v="2.7719999999999998"/>
    <n v="4.101"/>
    <n v="42.692999999999998"/>
    <n v="2523.2890000000002"/>
    <n v="8.9640000000000004"/>
    <n v="9.0630000000000006"/>
    <n v="9.5519999999999996"/>
    <n v="15.119"/>
    <n v="14.355"/>
    <n v="6424.5029999999997"/>
    <n v="5"/>
    <s v="    false"/>
    <s v="        False"/>
    <s v="         C"/>
    <n v="91480.603000000003"/>
    <n v="7713.509"/>
    <n v="243.21600000000001"/>
    <n v="0"/>
    <n v="0"/>
    <n v="0"/>
    <n v="3.5999999999999997E-2"/>
    <n v="41.055999999999997"/>
    <n v="221.614"/>
    <n v="4680.3689999999997"/>
    <x v="36"/>
  </r>
  <r>
    <x v="4"/>
    <x v="0"/>
    <s v="C_5_2012"/>
    <x v="1"/>
    <m/>
    <s v="ExpRangeSystemTypeCPatchNum5PatchTypefalse"/>
    <n v="9"/>
    <n v="1"/>
    <s v="       Current"/>
    <n v="0.39200000000000002"/>
    <d v="2012-12-31T00:00:00"/>
    <n v="0.99299999999999999"/>
    <n v="0.72599999999999998"/>
    <s v="  ExpRange"/>
    <n v="133.31700000000001"/>
    <n v="294.38499999999999"/>
    <n v="10943.808999999999"/>
    <n v="15325.973"/>
    <n v="543301.62899999996"/>
    <n v="17.61"/>
    <n v="10992.516"/>
    <n v="24.396999999999998"/>
    <n v="110.1"/>
    <n v="13.362"/>
    <n v="13.55"/>
    <n v="14.226000000000001"/>
    <n v="4.3179999999999996"/>
    <n v="51.603000000000002"/>
    <n v="2.9129999999999998"/>
    <n v="2.931"/>
    <n v="3.0059999999999998"/>
    <n v="3384.5680000000002"/>
    <n v="20.059000000000001"/>
    <n v="17.666"/>
    <n v="10.448"/>
    <n v="10.619"/>
    <n v="11.218999999999999"/>
    <n v="7377.768"/>
    <n v="5"/>
    <s v="    false"/>
    <s v="        False"/>
    <s v="         C"/>
    <n v="91375.020999999993"/>
    <n v="7710.0039999999999"/>
    <n v="228.99100000000001"/>
    <n v="1.9E-2"/>
    <n v="40.831000000000003"/>
    <n v="0"/>
    <n v="0"/>
    <n v="0"/>
    <n v="230.18"/>
    <n v="4477.4989999999998"/>
    <x v="37"/>
  </r>
  <r>
    <x v="4"/>
    <x v="0"/>
    <s v="C_5_2013"/>
    <x v="1"/>
    <m/>
    <s v="ExpRangeSystemTypeCPatchNum5PatchTypefalse"/>
    <n v="9"/>
    <n v="1"/>
    <s v="       Current"/>
    <n v="0.38600000000000001"/>
    <d v="2013-12-31T00:00:00"/>
    <n v="1.405"/>
    <n v="0.81899999999999995"/>
    <s v="  ExpRange"/>
    <n v="157.03399999999999"/>
    <n v="299.32100000000003"/>
    <n v="11039.962"/>
    <n v="15119.078"/>
    <n v="544963.96900000004"/>
    <n v="25.39"/>
    <n v="7997"/>
    <n v="12.352"/>
    <n v="13.289"/>
    <n v="22.399000000000001"/>
    <n v="120.88500000000001"/>
    <n v="12.25"/>
    <n v="2.653"/>
    <n v="2.7320000000000002"/>
    <n v="3.8660000000000001"/>
    <n v="53.676000000000002"/>
    <n v="2.6440000000000001"/>
    <n v="2266.2139999999999"/>
    <n v="9.6989999999999998"/>
    <n v="10.557"/>
    <n v="18.513000000000002"/>
    <n v="15.34"/>
    <n v="9.6059999999999999"/>
    <n v="5528.0280000000002"/>
    <n v="5"/>
    <s v="    false"/>
    <s v="        False"/>
    <s v="         C"/>
    <n v="91218.633000000002"/>
    <n v="7697.4049999999997"/>
    <n v="214.35599999999999"/>
    <n v="0"/>
    <n v="0"/>
    <n v="2.1000000000000001E-2"/>
    <n v="51.87"/>
    <n v="0"/>
    <n v="202.75800000000001"/>
    <n v="4534.1440000000002"/>
    <x v="38"/>
  </r>
  <r>
    <x v="4"/>
    <x v="0"/>
    <s v="C_5_2014"/>
    <x v="1"/>
    <m/>
    <s v="ExpRangeSystemTypeCPatchNum5PatchTypefalse"/>
    <n v="9"/>
    <n v="1"/>
    <s v="       Current"/>
    <n v="0.36499999999999999"/>
    <d v="2014-12-31T00:00:00"/>
    <n v="1.306"/>
    <n v="0.78900000000000003"/>
    <s v="  ExpRange"/>
    <n v="141.18"/>
    <n v="293.928"/>
    <n v="10734.616"/>
    <n v="14949.82"/>
    <n v="538492.36399999994"/>
    <n v="27.385000000000002"/>
    <n v="7980.8119999999999"/>
    <n v="112.193"/>
    <n v="13.789"/>
    <n v="13.91"/>
    <n v="14.772"/>
    <n v="25.396999999999998"/>
    <n v="54.152000000000001"/>
    <n v="3.1920000000000002"/>
    <n v="3.21"/>
    <n v="3.2829999999999999"/>
    <n v="4.7679999999999998"/>
    <n v="2377.6089999999999"/>
    <n v="19.2"/>
    <n v="10.596"/>
    <n v="10.7"/>
    <n v="11.489000000000001"/>
    <n v="20.611999999999998"/>
    <n v="5376.8379999999997"/>
    <n v="5"/>
    <s v="    false"/>
    <s v="        False"/>
    <s v="         C"/>
    <n v="91090.493000000002"/>
    <n v="7686.732"/>
    <n v="210.91"/>
    <n v="38.841000000000001"/>
    <n v="0"/>
    <n v="0"/>
    <n v="0"/>
    <n v="1.7999999999999999E-2"/>
    <n v="226.36500000000001"/>
    <n v="4441.6469999999999"/>
    <x v="39"/>
  </r>
  <r>
    <x v="4"/>
    <x v="0"/>
    <s v="C_5_2015"/>
    <x v="1"/>
    <m/>
    <s v="ExpRangeSystemTypeCPatchNum5PatchTypefalse"/>
    <n v="9"/>
    <n v="1"/>
    <s v="       Current"/>
    <n v="0.35299999999999998"/>
    <d v="2015-12-31T00:00:00"/>
    <n v="0.68600000000000005"/>
    <n v="0.68600000000000005"/>
    <s v="  ExpRange"/>
    <n v="130.78899999999999"/>
    <n v="303.375"/>
    <n v="11030.179"/>
    <n v="15416.045"/>
    <n v="544599.61899999995"/>
    <n v="10.526"/>
    <n v="9182.66"/>
    <n v="13.483000000000001"/>
    <n v="19.515000000000001"/>
    <n v="92.174999999999997"/>
    <n v="12.407999999999999"/>
    <n v="12.544"/>
    <n v="2.6680000000000001"/>
    <n v="3.5920000000000001"/>
    <n v="39.262999999999998"/>
    <n v="2.5640000000000001"/>
    <n v="2.5870000000000002"/>
    <n v="2385.712"/>
    <n v="10.815"/>
    <n v="15.907"/>
    <n v="14.077999999999999"/>
    <n v="9.8439999999999994"/>
    <n v="9.9570000000000007"/>
    <n v="6584.0360000000001"/>
    <n v="5"/>
    <s v="    false"/>
    <s v="        False"/>
    <s v="         C"/>
    <n v="90916.92"/>
    <n v="7665.0959999999995"/>
    <n v="228.90299999999999"/>
    <n v="0"/>
    <n v="1.4999999999999999E-2"/>
    <n v="38.835000000000001"/>
    <n v="0"/>
    <n v="0"/>
    <n v="212.91200000000001"/>
    <n v="4591.7910000000002"/>
    <x v="40"/>
  </r>
  <r>
    <x v="4"/>
    <x v="0"/>
    <s v="C_5_2016"/>
    <x v="1"/>
    <m/>
    <s v="ExpRangeSystemTypeCPatchNum5PatchTypefalse"/>
    <n v="9"/>
    <n v="1"/>
    <s v="       Current"/>
    <n v="0.372"/>
    <d v="2016-12-31T00:00:00"/>
    <n v="0.85099999999999998"/>
    <n v="0.68300000000000005"/>
    <s v="  ExpRange"/>
    <n v="136.02799999999999"/>
    <n v="285.267"/>
    <n v="10505.47"/>
    <n v="15557.755999999999"/>
    <n v="544061.35699999996"/>
    <n v="8.3469999999999995"/>
    <n v="10157.777"/>
    <n v="13.601000000000001"/>
    <n v="13.760999999999999"/>
    <n v="14.413"/>
    <n v="28.193000000000001"/>
    <n v="116.881"/>
    <n v="3.1989999999999998"/>
    <n v="3.2290000000000001"/>
    <n v="3.254"/>
    <n v="5.0990000000000002"/>
    <n v="52.593000000000004"/>
    <n v="3018.116"/>
    <n v="10.401999999999999"/>
    <n v="10.531000000000001"/>
    <n v="11.159000000000001"/>
    <n v="23.064"/>
    <n v="16.937000000000001"/>
    <n v="6942.5630000000001"/>
    <n v="5"/>
    <s v="    false"/>
    <s v="        False"/>
    <s v="         C"/>
    <n v="90781.423999999999"/>
    <n v="7661.0039999999999"/>
    <n v="234.078"/>
    <n v="0"/>
    <n v="0"/>
    <n v="0"/>
    <n v="3.1E-2"/>
    <n v="47.351999999999997"/>
    <n v="197.09800000000001"/>
    <n v="4351.3410000000003"/>
    <x v="41"/>
  </r>
  <r>
    <x v="4"/>
    <x v="0"/>
    <s v="C_5_2017"/>
    <x v="1"/>
    <m/>
    <s v="ExpRangeSystemTypeCPatchNum5PatchTypefalse"/>
    <n v="9"/>
    <n v="1"/>
    <s v="       Current"/>
    <n v="0.376"/>
    <d v="2017-12-31T00:00:00"/>
    <n v="1.242"/>
    <n v="0.77800000000000002"/>
    <s v="  ExpRange"/>
    <n v="149.13900000000001"/>
    <n v="296.02999999999997"/>
    <n v="10877.424000000001"/>
    <n v="14939.116"/>
    <n v="534938.12800000003"/>
    <n v="23.844000000000001"/>
    <n v="7793.9089999999997"/>
    <n v="25.815000000000001"/>
    <n v="108.913"/>
    <n v="13.436"/>
    <n v="13.458"/>
    <n v="14.114000000000001"/>
    <n v="4.16"/>
    <n v="47.3"/>
    <n v="2.871"/>
    <n v="2.87"/>
    <n v="2.9390000000000001"/>
    <n v="2304.6689999999999"/>
    <n v="21.641999999999999"/>
    <n v="15.696"/>
    <n v="10.565"/>
    <n v="10.587999999999999"/>
    <n v="11.175000000000001"/>
    <n v="5274.87"/>
    <n v="5"/>
    <s v="    false"/>
    <s v="        False"/>
    <s v="         C"/>
    <n v="90631.093999999997"/>
    <n v="7645.9070000000002"/>
    <n v="206.917"/>
    <n v="1.2999999999999999E-2"/>
    <n v="45.917999999999999"/>
    <n v="0"/>
    <n v="0"/>
    <n v="0"/>
    <n v="214.37100000000001"/>
    <n v="4477.5940000000001"/>
    <x v="42"/>
  </r>
  <r>
    <x v="4"/>
    <x v="0"/>
    <s v="C_5_2018"/>
    <x v="1"/>
    <m/>
    <s v="ExpRangeSystemTypeCPatchNum5PatchTypefalse"/>
    <n v="9"/>
    <n v="1"/>
    <s v="       Current"/>
    <n v="0.35"/>
    <d v="2018-12-31T00:00:00"/>
    <n v="1.7569999999999999"/>
    <n v="0.92200000000000004"/>
    <s v="  ExpRange"/>
    <n v="126.499"/>
    <n v="306.65499999999997"/>
    <n v="11219.284"/>
    <n v="15023.924000000001"/>
    <n v="540757.90899999999"/>
    <n v="27.969000000000001"/>
    <n v="8598.2009999999991"/>
    <n v="12.667"/>
    <n v="13.419"/>
    <n v="24.722999999999999"/>
    <n v="89.605000000000004"/>
    <n v="12.584"/>
    <n v="2.5579999999999998"/>
    <n v="2.6259999999999999"/>
    <n v="3.3410000000000002"/>
    <n v="39.427999999999997"/>
    <n v="2.5430000000000001"/>
    <n v="2347.7570000000001"/>
    <n v="10.109"/>
    <n v="10.792"/>
    <n v="21.364999999999998"/>
    <n v="16.170999999999999"/>
    <n v="10.041"/>
    <n v="6041.1549999999997"/>
    <n v="5"/>
    <s v="    false"/>
    <s v="        False"/>
    <s v="         C"/>
    <n v="90481.865999999995"/>
    <n v="7628.6850000000004"/>
    <n v="237.11199999999999"/>
    <n v="0"/>
    <n v="0"/>
    <n v="1.7000000000000001E-2"/>
    <n v="34.006"/>
    <n v="0"/>
    <n v="209.29"/>
    <n v="4638.1549999999997"/>
    <x v="43"/>
  </r>
  <r>
    <x v="4"/>
    <x v="0"/>
    <s v="C_5_2019"/>
    <x v="1"/>
    <m/>
    <s v="ExpRangeSystemTypeCPatchNum5PatchTypefalse"/>
    <n v="9"/>
    <n v="1"/>
    <s v="       Current"/>
    <n v="0.33300000000000002"/>
    <d v="2019-12-31T00:00:00"/>
    <n v="0.98499999999999999"/>
    <n v="0.72299999999999998"/>
    <s v="  ExpRange"/>
    <n v="130.56299999999999"/>
    <n v="292.26100000000002"/>
    <n v="10799.184999999999"/>
    <n v="15130.832"/>
    <n v="544063.25800000003"/>
    <n v="16.123999999999999"/>
    <n v="8510.4969999999994"/>
    <n v="109.944"/>
    <n v="11.714"/>
    <n v="11.82"/>
    <n v="12.172000000000001"/>
    <n v="18.937999999999999"/>
    <n v="44.54"/>
    <n v="2.65"/>
    <n v="2.6709999999999998"/>
    <n v="2.7010000000000001"/>
    <n v="3.8479999999999999"/>
    <n v="2273.069"/>
    <n v="14.611000000000001"/>
    <n v="9.0640000000000001"/>
    <n v="9.1489999999999991"/>
    <n v="9.4710000000000001"/>
    <n v="15.074999999999999"/>
    <n v="6010.8770000000004"/>
    <n v="5"/>
    <s v="    false"/>
    <s v="        False"/>
    <s v="         C"/>
    <n v="90318.823999999993"/>
    <n v="7616.5619999999999"/>
    <n v="236.065"/>
    <n v="50.792999999999999"/>
    <n v="0"/>
    <n v="0"/>
    <n v="0"/>
    <n v="1.4999999999999999E-2"/>
    <n v="226.55"/>
    <n v="4424.3159999999998"/>
    <x v="44"/>
  </r>
  <r>
    <x v="4"/>
    <x v="0"/>
    <s v="C_5_2020"/>
    <x v="1"/>
    <m/>
    <s v="ExpRangeSystemTypeCPatchNum5PatchTypefalse"/>
    <n v="9"/>
    <n v="1"/>
    <s v="       Current"/>
    <n v="0.39"/>
    <d v="2020-12-31T00:00:00"/>
    <n v="0.622"/>
    <n v="0.63100000000000001"/>
    <s v="  ExpRange"/>
    <n v="140.18299999999999"/>
    <n v="283.20499999999998"/>
    <n v="10388.209000000001"/>
    <n v="15134.346"/>
    <n v="536156.91500000004"/>
    <n v="11.698"/>
    <n v="8544.8029999999999"/>
    <n v="12.25"/>
    <n v="19.841000000000001"/>
    <n v="104.739"/>
    <n v="11.525"/>
    <n v="11.653"/>
    <n v="2.6930000000000001"/>
    <n v="3.8370000000000002"/>
    <n v="43.762"/>
    <n v="2.6320000000000001"/>
    <n v="2.6560000000000001"/>
    <n v="2252.0749999999998"/>
    <n v="9.5570000000000004"/>
    <n v="15.986000000000001"/>
    <n v="12.781000000000001"/>
    <n v="8.8919999999999995"/>
    <n v="8.9960000000000004"/>
    <n v="6079.8649999999998"/>
    <n v="5"/>
    <s v="    false"/>
    <s v="        False"/>
    <s v="         C"/>
    <n v="90189.951000000001"/>
    <n v="7604.9189999999999"/>
    <n v="207.053"/>
    <n v="0"/>
    <n v="1.7999999999999999E-2"/>
    <n v="48.195999999999998"/>
    <n v="0"/>
    <n v="0"/>
    <n v="212.86199999999999"/>
    <n v="4307.585"/>
    <x v="45"/>
  </r>
  <r>
    <x v="4"/>
    <x v="0"/>
    <s v="C_5_2021"/>
    <x v="1"/>
    <m/>
    <s v="ExpRangeSystemTypeCPatchNum5PatchTypefalse"/>
    <n v="9"/>
    <n v="1"/>
    <s v="       Current"/>
    <n v="0.36299999999999999"/>
    <d v="2021-12-31T00:00:00"/>
    <n v="1.272"/>
    <n v="0.72099999999999997"/>
    <s v="  ExpRange"/>
    <n v="140.679"/>
    <n v="272.137"/>
    <n v="10078.219999999999"/>
    <n v="14720.517"/>
    <n v="531593.11600000004"/>
    <n v="25.614999999999998"/>
    <n v="8412.7749999999996"/>
    <n v="11.2"/>
    <n v="10.952999999999999"/>
    <n v="11.41"/>
    <n v="18.131"/>
    <n v="105.669"/>
    <n v="2.609"/>
    <n v="2.6349999999999998"/>
    <n v="2.6819999999999999"/>
    <n v="3.54"/>
    <n v="47.03"/>
    <n v="2282.569"/>
    <n v="8.5920000000000005"/>
    <n v="8.3179999999999996"/>
    <n v="8.7279999999999998"/>
    <n v="14.574999999999999"/>
    <n v="13.593999999999999"/>
    <n v="5944.4"/>
    <n v="5"/>
    <s v="    false"/>
    <s v="        False"/>
    <s v="         C"/>
    <n v="90082.327999999994"/>
    <n v="7596.1360000000004"/>
    <n v="202.41300000000001"/>
    <n v="0"/>
    <n v="0"/>
    <n v="0"/>
    <n v="1.6E-2"/>
    <n v="45.043999999999997"/>
    <n v="185.80500000000001"/>
    <n v="4118.78"/>
    <x v="46"/>
  </r>
  <r>
    <x v="5"/>
    <x v="0"/>
    <s v="E_5_1975"/>
    <x v="1"/>
    <m/>
    <s v="ExpRangeSystemTypeEPatchNum5PatchTypefalse"/>
    <n v="10"/>
    <n v="1"/>
    <s v="       Current"/>
    <n v="0"/>
    <d v="1975-12-31T00:00:00"/>
    <n v="17.338999999999999"/>
    <n v="10.099"/>
    <s v="  ExpRange"/>
    <n v="0"/>
    <n v="1522.989"/>
    <n v="65113.389000000003"/>
    <n v="63149.406999999999"/>
    <n v="2517591.6609999998"/>
    <n v="380.80399999999997"/>
    <n v="133465.73699999999"/>
    <n v="127.92100000000001"/>
    <n v="156.893"/>
    <n v="159.44999999999999"/>
    <n v="80.924000000000007"/>
    <n v="98.724000000000004"/>
    <n v="11.143000000000001"/>
    <n v="14.339"/>
    <n v="51.396000000000001"/>
    <n v="10.16"/>
    <n v="10.507999999999999"/>
    <n v="30653.341"/>
    <n v="116.684"/>
    <n v="142.42599999999999"/>
    <n v="60.965000000000003"/>
    <n v="70.671000000000006"/>
    <n v="88.123000000000005"/>
    <n v="100072.287"/>
    <n v="5"/>
    <s v="    false"/>
    <s v="        False"/>
    <s v="         E"/>
    <n v="97449.294999999998"/>
    <n v="8304.7099999999991"/>
    <n v="1768.221"/>
    <n v="9.4E-2"/>
    <n v="0.128"/>
    <n v="47.088999999999999"/>
    <n v="9.4E-2"/>
    <n v="9.4E-2"/>
    <n v="2740.1080000000002"/>
    <n v="23146.398000000001"/>
    <x v="0"/>
  </r>
  <r>
    <x v="5"/>
    <x v="0"/>
    <s v="E_5_1976"/>
    <x v="1"/>
    <m/>
    <s v="ExpRangeSystemTypeEPatchNum5PatchTypefalse"/>
    <n v="10"/>
    <n v="1"/>
    <s v="       Current"/>
    <n v="0"/>
    <d v="1976-12-31T00:00:00"/>
    <n v="4.718"/>
    <n v="2.7309999999999999"/>
    <s v="  ExpRange"/>
    <n v="0"/>
    <n v="386.75099999999998"/>
    <n v="16658.384999999998"/>
    <n v="15654.601000000001"/>
    <n v="630244.73499999999"/>
    <n v="107.86"/>
    <n v="37674.027000000002"/>
    <n v="100.47"/>
    <n v="123.89100000000001"/>
    <n v="158.70400000000001"/>
    <n v="177.08600000000001"/>
    <n v="188.81399999999999"/>
    <n v="11.61"/>
    <n v="12.127000000000001"/>
    <n v="13.122999999999999"/>
    <n v="17.763000000000002"/>
    <n v="61.286000000000001"/>
    <n v="8749.1579999999994"/>
    <n v="88.751999999999995"/>
    <n v="111.65600000000001"/>
    <n v="145.47200000000001"/>
    <n v="159.17099999999999"/>
    <n v="79.971999999999994"/>
    <n v="28179.096000000001"/>
    <n v="5"/>
    <s v="    false"/>
    <s v="        False"/>
    <s v="         E"/>
    <n v="97302.070999999996"/>
    <n v="8319.2199999999993"/>
    <n v="444.33600000000001"/>
    <n v="0.108"/>
    <n v="0.108"/>
    <n v="0.109"/>
    <n v="0.152"/>
    <n v="47.555999999999997"/>
    <n v="745.77300000000002"/>
    <n v="5888.5540000000001"/>
    <x v="1"/>
  </r>
  <r>
    <x v="5"/>
    <x v="0"/>
    <s v="E_5_1977"/>
    <x v="1"/>
    <m/>
    <s v="ExpRangeSystemTypeEPatchNum5PatchTypefalse"/>
    <n v="10"/>
    <n v="1"/>
    <s v="       Current"/>
    <n v="0"/>
    <d v="1977-12-31T00:00:00"/>
    <n v="4.6050000000000004"/>
    <n v="2.6749999999999998"/>
    <s v="  ExpRange"/>
    <n v="0"/>
    <n v="392.73200000000003"/>
    <n v="16931.348000000002"/>
    <n v="15927.901"/>
    <n v="626420.79"/>
    <n v="109.13200000000001"/>
    <n v="33502.663"/>
    <n v="164.536"/>
    <n v="168.16900000000001"/>
    <n v="82.183000000000007"/>
    <n v="93.674999999999997"/>
    <n v="131.143"/>
    <n v="13.71"/>
    <n v="59.222000000000001"/>
    <n v="9.2270000000000003"/>
    <n v="9.4550000000000001"/>
    <n v="10.233000000000001"/>
    <n v="7873.8429999999998"/>
    <n v="150.71899999999999"/>
    <n v="67.771000000000001"/>
    <n v="72.894000000000005"/>
    <n v="84.156999999999996"/>
    <n v="120.84699999999999"/>
    <n v="24941.361000000001"/>
    <n v="5"/>
    <s v="    false"/>
    <s v="        False"/>
    <s v="         E"/>
    <n v="97082.819000000003"/>
    <n v="8278.8220000000001"/>
    <n v="445.44799999999998"/>
    <n v="0.107"/>
    <n v="41.177"/>
    <n v="6.3E-2"/>
    <n v="6.3E-2"/>
    <n v="6.3E-2"/>
    <n v="687.46"/>
    <n v="5955.5439999999999"/>
    <x v="2"/>
  </r>
  <r>
    <x v="5"/>
    <x v="0"/>
    <s v="E_5_1978"/>
    <x v="1"/>
    <m/>
    <s v="ExpRangeSystemTypeEPatchNum5PatchTypefalse"/>
    <n v="10"/>
    <n v="1"/>
    <s v="       Current"/>
    <n v="0"/>
    <d v="1978-12-31T00:00:00"/>
    <n v="6.5309999999999997"/>
    <n v="2.9420000000000002"/>
    <s v="  ExpRange"/>
    <n v="0"/>
    <n v="366.43400000000003"/>
    <n v="15975.421"/>
    <n v="15180.41"/>
    <n v="625075.80299999996"/>
    <n v="136.131"/>
    <n v="27748.623"/>
    <n v="64.251999999999995"/>
    <n v="82.230999999999995"/>
    <n v="120.176"/>
    <n v="151.386"/>
    <n v="55.83"/>
    <n v="9.6349999999999998"/>
    <n v="10.420999999999999"/>
    <n v="14.961"/>
    <n v="60.103000000000002"/>
    <n v="9.3059999999999992"/>
    <n v="6920.53"/>
    <n v="54.262"/>
    <n v="71.454999999999998"/>
    <n v="104.822"/>
    <n v="48.936"/>
    <n v="46.168999999999997"/>
    <n v="20137.909"/>
    <n v="5"/>
    <s v="    false"/>
    <s v="        False"/>
    <s v="         E"/>
    <n v="96834.898000000001"/>
    <n v="8223.1299999999992"/>
    <n v="424.27199999999999"/>
    <n v="0.35499999999999998"/>
    <n v="0.35499999999999998"/>
    <n v="0.39300000000000002"/>
    <n v="42.347000000000001"/>
    <n v="0.35499999999999998"/>
    <n v="690.18399999999997"/>
    <n v="5558.3239999999996"/>
    <x v="3"/>
  </r>
  <r>
    <x v="5"/>
    <x v="0"/>
    <s v="E_5_1979"/>
    <x v="1"/>
    <m/>
    <s v="ExpRangeSystemTypeEPatchNum5PatchTypefalse"/>
    <n v="10"/>
    <n v="1"/>
    <s v="       Current"/>
    <n v="0"/>
    <d v="1979-12-31T00:00:00"/>
    <n v="4.9269999999999996"/>
    <n v="2.7749999999999999"/>
    <s v="  ExpRange"/>
    <n v="0"/>
    <n v="369.27600000000001"/>
    <n v="15932.162"/>
    <n v="15563.244000000001"/>
    <n v="614490.66700000002"/>
    <n v="99.570999999999998"/>
    <n v="32141.406999999999"/>
    <n v="167.64599999999999"/>
    <n v="83.457999999999998"/>
    <n v="109.70399999999999"/>
    <n v="131.22300000000001"/>
    <n v="164.518"/>
    <n v="46.59"/>
    <n v="6.4009999999999998"/>
    <n v="6.6070000000000002"/>
    <n v="6.92"/>
    <n v="9.0939999999999994"/>
    <n v="8034.1880000000001"/>
    <n v="76.36"/>
    <n v="77.004000000000005"/>
    <n v="103.045"/>
    <n v="124.25"/>
    <n v="155.34899999999999"/>
    <n v="23394.539000000001"/>
    <n v="5"/>
    <s v="    false"/>
    <s v="        False"/>
    <s v="         E"/>
    <n v="96593.176000000007"/>
    <n v="8238.7080000000005"/>
    <n v="420.233"/>
    <n v="44.697000000000003"/>
    <n v="5.2999999999999999E-2"/>
    <n v="5.2999999999999999E-2"/>
    <n v="5.2999999999999999E-2"/>
    <n v="7.4999999999999997E-2"/>
    <n v="712.68"/>
    <n v="5626.2190000000001"/>
    <x v="4"/>
  </r>
  <r>
    <x v="5"/>
    <x v="0"/>
    <s v="E_5_1980"/>
    <x v="1"/>
    <m/>
    <s v="ExpRangeSystemTypeEPatchNum5PatchTypefalse"/>
    <n v="10"/>
    <n v="1"/>
    <s v="       Current"/>
    <n v="0"/>
    <d v="1980-12-31T00:00:00"/>
    <n v="5.2629999999999999"/>
    <n v="2.7770000000000001"/>
    <s v="  ExpRange"/>
    <n v="0"/>
    <n v="379.24599999999998"/>
    <n v="16675.063999999998"/>
    <n v="15498.725"/>
    <n v="635683.83600000001"/>
    <n v="118.083"/>
    <n v="34278.377999999997"/>
    <n v="130.27699999999999"/>
    <n v="159.55699999999999"/>
    <n v="167.31800000000001"/>
    <n v="77.222999999999999"/>
    <n v="97.158000000000001"/>
    <n v="8.9130000000000003"/>
    <n v="12.59"/>
    <n v="51.838999999999999"/>
    <n v="8.0120000000000005"/>
    <n v="8.2899999999999991"/>
    <n v="7358.5479999999998"/>
    <n v="121.295"/>
    <n v="146.85400000000001"/>
    <n v="65.028000000000006"/>
    <n v="69.143000000000001"/>
    <n v="88.8"/>
    <n v="26261.218000000001"/>
    <n v="5"/>
    <s v="    false"/>
    <s v="        False"/>
    <s v="         E"/>
    <n v="96386.043999999994"/>
    <n v="8216.5480000000007"/>
    <n v="443.19499999999999"/>
    <n v="6.8000000000000005E-2"/>
    <n v="0.113"/>
    <n v="50.451000000000001"/>
    <n v="6.8000000000000005E-2"/>
    <n v="6.8000000000000005E-2"/>
    <n v="658.61199999999997"/>
    <n v="5770.59"/>
    <x v="5"/>
  </r>
  <r>
    <x v="5"/>
    <x v="0"/>
    <s v="E_5_1981"/>
    <x v="1"/>
    <m/>
    <s v="ExpRangeSystemTypeEPatchNum5PatchTypefalse"/>
    <n v="10"/>
    <n v="1"/>
    <s v="       Current"/>
    <n v="0"/>
    <d v="1981-12-31T00:00:00"/>
    <n v="3.4129999999999998"/>
    <n v="2.379"/>
    <s v="  ExpRange"/>
    <n v="0"/>
    <n v="370.96800000000002"/>
    <n v="15726.35"/>
    <n v="15576.165000000001"/>
    <n v="612439.64599999995"/>
    <n v="86.944999999999993"/>
    <n v="34864.447999999997"/>
    <n v="78.725999999999999"/>
    <n v="94.715999999999994"/>
    <n v="127.771"/>
    <n v="160.38"/>
    <n v="166.74"/>
    <n v="8.7560000000000002"/>
    <n v="9.0129999999999999"/>
    <n v="9.5500000000000007"/>
    <n v="12.074"/>
    <n v="56.755000000000003"/>
    <n v="7314.52"/>
    <n v="69.878"/>
    <n v="85.61"/>
    <n v="118.129"/>
    <n v="148.185"/>
    <n v="71.019000000000005"/>
    <n v="26871.460999999999"/>
    <n v="5"/>
    <s v="    false"/>
    <s v="        False"/>
    <s v="         E"/>
    <n v="96161.273000000001"/>
    <n v="8196.6389999999992"/>
    <n v="426.03199999999998"/>
    <n v="9.1999999999999998E-2"/>
    <n v="9.1999999999999998E-2"/>
    <n v="9.1999999999999998E-2"/>
    <n v="0.121"/>
    <n v="38.966000000000001"/>
    <n v="678.46699999999998"/>
    <n v="5645.05"/>
    <x v="6"/>
  </r>
  <r>
    <x v="5"/>
    <x v="0"/>
    <s v="E_5_1982"/>
    <x v="1"/>
    <m/>
    <s v="ExpRangeSystemTypeEPatchNum5PatchTypefalse"/>
    <n v="10"/>
    <n v="1"/>
    <s v="       Current"/>
    <n v="0"/>
    <d v="1982-12-31T00:00:00"/>
    <n v="2.621"/>
    <n v="2.1720000000000002"/>
    <s v="  ExpRange"/>
    <n v="0"/>
    <n v="384.88299999999998"/>
    <n v="16228.197"/>
    <n v="15797.597"/>
    <n v="627054.63399999996"/>
    <n v="37.298999999999999"/>
    <n v="37149.531000000003"/>
    <n v="165.167"/>
    <n v="165.827"/>
    <n v="83.381"/>
    <n v="94.953999999999994"/>
    <n v="128.59200000000001"/>
    <n v="11.711"/>
    <n v="50.386000000000003"/>
    <n v="7.1749999999999998"/>
    <n v="7.3090000000000002"/>
    <n v="7.6349999999999998"/>
    <n v="7756.8209999999999"/>
    <n v="153.34899999999999"/>
    <n v="64.010000000000005"/>
    <n v="76.191999999999993"/>
    <n v="87.63"/>
    <n v="120.94199999999999"/>
    <n v="28741.357"/>
    <n v="5"/>
    <s v="    false"/>
    <s v="        False"/>
    <s v="         E"/>
    <n v="95905.349000000002"/>
    <n v="8176.1530000000002"/>
    <n v="442.73700000000002"/>
    <n v="0.106"/>
    <n v="51.430999999999997"/>
    <n v="1.4E-2"/>
    <n v="1.4E-2"/>
    <n v="1.4E-2"/>
    <n v="651.35299999999995"/>
    <n v="5843.4780000000001"/>
    <x v="7"/>
  </r>
  <r>
    <x v="5"/>
    <x v="0"/>
    <s v="E_5_1983"/>
    <x v="1"/>
    <m/>
    <s v="ExpRangeSystemTypeEPatchNum5PatchTypefalse"/>
    <n v="10"/>
    <n v="1"/>
    <s v="       Current"/>
    <n v="0"/>
    <d v="1983-12-31T00:00:00"/>
    <n v="4.0339999999999998"/>
    <n v="2.5059999999999998"/>
    <s v="  ExpRange"/>
    <n v="0"/>
    <n v="382.06599999999997"/>
    <n v="16505.114000000001"/>
    <n v="15557.985000000001"/>
    <n v="631969.63800000004"/>
    <n v="109.511"/>
    <n v="31066.050999999999"/>
    <n v="77.394999999999996"/>
    <n v="98.275999999999996"/>
    <n v="137.91300000000001"/>
    <n v="155.97900000000001"/>
    <n v="65.647999999999996"/>
    <n v="11.058999999999999"/>
    <n v="12.081"/>
    <n v="17.207000000000001"/>
    <n v="57.356999999999999"/>
    <n v="10.561999999999999"/>
    <n v="7466.8119999999999"/>
    <n v="66.244"/>
    <n v="86.102999999999994"/>
    <n v="120.559"/>
    <n v="51.006"/>
    <n v="54.994999999999997"/>
    <n v="22895.652999999998"/>
    <n v="5"/>
    <s v="    false"/>
    <s v="        False"/>
    <s v="         E"/>
    <n v="95742.941000000006"/>
    <n v="8142.9049999999997"/>
    <n v="438.21699999999998"/>
    <n v="9.1999999999999998E-2"/>
    <n v="9.1999999999999998E-2"/>
    <n v="0.14799999999999999"/>
    <n v="47.616"/>
    <n v="9.1999999999999998E-2"/>
    <n v="703.58699999999999"/>
    <n v="5802.91"/>
    <x v="8"/>
  </r>
  <r>
    <x v="5"/>
    <x v="0"/>
    <s v="E_5_1984"/>
    <x v="1"/>
    <m/>
    <s v="ExpRangeSystemTypeEPatchNum5PatchTypefalse"/>
    <n v="10"/>
    <n v="1"/>
    <s v="       Current"/>
    <n v="0"/>
    <d v="1984-12-31T00:00:00"/>
    <n v="4.6210000000000004"/>
    <n v="2.7639999999999998"/>
    <s v="  ExpRange"/>
    <n v="0"/>
    <n v="408.31799999999998"/>
    <n v="17951.373"/>
    <n v="16027.89"/>
    <n v="657207.40599999996"/>
    <n v="80.102999999999994"/>
    <n v="40551.732000000004"/>
    <n v="167.87899999999999"/>
    <n v="77.275999999999996"/>
    <n v="86.352000000000004"/>
    <n v="111.947"/>
    <n v="152.119"/>
    <n v="54.436"/>
    <n v="6.62"/>
    <n v="6.7560000000000002"/>
    <n v="7.141"/>
    <n v="9.8140000000000001"/>
    <n v="8628.0450000000001"/>
    <n v="68.162000000000006"/>
    <n v="70.644999999999996"/>
    <n v="79.584999999999994"/>
    <n v="104.795"/>
    <n v="142.26"/>
    <n v="31223.439999999999"/>
    <n v="5"/>
    <s v="    false"/>
    <s v="        False"/>
    <s v="         E"/>
    <n v="95558.066999999995"/>
    <n v="8140.3050000000003"/>
    <n v="467.18099999999998"/>
    <n v="45.280999999999999"/>
    <n v="1.0999999999999999E-2"/>
    <n v="1.0999999999999999E-2"/>
    <n v="1.2E-2"/>
    <n v="4.3999999999999997E-2"/>
    <n v="700.24800000000005"/>
    <n v="6217.7160000000003"/>
    <x v="9"/>
  </r>
  <r>
    <x v="5"/>
    <x v="0"/>
    <s v="E_5_1985"/>
    <x v="1"/>
    <m/>
    <s v="ExpRangeSystemTypeEPatchNum5PatchTypefalse"/>
    <n v="10"/>
    <n v="1"/>
    <s v="       Current"/>
    <n v="0"/>
    <d v="1985-12-31T00:00:00"/>
    <n v="2.9169999999999998"/>
    <n v="2.2549999999999999"/>
    <s v="  ExpRange"/>
    <n v="0"/>
    <n v="381.51400000000001"/>
    <n v="16347.897999999999"/>
    <n v="15680.55"/>
    <n v="618080.23"/>
    <n v="38.354999999999997"/>
    <n v="42821.78"/>
    <n v="122.57"/>
    <n v="173.27600000000001"/>
    <n v="176.18899999999999"/>
    <n v="84.593000000000004"/>
    <n v="100.38"/>
    <n v="9.3840000000000003"/>
    <n v="13.589"/>
    <n v="59.648000000000003"/>
    <n v="8.5530000000000008"/>
    <n v="8.8520000000000003"/>
    <n v="9029.59"/>
    <n v="113.11"/>
    <n v="159.56700000000001"/>
    <n v="73.433999999999997"/>
    <n v="75.965000000000003"/>
    <n v="91.453000000000003"/>
    <n v="33141.678"/>
    <n v="5"/>
    <s v="    false"/>
    <s v="        False"/>
    <s v="         E"/>
    <n v="95330.714999999997"/>
    <n v="8132.6509999999998"/>
    <n v="441.92599999999999"/>
    <n v="7.4999999999999997E-2"/>
    <n v="0.121"/>
    <n v="43.106000000000002"/>
    <n v="7.4999999999999997E-2"/>
    <n v="7.4999999999999997E-2"/>
    <n v="650.51199999999994"/>
    <n v="5809.5209999999997"/>
    <x v="10"/>
  </r>
  <r>
    <x v="5"/>
    <x v="0"/>
    <s v="E_5_1986"/>
    <x v="1"/>
    <m/>
    <s v="ExpRangeSystemTypeEPatchNum5PatchTypefalse"/>
    <n v="10"/>
    <n v="1"/>
    <s v="       Current"/>
    <n v="0"/>
    <d v="1986-12-31T00:00:00"/>
    <n v="6.6070000000000002"/>
    <n v="3.1030000000000002"/>
    <s v="  ExpRange"/>
    <n v="0"/>
    <n v="354.42"/>
    <n v="16083.423000000001"/>
    <n v="14997.245000000001"/>
    <n v="623747.81099999999"/>
    <n v="156.66300000000001"/>
    <n v="34827.428999999996"/>
    <n v="63.737000000000002"/>
    <n v="83.03"/>
    <n v="103.047"/>
    <n v="148.48099999999999"/>
    <n v="157.85"/>
    <n v="6.6349999999999998"/>
    <n v="6.9649999999999999"/>
    <n v="7.5010000000000003"/>
    <n v="10.305999999999999"/>
    <n v="54.009"/>
    <n v="8005.2089999999998"/>
    <n v="57.03"/>
    <n v="75.994"/>
    <n v="95.474000000000004"/>
    <n v="138.08000000000001"/>
    <n v="58.152999999999999"/>
    <n v="26118.795999999998"/>
    <n v="5"/>
    <s v="    false"/>
    <s v="        False"/>
    <s v="         E"/>
    <n v="95126.600999999995"/>
    <n v="8095.3029999999999"/>
    <n v="413.28699999999998"/>
    <n v="7.0999999999999994E-2"/>
    <n v="7.0999999999999994E-2"/>
    <n v="7.0999999999999994E-2"/>
    <n v="9.6000000000000002E-2"/>
    <n v="45.689"/>
    <n v="703.42399999999998"/>
    <n v="5386.5690000000004"/>
    <x v="11"/>
  </r>
  <r>
    <x v="5"/>
    <x v="0"/>
    <s v="E_5_1987"/>
    <x v="1"/>
    <m/>
    <s v="ExpRangeSystemTypeEPatchNum5PatchTypefalse"/>
    <n v="10"/>
    <n v="1"/>
    <s v="       Current"/>
    <n v="0"/>
    <d v="1987-12-31T00:00:00"/>
    <n v="3.93"/>
    <n v="2.58"/>
    <s v="  ExpRange"/>
    <n v="0"/>
    <n v="411.29700000000003"/>
    <n v="17239.241000000002"/>
    <n v="16360.715"/>
    <n v="640468.77800000005"/>
    <n v="81.738"/>
    <n v="35868.050000000003"/>
    <n v="174.21899999999999"/>
    <n v="177.779"/>
    <n v="93.512"/>
    <n v="111.357"/>
    <n v="145.465"/>
    <n v="13.617000000000001"/>
    <n v="56.3"/>
    <n v="8.6869999999999994"/>
    <n v="8.9380000000000006"/>
    <n v="9.4559999999999995"/>
    <n v="7976.6760000000004"/>
    <n v="160.48099999999999"/>
    <n v="75.593999999999994"/>
    <n v="84.748000000000005"/>
    <n v="102.34099999999999"/>
    <n v="135.93100000000001"/>
    <n v="27180.06"/>
    <n v="5"/>
    <s v="    false"/>
    <s v="        False"/>
    <s v="         E"/>
    <n v="94947.876999999993"/>
    <n v="8110.6329999999998"/>
    <n v="469.66199999999998"/>
    <n v="0.121"/>
    <n v="45.886000000000003"/>
    <n v="7.8E-2"/>
    <n v="7.8E-2"/>
    <n v="7.8E-2"/>
    <n v="711.31399999999996"/>
    <n v="6247.7610000000004"/>
    <x v="12"/>
  </r>
  <r>
    <x v="5"/>
    <x v="0"/>
    <s v="E_5_1988"/>
    <x v="1"/>
    <m/>
    <s v="ExpRangeSystemTypeEPatchNum5PatchTypefalse"/>
    <n v="10"/>
    <n v="1"/>
    <s v="       Current"/>
    <n v="0"/>
    <d v="1988-12-31T00:00:00"/>
    <n v="0.68400000000000005"/>
    <n v="1.665"/>
    <s v="  ExpRange"/>
    <n v="0"/>
    <n v="380.666"/>
    <n v="15969.366"/>
    <n v="15865.415999999999"/>
    <n v="611770.31700000004"/>
    <n v="0"/>
    <n v="45572.957999999999"/>
    <n v="82.545000000000002"/>
    <n v="102.896"/>
    <n v="144.97200000000001"/>
    <n v="149.18899999999999"/>
    <n v="72.373999999999995"/>
    <n v="5.5519999999999996"/>
    <n v="5.7919999999999998"/>
    <n v="7.5170000000000003"/>
    <n v="47.216999999999999"/>
    <n v="5.4710000000000001"/>
    <n v="7455.32"/>
    <n v="76.927000000000007"/>
    <n v="97.037999999999997"/>
    <n v="137.364"/>
    <n v="72.358999999999995"/>
    <n v="66.837000000000003"/>
    <n v="37504.697999999997"/>
    <n v="5"/>
    <s v="    false"/>
    <s v="        False"/>
    <s v="         E"/>
    <n v="94700.047999999995"/>
    <n v="8058.6220000000003"/>
    <n v="432.71499999999997"/>
    <n v="6.6000000000000003E-2"/>
    <n v="6.6000000000000003E-2"/>
    <n v="9.0999999999999998E-2"/>
    <n v="29.611999999999998"/>
    <n v="6.6000000000000003E-2"/>
    <n v="612.94000000000005"/>
    <n v="5804.5050000000001"/>
    <x v="13"/>
  </r>
  <r>
    <x v="5"/>
    <x v="0"/>
    <s v="E_5_1989"/>
    <x v="1"/>
    <m/>
    <s v="ExpRangeSystemTypeEPatchNum5PatchTypefalse"/>
    <n v="10"/>
    <n v="1"/>
    <s v="       Current"/>
    <n v="0"/>
    <d v="1989-12-31T00:00:00"/>
    <n v="3.8889999999999998"/>
    <n v="2.5150000000000001"/>
    <s v="  ExpRange"/>
    <n v="0"/>
    <n v="385.86599999999999"/>
    <n v="16288.383"/>
    <n v="15802.728999999999"/>
    <n v="632978.67000000004"/>
    <n v="85.777000000000001"/>
    <n v="31198.377"/>
    <n v="164.16"/>
    <n v="72.411000000000001"/>
    <n v="86.141000000000005"/>
    <n v="114.598"/>
    <n v="150.32"/>
    <n v="61.317999999999998"/>
    <n v="9.7260000000000009"/>
    <n v="9.9890000000000008"/>
    <n v="10.519"/>
    <n v="14.045999999999999"/>
    <n v="7031.643"/>
    <n v="62.966000000000001"/>
    <n v="62.142000000000003"/>
    <n v="75.608999999999995"/>
    <n v="103.53700000000001"/>
    <n v="135.68199999999999"/>
    <n v="23448.797999999999"/>
    <n v="5"/>
    <s v="    false"/>
    <s v="        False"/>
    <s v="         E"/>
    <n v="94501.641000000003"/>
    <n v="8048.9030000000002"/>
    <n v="452.05399999999997"/>
    <n v="39.877000000000002"/>
    <n v="0.54300000000000004"/>
    <n v="0.54300000000000004"/>
    <n v="0.54300000000000004"/>
    <n v="0.59199999999999997"/>
    <n v="717.93600000000004"/>
    <n v="5869.5309999999999"/>
    <x v="14"/>
  </r>
  <r>
    <x v="5"/>
    <x v="0"/>
    <s v="E_5_1990"/>
    <x v="1"/>
    <m/>
    <s v="ExpRangeSystemTypeEPatchNum5PatchTypefalse"/>
    <n v="10"/>
    <n v="1"/>
    <s v="       Current"/>
    <n v="0"/>
    <d v="1990-12-31T00:00:00"/>
    <n v="2.84"/>
    <n v="2.2389999999999999"/>
    <s v="  ExpRange"/>
    <n v="0"/>
    <n v="383.02199999999999"/>
    <n v="16108.03"/>
    <n v="15869.504999999999"/>
    <n v="621525.98899999994"/>
    <n v="54.771999999999998"/>
    <n v="38977.052000000003"/>
    <n v="142.43"/>
    <n v="170.07300000000001"/>
    <n v="178.226"/>
    <n v="89.506"/>
    <n v="109.952"/>
    <n v="7.0890000000000004"/>
    <n v="8.9879999999999995"/>
    <n v="55.292999999999999"/>
    <n v="6.5979999999999999"/>
    <n v="6.7539999999999996"/>
    <n v="7551.7629999999999"/>
    <n v="135.28800000000001"/>
    <n v="160.97499999999999"/>
    <n v="79.963999999999999"/>
    <n v="82.855999999999995"/>
    <n v="103.146"/>
    <n v="30800.135999999999"/>
    <n v="5"/>
    <s v="    false"/>
    <s v="        False"/>
    <s v="         E"/>
    <n v="94268.536999999997"/>
    <n v="8049.3559999999998"/>
    <n v="441.22699999999998"/>
    <n v="5.2999999999999999E-2"/>
    <n v="0.11"/>
    <n v="42.969000000000001"/>
    <n v="5.1999999999999998E-2"/>
    <n v="5.1999999999999998E-2"/>
    <n v="625.15300000000002"/>
    <n v="5825.2179999999998"/>
    <x v="15"/>
  </r>
  <r>
    <x v="5"/>
    <x v="0"/>
    <s v="E_5_1991"/>
    <x v="1"/>
    <m/>
    <s v="ExpRangeSystemTypeEPatchNum5PatchTypefalse"/>
    <n v="10"/>
    <n v="1"/>
    <s v="       Current"/>
    <n v="0"/>
    <d v="1991-12-31T00:00:00"/>
    <n v="4.1239999999999997"/>
    <n v="2.5339999999999998"/>
    <s v="  ExpRange"/>
    <n v="0"/>
    <n v="396.976"/>
    <n v="17362.909"/>
    <n v="15574.81"/>
    <n v="643004.50399999996"/>
    <n v="72.492000000000004"/>
    <n v="33920.035000000003"/>
    <n v="76.614000000000004"/>
    <n v="91.272999999999996"/>
    <n v="124.776"/>
    <n v="154.31100000000001"/>
    <n v="163.25700000000001"/>
    <n v="9.3330000000000002"/>
    <n v="9.7629999999999999"/>
    <n v="10.944000000000001"/>
    <n v="16.239000000000001"/>
    <n v="54.767000000000003"/>
    <n v="7842.4759999999997"/>
    <n v="67.192999999999998"/>
    <n v="81.423000000000002"/>
    <n v="113.744"/>
    <n v="137.92500000000001"/>
    <n v="59.887"/>
    <n v="25388.333999999999"/>
    <n v="5"/>
    <s v="    false"/>
    <s v="        False"/>
    <s v="         E"/>
    <n v="94128.790999999997"/>
    <n v="8023.3850000000002"/>
    <n v="456.137"/>
    <n v="8.7999999999999995E-2"/>
    <n v="8.7999999999999995E-2"/>
    <n v="8.7999999999999995E-2"/>
    <n v="0.14799999999999999"/>
    <n v="48.601999999999997"/>
    <n v="689.22500000000002"/>
    <n v="6025.2430000000004"/>
    <x v="16"/>
  </r>
  <r>
    <x v="5"/>
    <x v="0"/>
    <s v="E_5_1992"/>
    <x v="1"/>
    <m/>
    <s v="ExpRangeSystemTypeEPatchNum5PatchTypefalse"/>
    <n v="10"/>
    <n v="1"/>
    <s v="       Current"/>
    <n v="0"/>
    <d v="1992-12-31T00:00:00"/>
    <n v="3.895"/>
    <n v="2.4580000000000002"/>
    <s v="  ExpRange"/>
    <n v="0"/>
    <n v="386.00799999999998"/>
    <n v="16251.781999999999"/>
    <n v="15969.83"/>
    <n v="625953.04299999995"/>
    <n v="90.293000000000006"/>
    <n v="34279.660000000003"/>
    <n v="172.32499999999999"/>
    <n v="179.85400000000001"/>
    <n v="84.816999999999993"/>
    <n v="101.898"/>
    <n v="134.27199999999999"/>
    <n v="20.335999999999999"/>
    <n v="59.654000000000003"/>
    <n v="12.134"/>
    <n v="12.647"/>
    <n v="13.705"/>
    <n v="8838.3690000000006"/>
    <n v="151.76"/>
    <n v="73.215000000000003"/>
    <n v="72.516999999999996"/>
    <n v="89.084999999999994"/>
    <n v="120.4"/>
    <n v="24729.094000000001"/>
    <n v="5"/>
    <s v="    false"/>
    <s v="        False"/>
    <s v="         E"/>
    <n v="93973.792000000001"/>
    <n v="8023.7979999999998"/>
    <n v="437.55099999999999"/>
    <n v="0.22900000000000001"/>
    <n v="46.984999999999999"/>
    <n v="0.16700000000000001"/>
    <n v="0.16700000000000001"/>
    <n v="0.16700000000000001"/>
    <n v="712.197"/>
    <n v="5876.1080000000002"/>
    <x v="17"/>
  </r>
  <r>
    <x v="5"/>
    <x v="0"/>
    <s v="E_5_1993"/>
    <x v="1"/>
    <m/>
    <s v="ExpRangeSystemTypeEPatchNum5PatchTypefalse"/>
    <n v="10"/>
    <n v="1"/>
    <s v="       Current"/>
    <n v="0"/>
    <d v="1993-12-31T00:00:00"/>
    <n v="4.5860000000000003"/>
    <n v="2.6509999999999998"/>
    <s v="  ExpRange"/>
    <n v="0"/>
    <n v="394.03500000000003"/>
    <n v="16975.752"/>
    <n v="15780.147000000001"/>
    <n v="635979.31499999994"/>
    <n v="85.623999999999995"/>
    <n v="35382.464"/>
    <n v="91.659000000000006"/>
    <n v="128.92699999999999"/>
    <n v="153.09800000000001"/>
    <n v="167.066"/>
    <n v="70.914000000000001"/>
    <n v="13.811"/>
    <n v="15.529"/>
    <n v="21.692"/>
    <n v="63.966000000000001"/>
    <n v="12.938000000000001"/>
    <n v="8535.9629999999997"/>
    <n v="77.638000000000005"/>
    <n v="113.188"/>
    <n v="131.154"/>
    <n v="58.786000000000001"/>
    <n v="57.765999999999998"/>
    <n v="26117.368999999999"/>
    <n v="5"/>
    <s v="    false"/>
    <s v="        False"/>
    <s v="         E"/>
    <n v="93832.876000000004"/>
    <n v="8000.585"/>
    <n v="449.97899999999998"/>
    <n v="0.21"/>
    <n v="0.21"/>
    <n v="0.252"/>
    <n v="44.314"/>
    <n v="0.21"/>
    <n v="729.13199999999995"/>
    <n v="5990.1189999999997"/>
    <x v="18"/>
  </r>
  <r>
    <x v="5"/>
    <x v="0"/>
    <s v="E_5_1994"/>
    <x v="1"/>
    <m/>
    <s v="ExpRangeSystemTypeEPatchNum5PatchTypefalse"/>
    <n v="10"/>
    <n v="1"/>
    <s v="       Current"/>
    <n v="0"/>
    <d v="1994-12-31T00:00:00"/>
    <n v="3.7989999999999999"/>
    <n v="2.4740000000000002"/>
    <s v="  ExpRange"/>
    <n v="0"/>
    <n v="384.863"/>
    <n v="16557.560000000001"/>
    <n v="15805.523999999999"/>
    <n v="621659.39800000004"/>
    <n v="81.888000000000005"/>
    <n v="36584.357000000004"/>
    <n v="153.91800000000001"/>
    <n v="73.28"/>
    <n v="84.001999999999995"/>
    <n v="106.252"/>
    <n v="147.04"/>
    <n v="51.756999999999998"/>
    <n v="8.1110000000000007"/>
    <n v="8.2850000000000001"/>
    <n v="8.7110000000000003"/>
    <n v="11.731"/>
    <n v="8011.2449999999999"/>
    <n v="64.263999999999996"/>
    <n v="65.081999999999994"/>
    <n v="75.629000000000005"/>
    <n v="97.453000000000003"/>
    <n v="135.18799999999999"/>
    <n v="27915.948"/>
    <n v="5"/>
    <s v="    false"/>
    <s v="        False"/>
    <s v="         E"/>
    <n v="93618.520999999993"/>
    <n v="7972.1729999999998"/>
    <n v="435.63"/>
    <n v="37.896999999999998"/>
    <n v="8.7999999999999995E-2"/>
    <n v="8.7999999999999995E-2"/>
    <n v="8.7999999999999995E-2"/>
    <n v="0.121"/>
    <n v="657.16399999999999"/>
    <n v="5843.3010000000004"/>
    <x v="19"/>
  </r>
  <r>
    <x v="5"/>
    <x v="0"/>
    <s v="E_5_1995"/>
    <x v="1"/>
    <m/>
    <s v="ExpRangeSystemTypeEPatchNum5PatchTypefalse"/>
    <n v="10"/>
    <n v="1"/>
    <s v="       Current"/>
    <n v="0"/>
    <d v="1995-12-31T00:00:00"/>
    <n v="3.2370000000000001"/>
    <n v="2.278"/>
    <s v="  ExpRange"/>
    <n v="0"/>
    <n v="376.64400000000001"/>
    <n v="16139.02"/>
    <n v="15694.45"/>
    <n v="623485.37800000003"/>
    <n v="95.462000000000003"/>
    <n v="32053.238000000001"/>
    <n v="109.15"/>
    <n v="147.85400000000001"/>
    <n v="157.25399999999999"/>
    <n v="72.066999999999993"/>
    <n v="84.474999999999994"/>
    <n v="8.4600000000000009"/>
    <n v="10.396000000000001"/>
    <n v="56.156999999999996"/>
    <n v="7.7370000000000001"/>
    <n v="7.9610000000000003"/>
    <n v="7232.5630000000001"/>
    <n v="100.544"/>
    <n v="137.291"/>
    <n v="61.043999999999997"/>
    <n v="64.185000000000002"/>
    <n v="76.367999999999995"/>
    <n v="24147.401999999998"/>
    <n v="5"/>
    <s v="    false"/>
    <s v="        False"/>
    <s v="         E"/>
    <n v="93432.673999999999"/>
    <n v="7957.2129999999997"/>
    <n v="437.35300000000001"/>
    <n v="0.14499999999999999"/>
    <n v="0.16700000000000001"/>
    <n v="40.054000000000002"/>
    <n v="0.14499999999999999"/>
    <n v="0.14499999999999999"/>
    <n v="673.27300000000002"/>
    <n v="5714.0290000000005"/>
    <x v="20"/>
  </r>
  <r>
    <x v="5"/>
    <x v="0"/>
    <s v="E_5_1996"/>
    <x v="1"/>
    <m/>
    <s v="ExpRangeSystemTypeEPatchNum5PatchTypefalse"/>
    <n v="10"/>
    <n v="1"/>
    <s v="       Current"/>
    <n v="0"/>
    <d v="1996-12-31T00:00:00"/>
    <n v="3.3479999999999999"/>
    <n v="2.33"/>
    <s v="  ExpRange"/>
    <n v="0"/>
    <n v="388.75700000000001"/>
    <n v="16782.006000000001"/>
    <n v="15531.397000000001"/>
    <n v="629555.66899999999"/>
    <n v="79.052000000000007"/>
    <n v="33810.521999999997"/>
    <n v="72.956999999999994"/>
    <n v="88.037000000000006"/>
    <n v="114.473"/>
    <n v="149.80600000000001"/>
    <n v="162.55600000000001"/>
    <n v="8.5"/>
    <n v="8.8049999999999997"/>
    <n v="9.3819999999999997"/>
    <n v="13.013999999999999"/>
    <n v="52.728999999999999"/>
    <n v="7448.0990000000002"/>
    <n v="64.346000000000004"/>
    <n v="79.122"/>
    <n v="104.98"/>
    <n v="136.642"/>
    <n v="62.814"/>
    <n v="25676.039000000001"/>
    <n v="5"/>
    <s v="    false"/>
    <s v="        False"/>
    <s v="         E"/>
    <n v="93238.04"/>
    <n v="7943.8940000000002"/>
    <n v="444.51100000000002"/>
    <n v="0.111"/>
    <n v="0.111"/>
    <n v="0.111"/>
    <n v="0.15"/>
    <n v="47.014000000000003"/>
    <n v="686.38400000000001"/>
    <n v="5919.8389999999999"/>
    <x v="21"/>
  </r>
  <r>
    <x v="5"/>
    <x v="0"/>
    <s v="E_5_1997"/>
    <x v="1"/>
    <m/>
    <s v="ExpRangeSystemTypeEPatchNum5PatchTypefalse"/>
    <n v="10"/>
    <n v="1"/>
    <s v="       Current"/>
    <n v="0"/>
    <d v="1997-12-31T00:00:00"/>
    <n v="3.8940000000000001"/>
    <n v="2.5619999999999998"/>
    <s v="  ExpRange"/>
    <n v="0"/>
    <n v="384.911"/>
    <n v="16755.702000000001"/>
    <n v="15668.601000000001"/>
    <n v="632729.35199999996"/>
    <n v="88.76"/>
    <n v="35580.406999999999"/>
    <n v="147.28700000000001"/>
    <n v="153.583"/>
    <n v="73.691000000000003"/>
    <n v="82.811000000000007"/>
    <n v="109.23399999999999"/>
    <n v="9.3460000000000001"/>
    <n v="49.994999999999997"/>
    <n v="6.6029999999999998"/>
    <n v="6.694"/>
    <n v="7.0049999999999999"/>
    <n v="7479.6279999999997"/>
    <n v="137.833"/>
    <n v="64.155000000000001"/>
    <n v="67.016999999999996"/>
    <n v="76.045000000000002"/>
    <n v="102.157"/>
    <n v="27437.277999999998"/>
    <n v="5"/>
    <s v="    false"/>
    <s v="        False"/>
    <s v="         E"/>
    <n v="93068.707999999999"/>
    <n v="7925.4059999999999"/>
    <n v="439.483"/>
    <n v="0.107"/>
    <n v="39.433"/>
    <n v="7.0999999999999994E-2"/>
    <n v="7.0999999999999994E-2"/>
    <n v="7.0999999999999994E-2"/>
    <n v="663.50099999999998"/>
    <n v="5836.3050000000003"/>
    <x v="22"/>
  </r>
  <r>
    <x v="5"/>
    <x v="0"/>
    <s v="E_5_1998"/>
    <x v="1"/>
    <m/>
    <s v="ExpRangeSystemTypeEPatchNum5PatchTypefalse"/>
    <n v="10"/>
    <n v="1"/>
    <s v="       Current"/>
    <n v="0"/>
    <d v="1998-12-31T00:00:00"/>
    <n v="1.9019999999999999"/>
    <n v="1.88"/>
    <s v="  ExpRange"/>
    <n v="0"/>
    <n v="315.28899999999999"/>
    <n v="13233.181"/>
    <n v="14760.655000000001"/>
    <n v="582362.36300000001"/>
    <n v="31.288"/>
    <n v="36467.733999999997"/>
    <n v="93.518000000000001"/>
    <n v="122.676"/>
    <n v="159.72900000000001"/>
    <n v="168.393"/>
    <n v="74.902000000000001"/>
    <n v="8.2989999999999995"/>
    <n v="8.9420000000000002"/>
    <n v="12.215999999999999"/>
    <n v="57.975999999999999"/>
    <n v="7.9720000000000004"/>
    <n v="8151.5159999999996"/>
    <n v="85.150999999999996"/>
    <n v="113.666"/>
    <n v="147.4"/>
    <n v="73.713999999999999"/>
    <n v="66.861000000000004"/>
    <n v="27720.357"/>
    <n v="5"/>
    <s v="    false"/>
    <s v="        False"/>
    <s v="         E"/>
    <n v="92813.168000000005"/>
    <n v="7912.0439999999999"/>
    <n v="374.59500000000003"/>
    <n v="6.8000000000000005E-2"/>
    <n v="6.9000000000000006E-2"/>
    <n v="0.112"/>
    <n v="36.703000000000003"/>
    <n v="6.8000000000000005E-2"/>
    <n v="595.86199999999997"/>
    <n v="4799.9290000000001"/>
    <x v="23"/>
  </r>
  <r>
    <x v="5"/>
    <x v="0"/>
    <s v="E_5_1999"/>
    <x v="1"/>
    <m/>
    <s v="ExpRangeSystemTypeEPatchNum5PatchTypefalse"/>
    <n v="10"/>
    <n v="1"/>
    <s v="       Current"/>
    <n v="0"/>
    <d v="1999-12-31T00:00:00"/>
    <n v="3.782"/>
    <n v="2.4620000000000002"/>
    <s v="  ExpRange"/>
    <n v="0"/>
    <n v="389.11099999999999"/>
    <n v="16777.679"/>
    <n v="15663.897999999999"/>
    <n v="631560.68999999994"/>
    <n v="83.149000000000001"/>
    <n v="34101.271999999997"/>
    <n v="171.886"/>
    <n v="81.421999999999997"/>
    <n v="101.908"/>
    <n v="129.19800000000001"/>
    <n v="156.11000000000001"/>
    <n v="55.911000000000001"/>
    <n v="11.141999999999999"/>
    <n v="11.657"/>
    <n v="12.509"/>
    <n v="17.808"/>
    <n v="7179.0510000000004"/>
    <n v="64.855999999999995"/>
    <n v="70.213999999999999"/>
    <n v="90.186000000000007"/>
    <n v="116.623"/>
    <n v="138.18199999999999"/>
    <n v="26264.760999999999"/>
    <n v="5"/>
    <s v="    false"/>
    <s v="        False"/>
    <s v="         E"/>
    <n v="92651.293000000005"/>
    <n v="7903.6540000000005"/>
    <n v="450.39100000000002"/>
    <n v="51.12"/>
    <n v="6.6000000000000003E-2"/>
    <n v="6.6000000000000003E-2"/>
    <n v="6.6000000000000003E-2"/>
    <n v="0.12"/>
    <n v="657.46"/>
    <n v="5907.5240000000003"/>
    <x v="24"/>
  </r>
  <r>
    <x v="5"/>
    <x v="0"/>
    <s v="E_5_2000"/>
    <x v="1"/>
    <m/>
    <s v="ExpRangeSystemTypeEPatchNum5PatchTypefalse"/>
    <n v="10"/>
    <n v="1"/>
    <s v="       Current"/>
    <n v="0"/>
    <d v="2000-12-31T00:00:00"/>
    <n v="4.9269999999999996"/>
    <n v="2.8319999999999999"/>
    <s v="  ExpRange"/>
    <n v="0"/>
    <n v="404.51"/>
    <n v="17164.39"/>
    <n v="16211.531999999999"/>
    <n v="640621.65099999995"/>
    <n v="99.853999999999999"/>
    <n v="34850.086000000003"/>
    <n v="122.07899999999999"/>
    <n v="152.935"/>
    <n v="170.05199999999999"/>
    <n v="70.905000000000001"/>
    <n v="91.418000000000006"/>
    <n v="6.4390000000000001"/>
    <n v="8.2149999999999999"/>
    <n v="53.174999999999997"/>
    <n v="5.7750000000000004"/>
    <n v="5.9880000000000004"/>
    <n v="7978.6459999999997"/>
    <n v="115.571"/>
    <n v="144.62799999999999"/>
    <n v="73.759"/>
    <n v="65.061000000000007"/>
    <n v="85.361999999999995"/>
    <n v="26171.733"/>
    <n v="5"/>
    <s v="    false"/>
    <s v="        False"/>
    <s v="         E"/>
    <n v="92508.006999999998"/>
    <n v="7886.7079999999996"/>
    <n v="462.97699999999998"/>
    <n v="6.8000000000000005E-2"/>
    <n v="9.1999999999999998E-2"/>
    <n v="43.118000000000002"/>
    <n v="6.8000000000000005E-2"/>
    <n v="6.8000000000000005E-2"/>
    <n v="699.70699999999999"/>
    <n v="6166.48"/>
    <x v="25"/>
  </r>
  <r>
    <x v="5"/>
    <x v="0"/>
    <s v="E_5_2001"/>
    <x v="1"/>
    <m/>
    <s v="ExpRangeSystemTypeEPatchNum5PatchTypefalse"/>
    <n v="10"/>
    <n v="1"/>
    <s v="       Current"/>
    <n v="0"/>
    <d v="2001-12-31T00:00:00"/>
    <n v="2.7069999999999999"/>
    <n v="2.1459999999999999"/>
    <s v="  ExpRange"/>
    <n v="0"/>
    <n v="337.15300000000002"/>
    <n v="15152.834999999999"/>
    <n v="14907.394"/>
    <n v="603169.57999999996"/>
    <n v="54.548000000000002"/>
    <n v="40604.860999999997"/>
    <n v="73.465000000000003"/>
    <n v="85.125"/>
    <n v="110.422"/>
    <n v="149.04900000000001"/>
    <n v="160.08199999999999"/>
    <n v="8.7129999999999992"/>
    <n v="8.9339999999999993"/>
    <n v="9.42"/>
    <n v="12.15"/>
    <n v="57.527000000000001"/>
    <n v="8351.0169999999998"/>
    <n v="64.573999999999998"/>
    <n v="76.013000000000005"/>
    <n v="100.82299999999999"/>
    <n v="136.69300000000001"/>
    <n v="59.325000000000003"/>
    <n v="31644.652999999998"/>
    <n v="5"/>
    <s v="    false"/>
    <s v="        False"/>
    <s v="         E"/>
    <n v="92335.433999999994"/>
    <n v="7865.3310000000001"/>
    <n v="396.17"/>
    <n v="0.17799999999999999"/>
    <n v="0.17799999999999999"/>
    <n v="0.17799999999999999"/>
    <n v="0.20599999999999999"/>
    <n v="43.23"/>
    <n v="609.19200000000001"/>
    <n v="5106.1949999999997"/>
    <x v="26"/>
  </r>
  <r>
    <x v="5"/>
    <x v="0"/>
    <s v="E_5_2002"/>
    <x v="1"/>
    <m/>
    <s v="ExpRangeSystemTypeEPatchNum5PatchTypefalse"/>
    <n v="10"/>
    <n v="1"/>
    <s v="       Current"/>
    <n v="0"/>
    <d v="2002-12-31T00:00:00"/>
    <n v="5.08"/>
    <n v="2.7949999999999999"/>
    <s v="  ExpRange"/>
    <n v="0"/>
    <n v="383.22899999999998"/>
    <n v="17120.668000000001"/>
    <n v="15344.333000000001"/>
    <n v="630102.79799999995"/>
    <n v="121.85599999999999"/>
    <n v="32205.202000000001"/>
    <n v="143.583"/>
    <n v="160.38300000000001"/>
    <n v="68.457999999999998"/>
    <n v="80.983000000000004"/>
    <n v="104.214"/>
    <n v="12.826000000000001"/>
    <n v="57.03"/>
    <n v="9.0299999999999994"/>
    <n v="9.32"/>
    <n v="9.8219999999999992"/>
    <n v="7310.8270000000002"/>
    <n v="130.566"/>
    <n v="57.148000000000003"/>
    <n v="59.267000000000003"/>
    <n v="71.501999999999995"/>
    <n v="94.230999999999995"/>
    <n v="24219.339"/>
    <n v="5"/>
    <s v="    false"/>
    <s v="        False"/>
    <s v="         E"/>
    <n v="92192.051999999996"/>
    <n v="7850.6530000000002"/>
    <n v="444.68200000000002"/>
    <n v="0.191"/>
    <n v="46.204000000000001"/>
    <n v="0.161"/>
    <n v="0.161"/>
    <n v="0.161"/>
    <n v="675.03599999999994"/>
    <n v="5817.7820000000002"/>
    <x v="27"/>
  </r>
  <r>
    <x v="5"/>
    <x v="0"/>
    <s v="E_5_2003"/>
    <x v="1"/>
    <m/>
    <s v="ExpRangeSystemTypeEPatchNum5PatchTypefalse"/>
    <n v="10"/>
    <n v="1"/>
    <s v="       Current"/>
    <n v="0"/>
    <d v="2003-12-31T00:00:00"/>
    <n v="2.5859999999999999"/>
    <n v="2.1349999999999998"/>
    <s v="  ExpRange"/>
    <n v="0"/>
    <n v="391.11700000000002"/>
    <n v="16889.888999999999"/>
    <n v="15809.606"/>
    <n v="630687.49399999995"/>
    <n v="51.661000000000001"/>
    <n v="32687.573"/>
    <n v="79.84"/>
    <n v="99.822999999999993"/>
    <n v="139.41999999999999"/>
    <n v="151.76599999999999"/>
    <n v="68.543000000000006"/>
    <n v="6.4619999999999997"/>
    <n v="6.83"/>
    <n v="9.1449999999999996"/>
    <n v="49.043999999999997"/>
    <n v="6.2830000000000004"/>
    <n v="7406.1949999999997"/>
    <n v="73.316999999999993"/>
    <n v="92.933000000000007"/>
    <n v="130.19800000000001"/>
    <n v="59.058"/>
    <n v="62.198999999999998"/>
    <n v="24623.292000000001"/>
    <n v="5"/>
    <s v="    false"/>
    <s v="        False"/>
    <s v="         E"/>
    <n v="92007.495999999999"/>
    <n v="7831.0510000000004"/>
    <n v="446.714"/>
    <n v="6.0999999999999999E-2"/>
    <n v="6.0999999999999999E-2"/>
    <n v="7.6999999999999999E-2"/>
    <n v="43.664000000000001"/>
    <n v="6.0999999999999999E-2"/>
    <n v="658.08600000000001"/>
    <n v="5931.11"/>
    <x v="28"/>
  </r>
  <r>
    <x v="5"/>
    <x v="0"/>
    <s v="E_5_2004"/>
    <x v="1"/>
    <m/>
    <s v="ExpRangeSystemTypeEPatchNum5PatchTypefalse"/>
    <n v="10"/>
    <n v="1"/>
    <s v="       Current"/>
    <n v="0"/>
    <d v="2004-12-31T00:00:00"/>
    <n v="3.839"/>
    <n v="2.4470000000000001"/>
    <s v="  ExpRange"/>
    <n v="0"/>
    <n v="376.50599999999997"/>
    <n v="16018.636"/>
    <n v="15744.18"/>
    <n v="621404.147"/>
    <n v="89.474000000000004"/>
    <n v="37060.148999999998"/>
    <n v="158.33000000000001"/>
    <n v="66.741"/>
    <n v="84.885999999999996"/>
    <n v="108.229"/>
    <n v="144.88300000000001"/>
    <n v="61.994999999999997"/>
    <n v="14.534000000000001"/>
    <n v="15.468999999999999"/>
    <n v="16.596"/>
    <n v="24.492000000000001"/>
    <n v="7712.91"/>
    <n v="48.81"/>
    <n v="51.618000000000002"/>
    <n v="68.828000000000003"/>
    <n v="91.043999999999997"/>
    <n v="119.753"/>
    <n v="28597.463"/>
    <n v="5"/>
    <s v="    false"/>
    <s v="        False"/>
    <s v="         E"/>
    <n v="91862.145999999993"/>
    <n v="7823.7979999999998"/>
    <n v="435.32600000000002"/>
    <n v="47.524000000000001"/>
    <n v="0.58899999999999997"/>
    <n v="0.58899999999999997"/>
    <n v="0.58899999999999997"/>
    <n v="0.63800000000000001"/>
    <n v="749.77599999999995"/>
    <n v="5742.2449999999999"/>
    <x v="29"/>
  </r>
  <r>
    <x v="5"/>
    <x v="0"/>
    <s v="E_5_2005"/>
    <x v="1"/>
    <m/>
    <s v="ExpRangeSystemTypeEPatchNum5PatchTypefalse"/>
    <n v="10"/>
    <n v="1"/>
    <s v="       Current"/>
    <n v="0"/>
    <d v="2005-12-31T00:00:00"/>
    <n v="2.5710000000000002"/>
    <n v="2.2309999999999999"/>
    <s v="  ExpRange"/>
    <n v="0"/>
    <n v="408.04"/>
    <n v="17277.152999999998"/>
    <n v="16031.041999999999"/>
    <n v="636109.98899999994"/>
    <n v="29.98"/>
    <n v="39304.959000000003"/>
    <n v="129.749"/>
    <n v="158.00899999999999"/>
    <n v="175.453"/>
    <n v="85.34"/>
    <n v="98.021000000000001"/>
    <n v="8.4390000000000001"/>
    <n v="11.448"/>
    <n v="58.386000000000003"/>
    <n v="7.75"/>
    <n v="7.9290000000000003"/>
    <n v="7921.9579999999996"/>
    <n v="121.23399999999999"/>
    <n v="146.43"/>
    <n v="74.23"/>
    <n v="77.513000000000005"/>
    <n v="90.015000000000001"/>
    <n v="30726.677"/>
    <n v="5"/>
    <s v="    false"/>
    <s v="        False"/>
    <s v="         E"/>
    <n v="91697.963000000003"/>
    <n v="7827.32"/>
    <n v="467.68400000000003"/>
    <n v="7.6999999999999999E-2"/>
    <n v="0.13200000000000001"/>
    <n v="42.837000000000003"/>
    <n v="7.6999999999999999E-2"/>
    <n v="7.6999999999999999E-2"/>
    <n v="656.32500000000005"/>
    <n v="6194.607"/>
    <x v="30"/>
  </r>
  <r>
    <x v="5"/>
    <x v="0"/>
    <s v="E_5_2006"/>
    <x v="1"/>
    <m/>
    <s v="ExpRangeSystemTypeEPatchNum5PatchTypefalse"/>
    <n v="10"/>
    <n v="1"/>
    <s v="       Current"/>
    <n v="0"/>
    <d v="2006-12-31T00:00:00"/>
    <n v="5.681"/>
    <n v="2.9159999999999999"/>
    <s v="  ExpRange"/>
    <n v="0"/>
    <n v="376.42200000000003"/>
    <n v="16701.27"/>
    <n v="15492.323"/>
    <n v="634049.44499999995"/>
    <n v="131.63900000000001"/>
    <n v="30895.893"/>
    <n v="62.881999999999998"/>
    <n v="79.025000000000006"/>
    <n v="102.65"/>
    <n v="137.12899999999999"/>
    <n v="152.96600000000001"/>
    <n v="11.942"/>
    <n v="12.875999999999999"/>
    <n v="13.997999999999999"/>
    <n v="20.878"/>
    <n v="54.904000000000003"/>
    <n v="7523.8050000000003"/>
    <n v="50.860999999999997"/>
    <n v="66.069999999999993"/>
    <n v="88.572999999999993"/>
    <n v="116.139"/>
    <n v="47.713000000000001"/>
    <n v="22747.171999999999"/>
    <n v="5"/>
    <s v="    false"/>
    <s v="        False"/>
    <s v="         E"/>
    <n v="91543.596000000005"/>
    <n v="7791.652"/>
    <n v="433.38499999999999"/>
    <n v="7.9000000000000001E-2"/>
    <n v="7.9000000000000001E-2"/>
    <n v="7.9000000000000001E-2"/>
    <n v="0.113"/>
    <n v="50.348999999999997"/>
    <n v="624.91600000000005"/>
    <n v="5709.2520000000004"/>
    <x v="31"/>
  </r>
  <r>
    <x v="5"/>
    <x v="0"/>
    <s v="E_5_2007"/>
    <x v="1"/>
    <m/>
    <s v="ExpRangeSystemTypeEPatchNum5PatchTypefalse"/>
    <n v="10"/>
    <n v="1"/>
    <s v="       Current"/>
    <n v="0"/>
    <d v="2007-12-31T00:00:00"/>
    <n v="3.226"/>
    <n v="2.383"/>
    <s v="  ExpRange"/>
    <n v="0"/>
    <n v="394.81700000000001"/>
    <n v="17316.491000000002"/>
    <n v="15453.855"/>
    <n v="637027.01800000004"/>
    <n v="64.915999999999997"/>
    <n v="38346.014999999999"/>
    <n v="166.64599999999999"/>
    <n v="167.78899999999999"/>
    <n v="82.501000000000005"/>
    <n v="95.533000000000001"/>
    <n v="133.553"/>
    <n v="12.382999999999999"/>
    <n v="54.173999999999999"/>
    <n v="8.3190000000000008"/>
    <n v="8.5180000000000007"/>
    <n v="9.1120000000000001"/>
    <n v="8127.3310000000001"/>
    <n v="154.161"/>
    <n v="69.869"/>
    <n v="74.138999999999996"/>
    <n v="86.971999999999994"/>
    <n v="124.398"/>
    <n v="29544.395"/>
    <n v="5"/>
    <s v="    false"/>
    <s v="        False"/>
    <s v="         E"/>
    <n v="91390.482000000004"/>
    <n v="7801.67"/>
    <n v="453.71499999999997"/>
    <n v="0.10199999999999999"/>
    <n v="43.746000000000002"/>
    <n v="4.2999999999999997E-2"/>
    <n v="4.2999999999999997E-2"/>
    <n v="4.2999999999999997E-2"/>
    <n v="674.29"/>
    <n v="5987.4480000000003"/>
    <x v="32"/>
  </r>
  <r>
    <x v="5"/>
    <x v="0"/>
    <s v="E_5_2008"/>
    <x v="1"/>
    <m/>
    <s v="ExpRangeSystemTypeEPatchNum5PatchTypefalse"/>
    <n v="10"/>
    <n v="1"/>
    <s v="       Current"/>
    <n v="0"/>
    <d v="2008-12-31T00:00:00"/>
    <n v="4.258"/>
    <n v="2.4510000000000001"/>
    <s v="  ExpRange"/>
    <n v="0"/>
    <n v="373.065"/>
    <n v="15938.936"/>
    <n v="15651.502"/>
    <n v="619354.946"/>
    <n v="108.02800000000001"/>
    <n v="31121.011999999999"/>
    <n v="81.932000000000002"/>
    <n v="111.167"/>
    <n v="147.82599999999999"/>
    <n v="163.01300000000001"/>
    <n v="65.034999999999997"/>
    <n v="10.762"/>
    <n v="11.693"/>
    <n v="16.556000000000001"/>
    <n v="63.203000000000003"/>
    <n v="10.137"/>
    <n v="7138.2929999999997"/>
    <n v="71.043999999999997"/>
    <n v="99.347999999999999"/>
    <n v="131.048"/>
    <n v="60.095999999999997"/>
    <n v="54.773000000000003"/>
    <n v="23276.407999999999"/>
    <n v="5"/>
    <s v="    false"/>
    <s v="        False"/>
    <s v="         E"/>
    <n v="91227.592000000004"/>
    <n v="7772.2860000000001"/>
    <n v="433.46"/>
    <n v="0.126"/>
    <n v="0.126"/>
    <n v="0.222"/>
    <n v="39.715000000000003"/>
    <n v="0.126"/>
    <n v="706.31100000000004"/>
    <n v="5689.8360000000002"/>
    <x v="33"/>
  </r>
  <r>
    <x v="5"/>
    <x v="0"/>
    <s v="E_5_2009"/>
    <x v="1"/>
    <m/>
    <s v="ExpRangeSystemTypeEPatchNum5PatchTypefalse"/>
    <n v="10"/>
    <n v="1"/>
    <s v="       Current"/>
    <n v="0"/>
    <d v="2009-12-31T00:00:00"/>
    <n v="3.8559999999999999"/>
    <n v="2.4390000000000001"/>
    <s v="  ExpRange"/>
    <n v="0"/>
    <n v="362.70800000000003"/>
    <n v="15790.742"/>
    <n v="15128.002"/>
    <n v="610343.55500000005"/>
    <n v="89.992000000000004"/>
    <n v="31473.423999999999"/>
    <n v="168.291"/>
    <n v="78.852999999999994"/>
    <n v="91.575999999999993"/>
    <n v="124.65"/>
    <n v="160.32300000000001"/>
    <n v="54.292000000000002"/>
    <n v="9.6440000000000001"/>
    <n v="9.9440000000000008"/>
    <n v="10.67"/>
    <n v="15.361000000000001"/>
    <n v="7447.9970000000003"/>
    <n v="60.886000000000003"/>
    <n v="69.078000000000003"/>
    <n v="81.501000000000005"/>
    <n v="113.848"/>
    <n v="144.76599999999999"/>
    <n v="23351.478999999999"/>
    <n v="5"/>
    <s v="    false"/>
    <s v="        False"/>
    <s v="         E"/>
    <n v="91061.756999999998"/>
    <n v="7769.0230000000001"/>
    <n v="417.46300000000002"/>
    <n v="53.113"/>
    <n v="0.13200000000000001"/>
    <n v="0.13200000000000001"/>
    <n v="0.13200000000000001"/>
    <n v="0.19600000000000001"/>
    <n v="673.94899999999996"/>
    <n v="5512.7340000000004"/>
    <x v="34"/>
  </r>
  <r>
    <x v="5"/>
    <x v="0"/>
    <s v="E_5_2010"/>
    <x v="1"/>
    <m/>
    <s v="ExpRangeSystemTypeEPatchNum5PatchTypefalse"/>
    <n v="10"/>
    <n v="1"/>
    <s v="       Current"/>
    <n v="0"/>
    <d v="2010-12-31T00:00:00"/>
    <n v="4.9109999999999996"/>
    <n v="2.508"/>
    <s v="  ExpRange"/>
    <n v="0"/>
    <n v="349.10199999999998"/>
    <n v="15726.466"/>
    <n v="14821.487999999999"/>
    <n v="611089.80299999996"/>
    <n v="105.20699999999999"/>
    <n v="30567.852999999999"/>
    <n v="108.84099999999999"/>
    <n v="150.87100000000001"/>
    <n v="143.804"/>
    <n v="71.838999999999999"/>
    <n v="84.271000000000001"/>
    <n v="6.1440000000000001"/>
    <n v="8.2720000000000002"/>
    <n v="45.13"/>
    <n v="5.8029999999999999"/>
    <n v="5.8949999999999996"/>
    <n v="6445.3630000000003"/>
    <n v="102.55800000000001"/>
    <n v="142.41900000000001"/>
    <n v="66.278999999999996"/>
    <n v="65.897999999999996"/>
    <n v="78.239000000000004"/>
    <n v="23499.782999999999"/>
    <n v="5"/>
    <s v="    false"/>
    <s v="        False"/>
    <s v="         E"/>
    <n v="90884.222999999998"/>
    <n v="7740.2169999999996"/>
    <n v="397.71699999999998"/>
    <n v="0.13800000000000001"/>
    <n v="0.17899999999999999"/>
    <n v="32.395000000000003"/>
    <n v="0.13800000000000001"/>
    <n v="0.13800000000000001"/>
    <n v="622.70699999999999"/>
    <n v="5296.2569999999996"/>
    <x v="35"/>
  </r>
  <r>
    <x v="5"/>
    <x v="0"/>
    <s v="E_5_2011"/>
    <x v="1"/>
    <m/>
    <s v="ExpRangeSystemTypeEPatchNum5PatchTypefalse"/>
    <n v="10"/>
    <n v="1"/>
    <s v="       Current"/>
    <n v="0"/>
    <d v="2011-12-31T00:00:00"/>
    <n v="4.1740000000000004"/>
    <n v="2.5870000000000002"/>
    <s v="  ExpRange"/>
    <n v="0"/>
    <n v="397.45499999999998"/>
    <n v="16792.475999999999"/>
    <n v="15935.397999999999"/>
    <n v="631088.65500000003"/>
    <n v="81.994"/>
    <n v="36765.266000000003"/>
    <n v="74.650000000000006"/>
    <n v="93.162999999999997"/>
    <n v="120.563"/>
    <n v="156.71199999999999"/>
    <n v="169.7"/>
    <n v="10.446999999999999"/>
    <n v="10.962"/>
    <n v="11.726000000000001"/>
    <n v="16.248000000000001"/>
    <n v="58.68"/>
    <n v="7991.8919999999998"/>
    <n v="64.019000000000005"/>
    <n v="82.016999999999996"/>
    <n v="108.65300000000001"/>
    <n v="140.215"/>
    <n v="64.582999999999998"/>
    <n v="28005.25"/>
    <n v="5"/>
    <s v="    false"/>
    <s v="        False"/>
    <s v="         E"/>
    <n v="90760.262000000002"/>
    <n v="7742.2939999999999"/>
    <n v="466.00299999999999"/>
    <n v="0.184"/>
    <n v="0.184"/>
    <n v="0.184"/>
    <n v="0.25"/>
    <n v="46.436999999999998"/>
    <n v="768.12400000000002"/>
    <n v="6050.2020000000002"/>
    <x v="36"/>
  </r>
  <r>
    <x v="5"/>
    <x v="0"/>
    <s v="E_5_2012"/>
    <x v="1"/>
    <m/>
    <s v="ExpRangeSystemTypeEPatchNum5PatchTypefalse"/>
    <n v="10"/>
    <n v="1"/>
    <s v="       Current"/>
    <n v="0"/>
    <d v="2012-12-31T00:00:00"/>
    <n v="3.847"/>
    <n v="2.524"/>
    <s v="  ExpRange"/>
    <n v="0"/>
    <n v="388.16800000000001"/>
    <n v="17367.546999999999"/>
    <n v="15462.913"/>
    <n v="636988.18500000006"/>
    <n v="80.763000000000005"/>
    <n v="44047.923999999999"/>
    <n v="153.851"/>
    <n v="169"/>
    <n v="85.167000000000002"/>
    <n v="100.375"/>
    <n v="124.23099999999999"/>
    <n v="11.037000000000001"/>
    <n v="57.368000000000002"/>
    <n v="7.83"/>
    <n v="8.0150000000000006"/>
    <n v="8.4830000000000005"/>
    <n v="9156.7260000000006"/>
    <n v="142.69999999999999"/>
    <n v="71.629000000000005"/>
    <n v="77.257000000000005"/>
    <n v="92.28"/>
    <n v="115.667"/>
    <n v="34171.731"/>
    <n v="5"/>
    <s v="    false"/>
    <s v="        False"/>
    <s v="         E"/>
    <n v="90639.11"/>
    <n v="7736.4870000000001"/>
    <n v="446.02800000000002"/>
    <n v="0.113"/>
    <n v="40.003999999999998"/>
    <n v="0.08"/>
    <n v="0.08"/>
    <n v="8.1000000000000003E-2"/>
    <n v="719.46600000000001"/>
    <n v="5910.567"/>
    <x v="37"/>
  </r>
  <r>
    <x v="5"/>
    <x v="0"/>
    <s v="E_5_2013"/>
    <x v="1"/>
    <m/>
    <s v="ExpRangeSystemTypeEPatchNum5PatchTypefalse"/>
    <n v="10"/>
    <n v="1"/>
    <s v="       Current"/>
    <n v="0"/>
    <d v="2013-12-31T00:00:00"/>
    <n v="4.5060000000000002"/>
    <n v="2.58"/>
    <s v="  ExpRange"/>
    <n v="0"/>
    <n v="385.48200000000003"/>
    <n v="17067.922999999999"/>
    <n v="15117.859"/>
    <n v="632001.89899999998"/>
    <n v="86.102000000000004"/>
    <n v="28555.78"/>
    <n v="80.064999999999998"/>
    <n v="112.197"/>
    <n v="148.858"/>
    <n v="159.77699999999999"/>
    <n v="68.061999999999998"/>
    <n v="8.7100000000000009"/>
    <n v="9.3439999999999994"/>
    <n v="12.023"/>
    <n v="55.292999999999999"/>
    <n v="8.4640000000000004"/>
    <n v="6718.7510000000002"/>
    <n v="71.256"/>
    <n v="102.753"/>
    <n v="136.697"/>
    <n v="58.213000000000001"/>
    <n v="59.5"/>
    <n v="21200.305"/>
    <n v="5"/>
    <s v="    false"/>
    <s v="        False"/>
    <s v="         E"/>
    <n v="90450.851999999999"/>
    <n v="7706.6059999999998"/>
    <n v="446.64100000000002"/>
    <n v="9.9000000000000005E-2"/>
    <n v="9.9000000000000005E-2"/>
    <n v="0.13800000000000001"/>
    <n v="46.27"/>
    <n v="9.9000000000000005E-2"/>
    <n v="636.72500000000002"/>
    <n v="5856.6329999999998"/>
    <x v="38"/>
  </r>
  <r>
    <x v="5"/>
    <x v="0"/>
    <s v="E_5_2014"/>
    <x v="1"/>
    <m/>
    <s v="ExpRangeSystemTypeEPatchNum5PatchTypefalse"/>
    <n v="10"/>
    <n v="1"/>
    <s v="       Current"/>
    <n v="0"/>
    <d v="2014-12-31T00:00:00"/>
    <n v="4.1870000000000003"/>
    <n v="2.52"/>
    <s v="  ExpRange"/>
    <n v="0"/>
    <n v="391.99599999999998"/>
    <n v="16803.447"/>
    <n v="15650.055"/>
    <n v="637181.46799999999"/>
    <n v="96.745999999999995"/>
    <n v="29281.062000000002"/>
    <n v="167.29400000000001"/>
    <n v="73.995999999999995"/>
    <n v="88.814999999999998"/>
    <n v="118.81100000000001"/>
    <n v="150.68299999999999"/>
    <n v="61.834000000000003"/>
    <n v="8.2270000000000003"/>
    <n v="8.5079999999999991"/>
    <n v="9.093"/>
    <n v="12.967000000000001"/>
    <n v="7218.5820000000003"/>
    <n v="65.721000000000004"/>
    <n v="65.683999999999997"/>
    <n v="80.221999999999994"/>
    <n v="109.633"/>
    <n v="137.59100000000001"/>
    <n v="21349.071"/>
    <n v="5"/>
    <s v="    false"/>
    <s v="        False"/>
    <s v="         E"/>
    <n v="90311.459000000003"/>
    <n v="7701.723"/>
    <n v="453.03199999999998"/>
    <n v="39.738999999999997"/>
    <n v="8.5000000000000006E-2"/>
    <n v="8.5000000000000006E-2"/>
    <n v="8.5000000000000006E-2"/>
    <n v="0.126"/>
    <n v="713.40899999999999"/>
    <n v="5951.5829999999996"/>
    <x v="39"/>
  </r>
  <r>
    <x v="5"/>
    <x v="0"/>
    <s v="E_5_2015"/>
    <x v="1"/>
    <m/>
    <s v="ExpRangeSystemTypeEPatchNum5PatchTypefalse"/>
    <n v="10"/>
    <n v="1"/>
    <s v="       Current"/>
    <n v="0"/>
    <d v="2015-12-31T00:00:00"/>
    <n v="2.508"/>
    <n v="2.1230000000000002"/>
    <s v="  ExpRange"/>
    <n v="0"/>
    <n v="410.72899999999998"/>
    <n v="16941.618999999999"/>
    <n v="16313.178"/>
    <n v="632570.82499999995"/>
    <n v="46.993000000000002"/>
    <n v="35211.110999999997"/>
    <n v="119.328"/>
    <n v="151.44900000000001"/>
    <n v="158.19"/>
    <n v="72.739999999999995"/>
    <n v="85.504999999999995"/>
    <n v="9.9589999999999996"/>
    <n v="12.67"/>
    <n v="49.997"/>
    <n v="9.0890000000000004"/>
    <n v="9.3529999999999998"/>
    <n v="7447.12"/>
    <n v="109.21899999999999"/>
    <n v="138.58600000000001"/>
    <n v="64.748000000000005"/>
    <n v="63.500999999999998"/>
    <n v="76.001999999999995"/>
    <n v="27043.444"/>
    <n v="5"/>
    <s v="    false"/>
    <s v="        False"/>
    <s v="         E"/>
    <n v="90124.307000000001"/>
    <n v="7682.5050000000001"/>
    <n v="462.62400000000002"/>
    <n v="0.15"/>
    <n v="0.193"/>
    <n v="43.444000000000003"/>
    <n v="0.15"/>
    <n v="0.15"/>
    <n v="720.54700000000003"/>
    <n v="6239.2910000000002"/>
    <x v="40"/>
  </r>
  <r>
    <x v="5"/>
    <x v="0"/>
    <s v="E_5_2016"/>
    <x v="1"/>
    <m/>
    <s v="ExpRangeSystemTypeEPatchNum5PatchTypefalse"/>
    <n v="10"/>
    <n v="1"/>
    <s v="       Current"/>
    <n v="0"/>
    <d v="2016-12-31T00:00:00"/>
    <n v="3.1970000000000001"/>
    <n v="2.29"/>
    <s v="  ExpRange"/>
    <n v="0"/>
    <n v="360.178"/>
    <n v="15506.036"/>
    <n v="15306.102000000001"/>
    <n v="622734.79200000002"/>
    <n v="35.503"/>
    <n v="41464.269"/>
    <n v="89.427999999999997"/>
    <n v="112.68600000000001"/>
    <n v="134.941"/>
    <n v="167.77699999999999"/>
    <n v="180.995"/>
    <n v="8.17"/>
    <n v="8.4130000000000003"/>
    <n v="8.766"/>
    <n v="12.343"/>
    <n v="55.075000000000003"/>
    <n v="9516.5759999999991"/>
    <n v="81.224999999999994"/>
    <n v="104.24"/>
    <n v="126.14100000000001"/>
    <n v="155.352"/>
    <n v="81.930999999999997"/>
    <n v="31302.391"/>
    <n v="5"/>
    <s v="    false"/>
    <s v="        False"/>
    <s v="         E"/>
    <n v="89968.831000000006"/>
    <n v="7688.6940000000004"/>
    <n v="426.40699999999998"/>
    <n v="3.3000000000000002E-2"/>
    <n v="3.3000000000000002E-2"/>
    <n v="3.3000000000000002E-2"/>
    <n v="8.2000000000000003E-2"/>
    <n v="43.988999999999997"/>
    <n v="645.30200000000002"/>
    <n v="5497.4129999999996"/>
    <x v="41"/>
  </r>
  <r>
    <x v="5"/>
    <x v="0"/>
    <s v="E_5_2017"/>
    <x v="1"/>
    <m/>
    <s v="ExpRangeSystemTypeEPatchNum5PatchTypefalse"/>
    <n v="10"/>
    <n v="1"/>
    <s v="       Current"/>
    <n v="0"/>
    <d v="2017-12-31T00:00:00"/>
    <n v="3.7109999999999999"/>
    <n v="2.4140000000000001"/>
    <s v="  ExpRange"/>
    <n v="0"/>
    <n v="405.24200000000002"/>
    <n v="17361.137999999999"/>
    <n v="15614.532999999999"/>
    <n v="622986.67099999997"/>
    <n v="83.436999999999998"/>
    <n v="29582.381000000001"/>
    <n v="135.852"/>
    <n v="137.38999999999999"/>
    <n v="65.317999999999998"/>
    <n v="71.953999999999994"/>
    <n v="89.215999999999994"/>
    <n v="9.4990000000000006"/>
    <n v="43.61"/>
    <n v="7.0549999999999997"/>
    <n v="7.1840000000000002"/>
    <n v="7.5739999999999998"/>
    <n v="7019.5240000000003"/>
    <n v="126.304"/>
    <n v="57.991"/>
    <n v="58.238"/>
    <n v="64.745999999999995"/>
    <n v="81.617999999999995"/>
    <n v="21873.022000000001"/>
    <n v="5"/>
    <s v="    false"/>
    <s v="        False"/>
    <s v="         E"/>
    <n v="89797.482999999993"/>
    <n v="7637.134"/>
    <n v="453.59899999999999"/>
    <n v="4.9000000000000002E-2"/>
    <n v="35.789000000000001"/>
    <n v="2.4E-2"/>
    <n v="2.4E-2"/>
    <n v="2.4E-2"/>
    <n v="689.83500000000004"/>
    <n v="6151.3950000000004"/>
    <x v="42"/>
  </r>
  <r>
    <x v="5"/>
    <x v="0"/>
    <s v="E_5_2018"/>
    <x v="1"/>
    <m/>
    <s v="ExpRangeSystemTypeEPatchNum5PatchTypefalse"/>
    <n v="10"/>
    <n v="1"/>
    <s v="       Current"/>
    <n v="0"/>
    <d v="2018-12-31T00:00:00"/>
    <n v="6.2720000000000002"/>
    <n v="3.12"/>
    <s v="  ExpRange"/>
    <n v="0"/>
    <n v="395.69499999999999"/>
    <n v="17246.030999999999"/>
    <n v="15218.121999999999"/>
    <n v="626502.321"/>
    <n v="121.482"/>
    <n v="30271.151000000002"/>
    <n v="93.221999999999994"/>
    <n v="121.55"/>
    <n v="166.328"/>
    <n v="142.309"/>
    <n v="83.09"/>
    <n v="9.2240000000000002"/>
    <n v="9.6959999999999997"/>
    <n v="11.557"/>
    <n v="40.865000000000002"/>
    <n v="9.0510000000000002"/>
    <n v="6890.6540000000005"/>
    <n v="83.906000000000006"/>
    <n v="111.762"/>
    <n v="154.65600000000001"/>
    <n v="73.894000000000005"/>
    <n v="73.947000000000003"/>
    <n v="22743.436000000002"/>
    <n v="5"/>
    <s v="    false"/>
    <s v="        False"/>
    <s v="         E"/>
    <n v="89645.774000000005"/>
    <n v="7645.8230000000003"/>
    <n v="450.17500000000001"/>
    <n v="9.1999999999999998E-2"/>
    <n v="9.1999999999999998E-2"/>
    <n v="0.11600000000000001"/>
    <n v="27.550999999999998"/>
    <n v="9.1999999999999998E-2"/>
    <n v="637.06100000000004"/>
    <n v="6009.2359999999999"/>
    <x v="43"/>
  </r>
  <r>
    <x v="5"/>
    <x v="0"/>
    <s v="E_5_2019"/>
    <x v="1"/>
    <m/>
    <s v="ExpRangeSystemTypeEPatchNum5PatchTypefalse"/>
    <n v="10"/>
    <n v="1"/>
    <s v="       Current"/>
    <n v="0"/>
    <d v="2019-12-31T00:00:00"/>
    <n v="3.831"/>
    <n v="2.476"/>
    <s v="  ExpRange"/>
    <n v="0"/>
    <n v="387.964"/>
    <n v="16451.184000000001"/>
    <n v="15755.347"/>
    <n v="625504.33299999998"/>
    <n v="72.198999999999998"/>
    <n v="35852.224000000002"/>
    <n v="172.25700000000001"/>
    <n v="79.566000000000003"/>
    <n v="90.322000000000003"/>
    <n v="112.495"/>
    <n v="146.505"/>
    <n v="55.185000000000002"/>
    <n v="9.6210000000000004"/>
    <n v="9.8490000000000002"/>
    <n v="10.313000000000001"/>
    <n v="13.233000000000001"/>
    <n v="7131.9449999999997"/>
    <n v="67.534000000000006"/>
    <n v="69.8"/>
    <n v="80.328000000000003"/>
    <n v="102.03700000000001"/>
    <n v="133.09100000000001"/>
    <n v="28023.541000000001"/>
    <n v="5"/>
    <s v="    false"/>
    <s v="        False"/>
    <s v="         E"/>
    <n v="89474.938999999998"/>
    <n v="7630.1210000000001"/>
    <n v="463.572"/>
    <n v="49.537999999999997"/>
    <n v="0.14399999999999999"/>
    <n v="0.14399999999999999"/>
    <n v="0.14399999999999999"/>
    <n v="0.182"/>
    <n v="696.73699999999997"/>
    <n v="5902.1580000000004"/>
    <x v="44"/>
  </r>
  <r>
    <x v="5"/>
    <x v="0"/>
    <s v="E_5_2020"/>
    <x v="1"/>
    <m/>
    <s v="ExpRangeSystemTypeEPatchNum5PatchTypefalse"/>
    <n v="10"/>
    <n v="1"/>
    <s v="       Current"/>
    <n v="0"/>
    <d v="2020-12-31T00:00:00"/>
    <n v="2.4889999999999999"/>
    <n v="2.093"/>
    <s v="  ExpRange"/>
    <n v="0"/>
    <n v="388.27600000000001"/>
    <n v="16656.280999999999"/>
    <n v="15851.271000000001"/>
    <n v="628688.49"/>
    <n v="47.81"/>
    <n v="32896.764000000003"/>
    <n v="111.05500000000001"/>
    <n v="150.88300000000001"/>
    <n v="156.43199999999999"/>
    <n v="68.882999999999996"/>
    <n v="82.997"/>
    <n v="10.752000000000001"/>
    <n v="14.119"/>
    <n v="52.536000000000001"/>
    <n v="9.9030000000000005"/>
    <n v="10.211"/>
    <n v="6974.9440000000004"/>
    <n v="100.07899999999999"/>
    <n v="136.50200000000001"/>
    <n v="55.576000000000001"/>
    <n v="58.756"/>
    <n v="72.561999999999998"/>
    <n v="25249.915000000001"/>
    <n v="5"/>
    <s v="    false"/>
    <s v="        False"/>
    <s v="         E"/>
    <n v="89328.74"/>
    <n v="7611.3810000000003"/>
    <n v="446.99599999999998"/>
    <n v="0.224"/>
    <n v="0.26300000000000001"/>
    <n v="48.32"/>
    <n v="0.224"/>
    <n v="0.224"/>
    <n v="671.904"/>
    <n v="5912.7309999999998"/>
    <x v="45"/>
  </r>
  <r>
    <x v="5"/>
    <x v="0"/>
    <s v="E_5_2021"/>
    <x v="1"/>
    <m/>
    <s v="ExpRangeSystemTypeEPatchNum5PatchTypefalse"/>
    <n v="10"/>
    <n v="1"/>
    <s v="       Current"/>
    <n v="0"/>
    <d v="2021-12-31T00:00:00"/>
    <n v="4.4480000000000004"/>
    <n v="2.4249999999999998"/>
    <s v="  ExpRange"/>
    <n v="0"/>
    <n v="384.399"/>
    <n v="16578.45"/>
    <n v="15665.587"/>
    <n v="633166.81200000003"/>
    <n v="98.914000000000001"/>
    <n v="31904.293000000001"/>
    <n v="69.864000000000004"/>
    <n v="82.093000000000004"/>
    <n v="108.754"/>
    <n v="141.28100000000001"/>
    <n v="159.09700000000001"/>
    <n v="9.1340000000000003"/>
    <n v="9.3759999999999994"/>
    <n v="9.9309999999999992"/>
    <n v="13.093"/>
    <n v="55.960999999999999"/>
    <n v="7014.4369999999999"/>
    <n v="60.189"/>
    <n v="72.176000000000002"/>
    <n v="98.283000000000001"/>
    <n v="127.61799999999999"/>
    <n v="57.273000000000003"/>
    <n v="24195.395"/>
    <n v="5"/>
    <s v="    false"/>
    <s v="        False"/>
    <s v="         E"/>
    <n v="89208.804999999993"/>
    <n v="7600.4210000000003"/>
    <n v="448.46899999999999"/>
    <n v="0.54100000000000004"/>
    <n v="0.54100000000000004"/>
    <n v="0.54100000000000004"/>
    <n v="0.57099999999999995"/>
    <n v="45.862000000000002"/>
    <n v="694.46"/>
    <n v="5840"/>
    <x v="46"/>
  </r>
  <r>
    <x v="0"/>
    <x v="0"/>
    <s v="D_5_1975"/>
    <x v="1"/>
    <m/>
    <s v="ExpRangeSystemTypeDPatchNum5PatchTypefalse"/>
    <n v="11"/>
    <n v="1"/>
    <s v="       Current"/>
    <n v="0.161"/>
    <d v="1975-12-31T00:00:00"/>
    <n v="11.832000000000001"/>
    <n v="7.3019999999999996"/>
    <s v="  ExpRange"/>
    <n v="119.71899999999999"/>
    <n v="1698.8219999999999"/>
    <n v="65438.084000000003"/>
    <n v="71842.517000000007"/>
    <n v="2535264.7910000002"/>
    <n v="238.03100000000001"/>
    <n v="86509.213000000003"/>
    <n v="62.965000000000003"/>
    <n v="97.495000000000005"/>
    <n v="146.87799999999999"/>
    <n v="27.053999999999998"/>
    <n v="38.759"/>
    <n v="8.0419999999999998"/>
    <n v="11.211"/>
    <n v="60.79"/>
    <n v="6.2510000000000003"/>
    <n v="6.9850000000000003"/>
    <n v="23456.929"/>
    <n v="54.853999999999999"/>
    <n v="86.186000000000007"/>
    <n v="22.690999999999999"/>
    <n v="20.734000000000002"/>
    <n v="31.704999999999998"/>
    <n v="60788.887000000002"/>
    <n v="5"/>
    <s v="    false"/>
    <s v="        False"/>
    <s v="         D"/>
    <n v="97600.726999999999"/>
    <n v="8271.6260000000002"/>
    <n v="1850.8409999999999"/>
    <n v="6.9000000000000006E-2"/>
    <n v="9.9000000000000005E-2"/>
    <n v="63.396000000000001"/>
    <n v="6.8000000000000005E-2"/>
    <n v="6.8000000000000005E-2"/>
    <n v="2263.3969999999999"/>
    <n v="25774.129000000001"/>
    <x v="0"/>
  </r>
  <r>
    <x v="0"/>
    <x v="0"/>
    <s v="D_5_1976"/>
    <x v="1"/>
    <m/>
    <s v="ExpRangeSystemTypeDPatchNum5PatchTypefalse"/>
    <n v="11"/>
    <n v="1"/>
    <s v="       Current"/>
    <n v="0.13600000000000001"/>
    <d v="1976-12-31T00:00:00"/>
    <n v="2.94"/>
    <n v="1.8919999999999999"/>
    <s v="  ExpRange"/>
    <n v="20.648"/>
    <n v="434.053"/>
    <n v="16855.257000000001"/>
    <n v="17810.77"/>
    <n v="633408.32700000005"/>
    <n v="62.667000000000002"/>
    <n v="24207.008999999998"/>
    <n v="39.6"/>
    <n v="62.601999999999997"/>
    <n v="93.903000000000006"/>
    <n v="125.509"/>
    <n v="150.18899999999999"/>
    <n v="7.2480000000000002"/>
    <n v="8.3420000000000005"/>
    <n v="9.4269999999999996"/>
    <n v="13.542"/>
    <n v="64.850999999999999"/>
    <n v="6643.8059999999996"/>
    <n v="32.28"/>
    <n v="54.186999999999998"/>
    <n v="84.403000000000006"/>
    <n v="111.84699999999999"/>
    <n v="29.085000000000001"/>
    <n v="16949.330000000002"/>
    <n v="5"/>
    <s v="    false"/>
    <s v="        False"/>
    <s v="         D"/>
    <n v="97477.13"/>
    <n v="8283.2860000000001"/>
    <n v="469.70499999999998"/>
    <n v="7.2999999999999995E-2"/>
    <n v="7.2999999999999995E-2"/>
    <n v="7.2999999999999995E-2"/>
    <n v="0.12"/>
    <n v="56.253"/>
    <n v="613.87199999999996"/>
    <n v="6601.4369999999999"/>
    <x v="1"/>
  </r>
  <r>
    <x v="0"/>
    <x v="0"/>
    <s v="D_5_1977"/>
    <x v="1"/>
    <m/>
    <s v="ExpRangeSystemTypeDPatchNum5PatchTypefalse"/>
    <n v="11"/>
    <n v="1"/>
    <s v="       Current"/>
    <n v="0.13200000000000001"/>
    <d v="1977-12-31T00:00:00"/>
    <n v="3.1"/>
    <n v="1.925"/>
    <s v="  ExpRange"/>
    <n v="20.276"/>
    <n v="427.28899999999999"/>
    <n v="17065.826000000001"/>
    <n v="17828.13"/>
    <n v="631576.049"/>
    <n v="68.677999999999997"/>
    <n v="21625.708999999999"/>
    <n v="107.04"/>
    <n v="153.148"/>
    <n v="26.969000000000001"/>
    <n v="31.518999999999998"/>
    <n v="60.838000000000001"/>
    <n v="10.734"/>
    <n v="70.475999999999999"/>
    <n v="5.4850000000000003"/>
    <n v="5.7910000000000004"/>
    <n v="7.2110000000000003"/>
    <n v="6032.95"/>
    <n v="96.221999999999994"/>
    <n v="28.885999999999999"/>
    <n v="21.439"/>
    <n v="25.684000000000001"/>
    <n v="53.582000000000001"/>
    <n v="15037.86"/>
    <n v="5"/>
    <s v="    false"/>
    <s v="        False"/>
    <s v="         D"/>
    <n v="97271.027000000002"/>
    <n v="8247.1309999999994"/>
    <n v="471.58"/>
    <n v="8.4000000000000005E-2"/>
    <n v="53.786000000000001"/>
    <n v="4.3999999999999997E-2"/>
    <n v="4.4999999999999998E-2"/>
    <n v="4.4999999999999998E-2"/>
    <n v="554.899"/>
    <n v="6473.41"/>
    <x v="2"/>
  </r>
  <r>
    <x v="0"/>
    <x v="0"/>
    <s v="D_5_1978"/>
    <x v="1"/>
    <m/>
    <s v="ExpRangeSystemTypeDPatchNum5PatchTypefalse"/>
    <n v="11"/>
    <n v="1"/>
    <s v="       Current"/>
    <n v="0.17799999999999999"/>
    <d v="1978-12-31T00:00:00"/>
    <n v="4.4480000000000004"/>
    <n v="2.109"/>
    <s v="  ExpRange"/>
    <n v="34.168999999999997"/>
    <n v="413.065"/>
    <n v="15995.09"/>
    <n v="17264.738000000001"/>
    <n v="624188.93900000001"/>
    <n v="88.287000000000006"/>
    <n v="17794.542000000001"/>
    <n v="25.446000000000002"/>
    <n v="39.771999999999998"/>
    <n v="82.197000000000003"/>
    <n v="145.249"/>
    <n v="22.231000000000002"/>
    <n v="6.1589999999999998"/>
    <n v="7.2450000000000001"/>
    <n v="11.792999999999999"/>
    <n v="67.570999999999998"/>
    <n v="5.8129999999999997"/>
    <n v="5291.3270000000002"/>
    <n v="19.062999999999999"/>
    <n v="32.304000000000002"/>
    <n v="70.135000000000005"/>
    <n v="25.574999999999999"/>
    <n v="16.195"/>
    <n v="11941.458000000001"/>
    <n v="5"/>
    <s v="    false"/>
    <s v="        False"/>
    <s v="         D"/>
    <n v="97056.764999999999"/>
    <n v="8214.9380000000001"/>
    <n v="441.44600000000003"/>
    <n v="0.224"/>
    <n v="0.224"/>
    <n v="0.26900000000000002"/>
    <n v="52.103000000000002"/>
    <n v="0.224"/>
    <n v="561.75699999999995"/>
    <n v="6254.1559999999999"/>
    <x v="3"/>
  </r>
  <r>
    <x v="0"/>
    <x v="0"/>
    <s v="D_5_1979"/>
    <x v="1"/>
    <m/>
    <s v="ExpRangeSystemTypeDPatchNum5PatchTypefalse"/>
    <n v="11"/>
    <n v="1"/>
    <s v="       Current"/>
    <n v="0.16600000000000001"/>
    <d v="1979-12-31T00:00:00"/>
    <n v="3.266"/>
    <n v="1.966"/>
    <s v="  ExpRange"/>
    <n v="31.166"/>
    <n v="417.18599999999998"/>
    <n v="16118.263999999999"/>
    <n v="17788.174999999999"/>
    <n v="621483.48800000001"/>
    <n v="61.52"/>
    <n v="20897.13"/>
    <n v="147.27799999999999"/>
    <n v="28.248999999999999"/>
    <n v="53.786999999999999"/>
    <n v="71.736999999999995"/>
    <n v="108.71299999999999"/>
    <n v="58.512"/>
    <n v="4.6829999999999998"/>
    <n v="5.3369999999999997"/>
    <n v="5.7359999999999998"/>
    <n v="7.9279999999999999"/>
    <n v="6124.0010000000002"/>
    <n v="26.821999999999999"/>
    <n v="23.526"/>
    <n v="48.411000000000001"/>
    <n v="65.962000000000003"/>
    <n v="100.726"/>
    <n v="14181.745000000001"/>
    <n v="5"/>
    <s v="    false"/>
    <s v="        False"/>
    <s v="         D"/>
    <n v="96843.616999999998"/>
    <n v="8215.6299999999992"/>
    <n v="450.61500000000001"/>
    <n v="61.944000000000003"/>
    <n v="3.9E-2"/>
    <n v="3.9E-2"/>
    <n v="3.9E-2"/>
    <n v="5.8999999999999997E-2"/>
    <n v="591.38499999999999"/>
    <n v="6344.4160000000002"/>
    <x v="4"/>
  </r>
  <r>
    <x v="0"/>
    <x v="0"/>
    <s v="D_5_1980"/>
    <x v="1"/>
    <m/>
    <s v="ExpRangeSystemTypeDPatchNum5PatchTypefalse"/>
    <n v="11"/>
    <n v="1"/>
    <s v="       Current"/>
    <n v="0.14599999999999999"/>
    <d v="1980-12-31T00:00:00"/>
    <n v="3.2040000000000002"/>
    <n v="1.9370000000000001"/>
    <s v="  ExpRange"/>
    <n v="25.603999999999999"/>
    <n v="433.47"/>
    <n v="17010.933000000001"/>
    <n v="17701.73"/>
    <n v="637785.929"/>
    <n v="65.484999999999999"/>
    <n v="22747.687000000002"/>
    <n v="72"/>
    <n v="108.83199999999999"/>
    <n v="149.17699999999999"/>
    <n v="26.91"/>
    <n v="41.302999999999997"/>
    <n v="7.1379999999999999"/>
    <n v="10.676"/>
    <n v="59.095999999999997"/>
    <n v="5.4960000000000004"/>
    <n v="6.165"/>
    <n v="5859.0680000000002"/>
    <n v="64.813999999999993"/>
    <n v="98.064999999999998"/>
    <n v="25.425000000000001"/>
    <n v="21.366"/>
    <n v="35.090000000000003"/>
    <n v="16321.852999999999"/>
    <n v="5"/>
    <s v="    false"/>
    <s v="        False"/>
    <s v="         D"/>
    <n v="96653.19"/>
    <n v="8197.5149999999994"/>
    <n v="474.59"/>
    <n v="4.8000000000000001E-2"/>
    <n v="9.0999999999999998E-2"/>
    <n v="64.656000000000006"/>
    <n v="4.7E-2"/>
    <n v="4.7E-2"/>
    <n v="566.76599999999996"/>
    <n v="6593.0820000000003"/>
    <x v="5"/>
  </r>
  <r>
    <x v="0"/>
    <x v="0"/>
    <s v="D_5_1981"/>
    <x v="1"/>
    <m/>
    <s v="ExpRangeSystemTypeDPatchNum5PatchTypefalse"/>
    <n v="11"/>
    <n v="1"/>
    <s v="       Current"/>
    <n v="0.161"/>
    <d v="1981-12-31T00:00:00"/>
    <n v="2.335"/>
    <n v="1.764"/>
    <s v="  ExpRange"/>
    <n v="27.917999999999999"/>
    <n v="425.05399999999997"/>
    <n v="16128.597"/>
    <n v="17928.306"/>
    <n v="622363.576"/>
    <n v="54.837000000000003"/>
    <n v="21964.649000000001"/>
    <n v="28.864000000000001"/>
    <n v="39.853000000000002"/>
    <n v="68.33"/>
    <n v="107.867"/>
    <n v="148.11500000000001"/>
    <n v="5.9009999999999998"/>
    <n v="6.4349999999999996"/>
    <n v="7.343"/>
    <n v="9.93"/>
    <n v="67.542000000000002"/>
    <n v="5687.3069999999998"/>
    <n v="22.899000000000001"/>
    <n v="33.353999999999999"/>
    <n v="60.923999999999999"/>
    <n v="97.846999999999994"/>
    <n v="30.149000000000001"/>
    <n v="15715.117"/>
    <n v="5"/>
    <s v="    false"/>
    <s v="        False"/>
    <s v="         D"/>
    <n v="96453.740999999995"/>
    <n v="8179.5190000000002"/>
    <n v="461.18200000000002"/>
    <n v="6.3E-2"/>
    <n v="6.3E-2"/>
    <n v="6.3E-2"/>
    <n v="0.09"/>
    <n v="50.423000000000002"/>
    <n v="562.22500000000002"/>
    <n v="6455.4380000000001"/>
    <x v="6"/>
  </r>
  <r>
    <x v="0"/>
    <x v="0"/>
    <s v="D_5_1982"/>
    <x v="1"/>
    <m/>
    <s v="ExpRangeSystemTypeDPatchNum5PatchTypefalse"/>
    <n v="11"/>
    <n v="1"/>
    <s v="       Current"/>
    <n v="0.16200000000000001"/>
    <d v="1982-12-31T00:00:00"/>
    <n v="1.6870000000000001"/>
    <n v="1.5980000000000001"/>
    <s v="  ExpRange"/>
    <n v="29.984999999999999"/>
    <n v="431.19600000000003"/>
    <n v="16547.787"/>
    <n v="17755.361000000001"/>
    <n v="632148.98800000001"/>
    <n v="19.901"/>
    <n v="24232.112000000001"/>
    <n v="118.52"/>
    <n v="143.48699999999999"/>
    <n v="33.115000000000002"/>
    <n v="43.195999999999998"/>
    <n v="71.933999999999997"/>
    <n v="9.9350000000000005"/>
    <n v="57.392000000000003"/>
    <n v="5.1689999999999996"/>
    <n v="5.4950000000000001"/>
    <n v="6.04"/>
    <n v="6009.7420000000002"/>
    <n v="108.485"/>
    <n v="22.635999999999999"/>
    <n v="27.936"/>
    <n v="37.691000000000003"/>
    <n v="65.884"/>
    <n v="17686.458999999999"/>
    <n v="5"/>
    <s v="    false"/>
    <s v="        False"/>
    <s v="         D"/>
    <n v="96221.373000000007"/>
    <n v="8162.57"/>
    <n v="466.30900000000003"/>
    <n v="0.10100000000000001"/>
    <n v="63.459000000000003"/>
    <n v="0.01"/>
    <n v="0.01"/>
    <n v="0.01"/>
    <n v="535.91200000000003"/>
    <n v="6533.1480000000001"/>
    <x v="7"/>
  </r>
  <r>
    <x v="0"/>
    <x v="0"/>
    <s v="D_5_1983"/>
    <x v="1"/>
    <m/>
    <s v="ExpRangeSystemTypeDPatchNum5PatchTypefalse"/>
    <n v="11"/>
    <n v="1"/>
    <s v="       Current"/>
    <n v="0.15"/>
    <d v="1983-12-31T00:00:00"/>
    <n v="2.645"/>
    <n v="1.8029999999999999"/>
    <s v="  ExpRange"/>
    <n v="24.818000000000001"/>
    <n v="423.596"/>
    <n v="16621.969000000001"/>
    <n v="17551.564999999999"/>
    <n v="633939.06700000004"/>
    <n v="64.866"/>
    <n v="20101.188999999998"/>
    <n v="31.341999999999999"/>
    <n v="52.343000000000004"/>
    <n v="98.936000000000007"/>
    <n v="147.232"/>
    <n v="23.824000000000002"/>
    <n v="6.8109999999999999"/>
    <n v="8.3539999999999992"/>
    <n v="13.712999999999999"/>
    <n v="63.853000000000002"/>
    <n v="6.0949999999999998"/>
    <n v="5748.8909999999996"/>
    <n v="24.475000000000001"/>
    <n v="43.933"/>
    <n v="85.084999999999994"/>
    <n v="22.75"/>
    <n v="17.673999999999999"/>
    <n v="13760.321"/>
    <n v="5"/>
    <s v="    false"/>
    <s v="        False"/>
    <s v="         D"/>
    <n v="96073.922000000006"/>
    <n v="8139.6390000000001"/>
    <n v="462.85399999999998"/>
    <n v="5.6000000000000001E-2"/>
    <n v="5.6000000000000001E-2"/>
    <n v="0.13800000000000001"/>
    <n v="60.628999999999998"/>
    <n v="5.6000000000000001E-2"/>
    <n v="591.97699999999998"/>
    <n v="6421.5550000000003"/>
    <x v="8"/>
  </r>
  <r>
    <x v="0"/>
    <x v="0"/>
    <s v="D_5_1984"/>
    <x v="1"/>
    <m/>
    <s v="ExpRangeSystemTypeDPatchNum5PatchTypefalse"/>
    <n v="11"/>
    <n v="1"/>
    <s v="       Current"/>
    <n v="0.14299999999999999"/>
    <d v="1984-12-31T00:00:00"/>
    <n v="3.016"/>
    <n v="1.9650000000000001"/>
    <s v="  ExpRange"/>
    <n v="25.648"/>
    <n v="459.65600000000001"/>
    <n v="18222.973999999998"/>
    <n v="18433.289000000001"/>
    <n v="664219.49800000002"/>
    <n v="42.267000000000003"/>
    <n v="26823.805"/>
    <n v="153.22200000000001"/>
    <n v="30.552"/>
    <n v="39.073999999999998"/>
    <n v="62.067"/>
    <n v="110.056"/>
    <n v="64.201999999999998"/>
    <n v="4.9870000000000001"/>
    <n v="5.3010000000000002"/>
    <n v="5.8470000000000004"/>
    <n v="8.8940000000000001"/>
    <n v="6694.6949999999997"/>
    <n v="27.013000000000002"/>
    <n v="25.556999999999999"/>
    <n v="33.765000000000001"/>
    <n v="56.212000000000003"/>
    <n v="101.11799999999999"/>
    <n v="19541.633000000002"/>
    <n v="5"/>
    <s v="    false"/>
    <s v="        False"/>
    <s v="         D"/>
    <n v="95909.994000000006"/>
    <n v="8135.03"/>
    <n v="501.83300000000003"/>
    <n v="62.006999999999998"/>
    <n v="8.0000000000000002E-3"/>
    <n v="8.0000000000000002E-3"/>
    <n v="8.0000000000000002E-3"/>
    <n v="4.3999999999999997E-2"/>
    <n v="587.47699999999998"/>
    <n v="6996.3320000000003"/>
    <x v="9"/>
  </r>
  <r>
    <x v="0"/>
    <x v="0"/>
    <s v="D_5_1985"/>
    <x v="1"/>
    <m/>
    <s v="ExpRangeSystemTypeDPatchNum5PatchTypefalse"/>
    <n v="11"/>
    <n v="1"/>
    <s v="       Current"/>
    <n v="0.186"/>
    <d v="1985-12-31T00:00:00"/>
    <n v="1.88"/>
    <n v="1.679"/>
    <s v="  ExpRange"/>
    <n v="36.226999999999997"/>
    <n v="444.27300000000002"/>
    <n v="17003.153999999999"/>
    <n v="18167.292000000001"/>
    <n v="627154.44499999995"/>
    <n v="19.696999999999999"/>
    <n v="29534.768"/>
    <n v="72.465999999999994"/>
    <n v="134.90199999999999"/>
    <n v="151.95599999999999"/>
    <n v="37.762999999999998"/>
    <n v="52.859000000000002"/>
    <n v="7.3979999999999997"/>
    <n v="11.71"/>
    <n v="67.072999999999993"/>
    <n v="6.24"/>
    <n v="6.7850000000000001"/>
    <n v="7349.4960000000001"/>
    <n v="65.022000000000006"/>
    <n v="123.086"/>
    <n v="32.606999999999999"/>
    <n v="31.478000000000002"/>
    <n v="46.027999999999999"/>
    <n v="21623.184000000001"/>
    <n v="5"/>
    <s v="    false"/>
    <s v="        False"/>
    <s v="         D"/>
    <n v="95719.436000000002"/>
    <n v="8129.7449999999999"/>
    <n v="474.75599999999997"/>
    <n v="4.5999999999999999E-2"/>
    <n v="0.106"/>
    <n v="52.276000000000003"/>
    <n v="4.4999999999999998E-2"/>
    <n v="4.4999999999999998E-2"/>
    <n v="562.08799999999997"/>
    <n v="6740.6289999999999"/>
    <x v="10"/>
  </r>
  <r>
    <x v="0"/>
    <x v="0"/>
    <s v="D_5_1986"/>
    <x v="1"/>
    <m/>
    <s v="ExpRangeSystemTypeDPatchNum5PatchTypefalse"/>
    <n v="11"/>
    <n v="1"/>
    <s v="       Current"/>
    <n v="0.154"/>
    <d v="1986-12-31T00:00:00"/>
    <n v="4.4080000000000004"/>
    <n v="2.1760000000000002"/>
    <s v="  ExpRange"/>
    <n v="26.012"/>
    <n v="397.47"/>
    <n v="16237.864"/>
    <n v="17182.781999999999"/>
    <n v="626771.674"/>
    <n v="102.215"/>
    <n v="23780.471000000001"/>
    <n v="22.565999999999999"/>
    <n v="28.928000000000001"/>
    <n v="44.289000000000001"/>
    <n v="99.396000000000001"/>
    <n v="148.078"/>
    <n v="4.6239999999999997"/>
    <n v="5.0199999999999996"/>
    <n v="5.7729999999999997"/>
    <n v="8.6379999999999999"/>
    <n v="64.343999999999994"/>
    <n v="6303.2759999999998"/>
    <n v="17.896000000000001"/>
    <n v="23.861999999999998"/>
    <n v="38.47"/>
    <n v="90.688999999999993"/>
    <n v="25.484999999999999"/>
    <n v="16911.071"/>
    <n v="5"/>
    <s v="    false"/>
    <s v="        False"/>
    <s v="         D"/>
    <n v="95525.774999999994"/>
    <n v="8091.6940000000004"/>
    <n v="440.69499999999999"/>
    <n v="4.4999999999999998E-2"/>
    <n v="4.5999999999999999E-2"/>
    <n v="4.5999999999999999E-2"/>
    <n v="6.8000000000000005E-2"/>
    <n v="58.25"/>
    <n v="566.12400000000002"/>
    <n v="6032.9579999999996"/>
    <x v="11"/>
  </r>
  <r>
    <x v="0"/>
    <x v="0"/>
    <s v="D_5_1987"/>
    <x v="1"/>
    <m/>
    <s v="ExpRangeSystemTypeDPatchNum5PatchTypefalse"/>
    <n v="11"/>
    <n v="1"/>
    <s v="       Current"/>
    <n v="0.16400000000000001"/>
    <d v="1987-12-31T00:00:00"/>
    <n v="2.665"/>
    <n v="1.9039999999999999"/>
    <s v="  ExpRange"/>
    <n v="34.198999999999998"/>
    <n v="467.40600000000001"/>
    <n v="17500.391"/>
    <n v="18721.616999999998"/>
    <n v="646200.09499999997"/>
    <n v="47.694000000000003"/>
    <n v="23885.794999999998"/>
    <n v="124.30500000000001"/>
    <n v="146.88900000000001"/>
    <n v="37.552"/>
    <n v="54.301000000000002"/>
    <n v="84.938999999999993"/>
    <n v="11.254"/>
    <n v="62.795000000000002"/>
    <n v="5.9470000000000001"/>
    <n v="6.532"/>
    <n v="7.2430000000000003"/>
    <n v="6220.9080000000004"/>
    <n v="112.958"/>
    <n v="28.399000000000001"/>
    <n v="31.553999999999998"/>
    <n v="47.719000000000001"/>
    <n v="77.644000000000005"/>
    <n v="17068.814999999999"/>
    <n v="5"/>
    <s v="    false"/>
    <s v="        False"/>
    <s v="         D"/>
    <n v="95374.870999999999"/>
    <n v="8101.3909999999996"/>
    <n v="496.84800000000001"/>
    <n v="9.2999999999999999E-2"/>
    <n v="55.695"/>
    <n v="5.0999999999999997E-2"/>
    <n v="5.0999999999999997E-2"/>
    <n v="5.0999999999999997E-2"/>
    <n v="596.072"/>
    <n v="7085.0379999999996"/>
    <x v="12"/>
  </r>
  <r>
    <x v="0"/>
    <x v="0"/>
    <s v="D_5_1988"/>
    <x v="1"/>
    <m/>
    <s v="ExpRangeSystemTypeDPatchNum5PatchTypefalse"/>
    <n v="11"/>
    <n v="1"/>
    <s v="       Current"/>
    <n v="0.14299999999999999"/>
    <d v="1988-12-31T00:00:00"/>
    <n v="0.46800000000000003"/>
    <n v="1.3129999999999999"/>
    <s v="  ExpRange"/>
    <n v="24.100999999999999"/>
    <n v="427.79199999999997"/>
    <n v="16466.671999999999"/>
    <n v="18149.23"/>
    <n v="624366.821"/>
    <n v="0"/>
    <n v="28690.143"/>
    <n v="31.31"/>
    <n v="42.868000000000002"/>
    <n v="92.438999999999993"/>
    <n v="150.328"/>
    <n v="28.259"/>
    <n v="4.6180000000000003"/>
    <n v="4.9790000000000001"/>
    <n v="7.3230000000000004"/>
    <n v="65.921999999999997"/>
    <n v="4.5369999999999999"/>
    <n v="5912.7120000000004"/>
    <n v="26.646999999999998"/>
    <n v="37.843000000000004"/>
    <n v="85.052000000000007"/>
    <n v="36.351999999999997"/>
    <n v="23.677"/>
    <n v="22257.917000000001"/>
    <n v="5"/>
    <s v="    false"/>
    <s v="        False"/>
    <s v="         D"/>
    <n v="95138.596000000005"/>
    <n v="8059.3969999999999"/>
    <n v="474.71499999999997"/>
    <n v="4.4999999999999998E-2"/>
    <n v="4.5999999999999999E-2"/>
    <n v="6.4000000000000001E-2"/>
    <n v="48.055"/>
    <n v="4.4999999999999998E-2"/>
    <n v="519.51400000000001"/>
    <n v="6523.3919999999998"/>
    <x v="13"/>
  </r>
  <r>
    <x v="0"/>
    <x v="0"/>
    <s v="D_5_1989"/>
    <x v="1"/>
    <m/>
    <s v="ExpRangeSystemTypeDPatchNum5PatchTypefalse"/>
    <n v="11"/>
    <n v="1"/>
    <s v="       Current"/>
    <n v="0.19400000000000001"/>
    <d v="1989-12-31T00:00:00"/>
    <n v="2.5840000000000001"/>
    <n v="1.85"/>
    <s v="  ExpRange"/>
    <n v="44.451000000000001"/>
    <n v="455.95100000000002"/>
    <n v="16870.425999999999"/>
    <n v="18485.467000000001"/>
    <n v="641266.67500000005"/>
    <n v="54.975999999999999"/>
    <n v="20654.383999999998"/>
    <n v="156.67400000000001"/>
    <n v="26.93"/>
    <n v="32.578000000000003"/>
    <n v="57.67"/>
    <n v="107.887"/>
    <n v="73.677999999999997"/>
    <n v="6.5890000000000004"/>
    <n v="6.9909999999999997"/>
    <n v="8.093"/>
    <n v="11.96"/>
    <n v="5631.1660000000002"/>
    <n v="30.620999999999999"/>
    <n v="19.977"/>
    <n v="25.224"/>
    <n v="49.213000000000001"/>
    <n v="95.498000000000005"/>
    <n v="14414.544"/>
    <n v="5"/>
    <s v="    false"/>
    <s v="        False"/>
    <s v="         D"/>
    <n v="94987.216"/>
    <n v="8054.7510000000002"/>
    <n v="481.17899999999997"/>
    <n v="52.375"/>
    <n v="0.36399999999999999"/>
    <n v="0.36299999999999999"/>
    <n v="0.36399999999999999"/>
    <n v="0.42899999999999999"/>
    <n v="608.67399999999998"/>
    <n v="6913.6379999999999"/>
    <x v="14"/>
  </r>
  <r>
    <x v="0"/>
    <x v="0"/>
    <s v="D_5_1990"/>
    <x v="1"/>
    <m/>
    <s v="ExpRangeSystemTypeDPatchNum5PatchTypefalse"/>
    <n v="11"/>
    <n v="1"/>
    <s v="       Current"/>
    <n v="0.17399999999999999"/>
    <d v="1990-12-31T00:00:00"/>
    <n v="1.831"/>
    <n v="1.6719999999999999"/>
    <s v="  ExpRange"/>
    <n v="30.736999999999998"/>
    <n v="444.16199999999998"/>
    <n v="16597.834999999999"/>
    <n v="18653.907999999999"/>
    <n v="634412.97199999995"/>
    <n v="31.646000000000001"/>
    <n v="25008.948"/>
    <n v="75.614999999999995"/>
    <n v="113.008"/>
    <n v="159.08600000000001"/>
    <n v="29.414999999999999"/>
    <n v="47.290999999999997"/>
    <n v="5.7629999999999999"/>
    <n v="7.7530000000000001"/>
    <n v="71.421000000000006"/>
    <n v="4.7380000000000004"/>
    <n v="5.2370000000000001"/>
    <n v="5973.1459999999997"/>
    <n v="69.804000000000002"/>
    <n v="105.152"/>
    <n v="28.384"/>
    <n v="24.629000000000001"/>
    <n v="42.006999999999998"/>
    <n v="18500.55"/>
    <n v="5"/>
    <s v="    false"/>
    <s v="        False"/>
    <s v="         D"/>
    <n v="94774.286999999997"/>
    <n v="8044.8059999999996"/>
    <n v="484.70699999999999"/>
    <n v="4.9000000000000002E-2"/>
    <n v="0.10299999999999999"/>
    <n v="59.281999999999996"/>
    <n v="4.8000000000000001E-2"/>
    <n v="4.8000000000000001E-2"/>
    <n v="535.25199999999995"/>
    <n v="6739.9430000000002"/>
    <x v="15"/>
  </r>
  <r>
    <x v="0"/>
    <x v="0"/>
    <s v="D_5_1991"/>
    <x v="1"/>
    <m/>
    <s v="ExpRangeSystemTypeDPatchNum5PatchTypefalse"/>
    <n v="11"/>
    <n v="1"/>
    <s v="       Current"/>
    <n v="0.14000000000000001"/>
    <d v="1991-12-31T00:00:00"/>
    <n v="2.8029999999999999"/>
    <n v="1.85"/>
    <s v="  ExpRange"/>
    <n v="22.681000000000001"/>
    <n v="450.69299999999998"/>
    <n v="17680.912"/>
    <n v="17774.028999999999"/>
    <n v="646574.06499999994"/>
    <n v="45.776000000000003"/>
    <n v="22842.137999999999"/>
    <n v="27.923999999999999"/>
    <n v="41.668999999999997"/>
    <n v="70.528999999999996"/>
    <n v="107.637"/>
    <n v="141.339"/>
    <n v="6.0309999999999997"/>
    <n v="6.9169999999999998"/>
    <n v="8.3330000000000002"/>
    <n v="13.099"/>
    <n v="59.143000000000001"/>
    <n v="6210.16"/>
    <n v="21.837"/>
    <n v="34.695"/>
    <n v="62.139000000000003"/>
    <n v="94.426000000000002"/>
    <n v="24.945"/>
    <n v="16045.200999999999"/>
    <n v="5"/>
    <s v="    false"/>
    <s v="        False"/>
    <s v="         D"/>
    <n v="94647.100999999995"/>
    <n v="8028.5810000000001"/>
    <n v="483.27199999999999"/>
    <n v="5.6000000000000001E-2"/>
    <n v="5.7000000000000002E-2"/>
    <n v="5.7000000000000002E-2"/>
    <n v="0.112"/>
    <n v="57.25"/>
    <n v="586.77700000000004"/>
    <n v="6826.6419999999998"/>
    <x v="16"/>
  </r>
  <r>
    <x v="0"/>
    <x v="0"/>
    <s v="D_5_1992"/>
    <x v="1"/>
    <m/>
    <s v="ExpRangeSystemTypeDPatchNum5PatchTypefalse"/>
    <n v="11"/>
    <n v="1"/>
    <s v="       Current"/>
    <n v="0.15"/>
    <d v="1992-12-31T00:00:00"/>
    <n v="2.581"/>
    <n v="1.7689999999999999"/>
    <s v="  ExpRange"/>
    <n v="25.036000000000001"/>
    <n v="419.59399999999999"/>
    <n v="16193.14"/>
    <n v="17847.425999999999"/>
    <n v="628607.06000000006"/>
    <n v="57.048999999999999"/>
    <n v="22124.675999999999"/>
    <n v="122.54900000000001"/>
    <n v="147.72200000000001"/>
    <n v="28.962"/>
    <n v="44.546999999999997"/>
    <n v="73.676000000000002"/>
    <n v="16.253"/>
    <n v="63.32"/>
    <n v="6.9249999999999998"/>
    <n v="8.173"/>
    <n v="9.7289999999999992"/>
    <n v="6657.7610000000004"/>
    <n v="106.11499999999999"/>
    <n v="26.76"/>
    <n v="21.928999999999998"/>
    <n v="36.265999999999998"/>
    <n v="63.838000000000001"/>
    <n v="14878.377"/>
    <n v="5"/>
    <s v="    false"/>
    <s v="        False"/>
    <s v="         D"/>
    <n v="94505.828999999998"/>
    <n v="8023.0079999999998"/>
    <n v="454.84100000000001"/>
    <n v="0.18"/>
    <n v="57.642000000000003"/>
    <n v="0.108"/>
    <n v="0.108"/>
    <n v="0.109"/>
    <n v="588.53700000000003"/>
    <n v="6380.732"/>
    <x v="17"/>
  </r>
  <r>
    <x v="0"/>
    <x v="0"/>
    <s v="D_5_1993"/>
    <x v="1"/>
    <m/>
    <s v="ExpRangeSystemTypeDPatchNum5PatchTypefalse"/>
    <n v="11"/>
    <n v="1"/>
    <s v="       Current"/>
    <n v="0.124"/>
    <d v="1993-12-31T00:00:00"/>
    <n v="2.879"/>
    <n v="1.849"/>
    <s v="  ExpRange"/>
    <n v="18.242000000000001"/>
    <n v="432.36399999999998"/>
    <n v="17179.919999999998"/>
    <n v="17571.937999999998"/>
    <n v="639819.19700000004"/>
    <n v="47.808"/>
    <n v="22654.963"/>
    <n v="43.081000000000003"/>
    <n v="82.1"/>
    <n v="106.45099999999999"/>
    <n v="143.54599999999999"/>
    <n v="26.373999999999999"/>
    <n v="9.2270000000000003"/>
    <n v="11.555"/>
    <n v="16.539000000000001"/>
    <n v="66.588999999999999"/>
    <n v="7.5780000000000003"/>
    <n v="6484.8620000000001"/>
    <n v="33.71"/>
    <n v="70.400999999999996"/>
    <n v="89.724000000000004"/>
    <n v="25.544"/>
    <n v="18.652999999999999"/>
    <n v="15563.643"/>
    <n v="5"/>
    <s v="    false"/>
    <s v="        False"/>
    <s v="         D"/>
    <n v="94367.335000000006"/>
    <n v="8008.6989999999996"/>
    <n v="473.14499999999998"/>
    <n v="0.14299999999999999"/>
    <n v="0.14399999999999999"/>
    <n v="0.188"/>
    <n v="51.412999999999997"/>
    <n v="0.14299999999999999"/>
    <n v="606.45699999999999"/>
    <n v="6562.6279999999997"/>
    <x v="18"/>
  </r>
  <r>
    <x v="0"/>
    <x v="0"/>
    <s v="D_5_1994"/>
    <x v="1"/>
    <m/>
    <s v="ExpRangeSystemTypeDPatchNum5PatchTypefalse"/>
    <n v="11"/>
    <n v="1"/>
    <s v="       Current"/>
    <n v="0.13900000000000001"/>
    <d v="1994-12-31T00:00:00"/>
    <n v="2.621"/>
    <n v="1.82"/>
    <s v="  ExpRange"/>
    <n v="24.710999999999999"/>
    <n v="422.065"/>
    <n v="16638.281999999999"/>
    <n v="17822.755000000001"/>
    <n v="627623.18599999999"/>
    <n v="52.823999999999998"/>
    <n v="24228.451000000001"/>
    <n v="149.506"/>
    <n v="27.260999999999999"/>
    <n v="31.245999999999999"/>
    <n v="43.95"/>
    <n v="94.156999999999996"/>
    <n v="63.350999999999999"/>
    <n v="5.5519999999999996"/>
    <n v="5.7439999999999998"/>
    <n v="6.3929999999999998"/>
    <n v="9.6820000000000004"/>
    <n v="6227.7280000000001"/>
    <n v="29.239000000000001"/>
    <n v="21.649000000000001"/>
    <n v="25.440999999999999"/>
    <n v="37.496000000000002"/>
    <n v="84.394999999999996"/>
    <n v="17448.672999999999"/>
    <n v="5"/>
    <s v="    false"/>
    <s v="        False"/>
    <s v="         D"/>
    <n v="94163.487999999998"/>
    <n v="7979.1890000000003"/>
    <n v="465.23399999999998"/>
    <n v="56.915999999999997"/>
    <n v="6.0999999999999999E-2"/>
    <n v="0.06"/>
    <n v="6.0999999999999999E-2"/>
    <n v="0.08"/>
    <n v="552.05100000000004"/>
    <n v="6402.63"/>
    <x v="19"/>
  </r>
  <r>
    <x v="0"/>
    <x v="0"/>
    <s v="D_5_1995"/>
    <x v="1"/>
    <m/>
    <s v="ExpRangeSystemTypeDPatchNum5PatchTypefalse"/>
    <n v="11"/>
    <n v="1"/>
    <s v="       Current"/>
    <n v="0.17799999999999999"/>
    <d v="1995-12-31T00:00:00"/>
    <n v="2.181"/>
    <n v="1.6910000000000001"/>
    <s v="  ExpRange"/>
    <n v="39.895000000000003"/>
    <n v="429.42599999999999"/>
    <n v="16288.553"/>
    <n v="17989.962"/>
    <n v="627428.79399999999"/>
    <n v="62.212000000000003"/>
    <n v="20866.669999999998"/>
    <n v="45.86"/>
    <n v="87.57"/>
    <n v="156.64400000000001"/>
    <n v="26.353000000000002"/>
    <n v="30.62"/>
    <n v="6.0890000000000004"/>
    <n v="8.3149999999999995"/>
    <n v="70.75"/>
    <n v="5.1449999999999996"/>
    <n v="5.3719999999999999"/>
    <n v="5629.9279999999999"/>
    <n v="39.667000000000002"/>
    <n v="79.132000000000005"/>
    <n v="30.492000000000001"/>
    <n v="21.105"/>
    <n v="25.145"/>
    <n v="14664.26"/>
    <n v="5"/>
    <s v="    false"/>
    <s v="        False"/>
    <s v="         D"/>
    <n v="94009.964000000007"/>
    <n v="7966.4380000000001"/>
    <n v="457.68400000000003"/>
    <n v="0.104"/>
    <n v="0.122"/>
    <n v="55.402000000000001"/>
    <n v="0.10299999999999999"/>
    <n v="0.10299999999999999"/>
    <n v="572.48199999999997"/>
    <n v="6501.59"/>
    <x v="20"/>
  </r>
  <r>
    <x v="0"/>
    <x v="0"/>
    <s v="D_5_1996"/>
    <x v="1"/>
    <m/>
    <s v="ExpRangeSystemTypeDPatchNum5PatchTypefalse"/>
    <n v="11"/>
    <n v="1"/>
    <s v="       Current"/>
    <n v="0.16600000000000001"/>
    <d v="1996-12-31T00:00:00"/>
    <n v="2.2189999999999999"/>
    <n v="1.7150000000000001"/>
    <s v="  ExpRange"/>
    <n v="34.523000000000003"/>
    <n v="447.61700000000002"/>
    <n v="17207.692999999999"/>
    <n v="17872.399000000001"/>
    <n v="634553.495"/>
    <n v="49.64"/>
    <n v="21918.542000000001"/>
    <n v="26.385999999999999"/>
    <n v="33.530999999999999"/>
    <n v="53.741"/>
    <n v="95.031999999999996"/>
    <n v="153.83000000000001"/>
    <n v="5.6310000000000002"/>
    <n v="6.0739999999999998"/>
    <n v="7.0540000000000003"/>
    <n v="10.606999999999999"/>
    <n v="63.567"/>
    <n v="5869.0929999999998"/>
    <n v="20.684000000000001"/>
    <n v="27.385999999999999"/>
    <n v="46.616"/>
    <n v="84.323999999999998"/>
    <n v="27.617000000000001"/>
    <n v="15463.371999999999"/>
    <n v="5"/>
    <s v="    false"/>
    <s v="        False"/>
    <s v="         D"/>
    <n v="93841.134999999995"/>
    <n v="7955.2749999999996"/>
    <n v="475.40800000000002"/>
    <n v="7.0999999999999994E-2"/>
    <n v="7.0999999999999994E-2"/>
    <n v="7.1999999999999995E-2"/>
    <n v="0.10100000000000001"/>
    <n v="62.645000000000003"/>
    <n v="586.077"/>
    <n v="6810.384"/>
    <x v="21"/>
  </r>
  <r>
    <x v="0"/>
    <x v="0"/>
    <s v="D_5_1997"/>
    <x v="1"/>
    <m/>
    <s v="ExpRangeSystemTypeDPatchNum5PatchTypefalse"/>
    <n v="11"/>
    <n v="1"/>
    <s v="       Current"/>
    <n v="0.151"/>
    <d v="1997-12-31T00:00:00"/>
    <n v="2.5649999999999999"/>
    <n v="1.8560000000000001"/>
    <s v="  ExpRange"/>
    <n v="28.951000000000001"/>
    <n v="442.98200000000003"/>
    <n v="17195.595000000001"/>
    <n v="18140.494999999999"/>
    <n v="640566.93500000006"/>
    <n v="51.244999999999997"/>
    <n v="23125.562999999998"/>
    <n v="94.884"/>
    <n v="148.965"/>
    <n v="28.041"/>
    <n v="31.495999999999999"/>
    <n v="48.956000000000003"/>
    <n v="8.39"/>
    <n v="64.834000000000003"/>
    <n v="4.9660000000000002"/>
    <n v="5.1040000000000001"/>
    <n v="5.6840000000000002"/>
    <n v="5890.0910000000003"/>
    <n v="86.408000000000001"/>
    <n v="29.113"/>
    <n v="23.02"/>
    <n v="26.337"/>
    <n v="43.216999999999999"/>
    <n v="16660.243999999999"/>
    <n v="5"/>
    <s v="    false"/>
    <s v="        False"/>
    <s v="         D"/>
    <n v="93687.373000000007"/>
    <n v="7940.2309999999998"/>
    <n v="477.72800000000001"/>
    <n v="8.5999999999999993E-2"/>
    <n v="55.018999999999998"/>
    <n v="5.5E-2"/>
    <n v="5.5E-2"/>
    <n v="5.3999999999999999E-2"/>
    <n v="575.22900000000004"/>
    <n v="6708.7179999999998"/>
    <x v="22"/>
  </r>
  <r>
    <x v="0"/>
    <x v="0"/>
    <s v="D_5_1998"/>
    <x v="1"/>
    <m/>
    <s v="ExpRangeSystemTypeDPatchNum5PatchTypefalse"/>
    <n v="11"/>
    <n v="1"/>
    <s v="       Current"/>
    <n v="0.22700000000000001"/>
    <d v="1998-12-31T00:00:00"/>
    <n v="1.367"/>
    <n v="1.454"/>
    <s v="  ExpRange"/>
    <n v="34.646000000000001"/>
    <n v="364.79"/>
    <n v="13570.306"/>
    <n v="17336.081999999999"/>
    <n v="587817.89500000002"/>
    <n v="22.265000000000001"/>
    <n v="24002.473000000002"/>
    <n v="37.709000000000003"/>
    <n v="63.372999999999998"/>
    <n v="106.86199999999999"/>
    <n v="153.434"/>
    <n v="27.782"/>
    <n v="6.06"/>
    <n v="7.056"/>
    <n v="10.766"/>
    <n v="71.239999999999995"/>
    <n v="5.55"/>
    <n v="6699.99"/>
    <n v="31.599"/>
    <n v="56.267000000000003"/>
    <n v="96"/>
    <n v="33.030999999999999"/>
    <n v="22.181000000000001"/>
    <n v="16795.754000000001"/>
    <n v="5"/>
    <s v="    false"/>
    <s v="        False"/>
    <s v="         D"/>
    <n v="93464.212"/>
    <n v="7926.6890000000003"/>
    <n v="403.15699999999998"/>
    <n v="0.05"/>
    <n v="0.05"/>
    <n v="9.6000000000000002E-2"/>
    <n v="49.164000000000001"/>
    <n v="0.05"/>
    <n v="506.72899999999998"/>
    <n v="5534.6710000000003"/>
    <x v="23"/>
  </r>
  <r>
    <x v="0"/>
    <x v="0"/>
    <s v="D_5_1999"/>
    <x v="1"/>
    <m/>
    <s v="ExpRangeSystemTypeDPatchNum5PatchTypefalse"/>
    <n v="11"/>
    <n v="1"/>
    <s v="       Current"/>
    <n v="0.16700000000000001"/>
    <d v="1999-12-31T00:00:00"/>
    <n v="2.548"/>
    <n v="1.8149999999999999"/>
    <s v="  ExpRange"/>
    <n v="35.203000000000003"/>
    <n v="446.95699999999999"/>
    <n v="17111.314999999999"/>
    <n v="18184.253000000001"/>
    <n v="641195.53599999996"/>
    <n v="54.67"/>
    <n v="22119.438999999998"/>
    <n v="152.19300000000001"/>
    <n v="26.201000000000001"/>
    <n v="41.365000000000002"/>
    <n v="67.194000000000003"/>
    <n v="105.598"/>
    <n v="63.457999999999998"/>
    <n v="6.4989999999999997"/>
    <n v="7.6840000000000002"/>
    <n v="9.0709999999999997"/>
    <n v="14.191000000000001"/>
    <n v="5609.2420000000002"/>
    <n v="22.667999999999999"/>
    <n v="19.66"/>
    <n v="33.637999999999998"/>
    <n v="58.08"/>
    <n v="91.311000000000007"/>
    <n v="15958.696"/>
    <n v="5"/>
    <s v="    false"/>
    <s v="        False"/>
    <s v="         D"/>
    <n v="93324.807000000001"/>
    <n v="7916.741"/>
    <n v="481.39400000000001"/>
    <n v="66.066999999999993"/>
    <n v="4.2000000000000003E-2"/>
    <n v="4.2000000000000003E-2"/>
    <n v="4.2999999999999997E-2"/>
    <n v="9.7000000000000003E-2"/>
    <n v="551.5"/>
    <n v="6770.4920000000002"/>
    <x v="24"/>
  </r>
  <r>
    <x v="0"/>
    <x v="0"/>
    <s v="D_5_2000"/>
    <x v="1"/>
    <m/>
    <s v="ExpRangeSystemTypeDPatchNum5PatchTypefalse"/>
    <n v="11"/>
    <n v="1"/>
    <s v="       Current"/>
    <n v="0.13600000000000001"/>
    <d v="2000-12-31T00:00:00"/>
    <n v="3.19"/>
    <n v="2"/>
    <s v="  ExpRange"/>
    <n v="21.763000000000002"/>
    <n v="447.88200000000001"/>
    <n v="17352.080000000002"/>
    <n v="18209.266"/>
    <n v="644407.82900000003"/>
    <n v="54.896999999999998"/>
    <n v="22704.005000000001"/>
    <n v="71.757000000000005"/>
    <n v="101.276"/>
    <n v="148.68299999999999"/>
    <n v="26.042000000000002"/>
    <n v="43.008000000000003"/>
    <n v="5.3620000000000001"/>
    <n v="6.9370000000000003"/>
    <n v="62.851999999999997"/>
    <n v="4.2560000000000002"/>
    <n v="4.76"/>
    <n v="6202.3040000000001"/>
    <n v="66.352000000000004"/>
    <n v="94.277000000000001"/>
    <n v="31.902000000000001"/>
    <n v="21.742000000000001"/>
    <n v="38.204000000000001"/>
    <n v="15922.776"/>
    <n v="5"/>
    <s v="    false"/>
    <s v="        False"/>
    <s v="         D"/>
    <n v="93181.964000000007"/>
    <n v="7905.4049999999997"/>
    <n v="487.76400000000001"/>
    <n v="4.3999999999999997E-2"/>
    <n v="6.3E-2"/>
    <n v="53.929000000000002"/>
    <n v="4.3999999999999997E-2"/>
    <n v="4.3999999999999997E-2"/>
    <n v="578.92499999999995"/>
    <n v="6820.8680000000004"/>
    <x v="25"/>
  </r>
  <r>
    <x v="0"/>
    <x v="0"/>
    <s v="D_5_2001"/>
    <x v="1"/>
    <m/>
    <s v="ExpRangeSystemTypeDPatchNum5PatchTypefalse"/>
    <n v="11"/>
    <n v="1"/>
    <s v="       Current"/>
    <n v="0.19400000000000001"/>
    <d v="2001-12-31T00:00:00"/>
    <n v="1.827"/>
    <n v="1.5940000000000001"/>
    <s v="  ExpRange"/>
    <n v="30.010999999999999"/>
    <n v="384.27"/>
    <n v="15370.852999999999"/>
    <n v="17335.828000000001"/>
    <n v="609564.30500000005"/>
    <n v="33.15"/>
    <n v="27064.85"/>
    <n v="26.596"/>
    <n v="35.023000000000003"/>
    <n v="57.317999999999998"/>
    <n v="99.971999999999994"/>
    <n v="154.13499999999999"/>
    <n v="5.6879999999999997"/>
    <n v="6.1959999999999997"/>
    <n v="7.0650000000000004"/>
    <n v="9.9190000000000005"/>
    <n v="70.602999999999994"/>
    <n v="6530.643"/>
    <n v="20.783999999999999"/>
    <n v="28.702999999999999"/>
    <n v="50.128"/>
    <n v="89.9"/>
    <n v="25.503"/>
    <n v="20032.181"/>
    <n v="5"/>
    <s v="    false"/>
    <s v="        False"/>
    <s v="         D"/>
    <n v="93033.854000000007"/>
    <n v="7888.6419999999998"/>
    <n v="428.68900000000002"/>
    <n v="0.124"/>
    <n v="0.124"/>
    <n v="0.125"/>
    <n v="0.153"/>
    <n v="58.027999999999999"/>
    <n v="502.02600000000001"/>
    <n v="5812.4620000000004"/>
    <x v="26"/>
  </r>
  <r>
    <x v="0"/>
    <x v="0"/>
    <s v="D_5_2002"/>
    <x v="1"/>
    <m/>
    <s v="ExpRangeSystemTypeDPatchNum5PatchTypefalse"/>
    <n v="11"/>
    <n v="1"/>
    <s v="       Current"/>
    <n v="0.14099999999999999"/>
    <d v="2002-12-31T00:00:00"/>
    <n v="3.3610000000000002"/>
    <n v="1.9830000000000001"/>
    <s v="  ExpRange"/>
    <n v="22.800999999999998"/>
    <n v="427.62"/>
    <n v="17253.699000000001"/>
    <n v="17328.125"/>
    <n v="632284.397"/>
    <n v="69.016999999999996"/>
    <n v="21513.936000000002"/>
    <n v="93.653000000000006"/>
    <n v="148.63800000000001"/>
    <n v="26.856000000000002"/>
    <n v="34.787999999999997"/>
    <n v="53.61"/>
    <n v="10.33"/>
    <n v="64.778000000000006"/>
    <n v="6.125"/>
    <n v="6.6239999999999997"/>
    <n v="7.4169999999999998"/>
    <n v="5694.4139999999998"/>
    <n v="83.186999999999998"/>
    <n v="26.305"/>
    <n v="20.62"/>
    <n v="28.053999999999998"/>
    <n v="46.082000000000001"/>
    <n v="15255.630999999999"/>
    <n v="5"/>
    <s v="    false"/>
    <s v="        False"/>
    <s v="         D"/>
    <n v="92896.134999999995"/>
    <n v="7875.0349999999999"/>
    <n v="466.548"/>
    <n v="0.13600000000000001"/>
    <n v="57.555999999999997"/>
    <n v="0.11"/>
    <n v="0.11"/>
    <n v="0.11"/>
    <n v="563.89099999999996"/>
    <n v="6480.3590000000004"/>
    <x v="27"/>
  </r>
  <r>
    <x v="0"/>
    <x v="0"/>
    <s v="D_5_2003"/>
    <x v="1"/>
    <m/>
    <s v="ExpRangeSystemTypeDPatchNum5PatchTypefalse"/>
    <n v="11"/>
    <n v="1"/>
    <s v="       Current"/>
    <n v="0.161"/>
    <d v="2003-12-31T00:00:00"/>
    <n v="1.774"/>
    <n v="1.5920000000000001"/>
    <s v="  ExpRange"/>
    <n v="36.165999999999997"/>
    <n v="432.70800000000003"/>
    <n v="16913.017"/>
    <n v="17679.009999999998"/>
    <n v="632913.84"/>
    <n v="33.103999999999999"/>
    <n v="21623.486000000001"/>
    <n v="31.635999999999999"/>
    <n v="44.558"/>
    <n v="84.445999999999998"/>
    <n v="149.22200000000001"/>
    <n v="26.585999999999999"/>
    <n v="4.8250000000000002"/>
    <n v="5.3310000000000004"/>
    <n v="7.76"/>
    <n v="60.069000000000003"/>
    <n v="4.5999999999999996"/>
    <n v="5672.5209999999997"/>
    <n v="26.768999999999998"/>
    <n v="39.185000000000002"/>
    <n v="76.631"/>
    <n v="28.594000000000001"/>
    <n v="21.943999999999999"/>
    <n v="15399.651"/>
    <n v="5"/>
    <s v="    false"/>
    <s v="        False"/>
    <s v="         D"/>
    <n v="92733.748999999996"/>
    <n v="7856.9009999999998"/>
    <n v="465.63099999999997"/>
    <n v="4.2000000000000003E-2"/>
    <n v="4.2000000000000003E-2"/>
    <n v="5.5E-2"/>
    <n v="60.558999999999997"/>
    <n v="4.2000000000000003E-2"/>
    <n v="551.31399999999996"/>
    <n v="6553.5879999999997"/>
    <x v="28"/>
  </r>
  <r>
    <x v="0"/>
    <x v="0"/>
    <s v="D_5_2004"/>
    <x v="1"/>
    <m/>
    <s v="ExpRangeSystemTypeDPatchNum5PatchTypefalse"/>
    <n v="11"/>
    <n v="1"/>
    <s v="       Current"/>
    <n v="0.16400000000000001"/>
    <d v="2004-12-31T00:00:00"/>
    <n v="2.6230000000000002"/>
    <n v="1.8089999999999999"/>
    <s v="  ExpRange"/>
    <n v="35.595999999999997"/>
    <n v="434.63799999999998"/>
    <n v="16501.22"/>
    <n v="18000.151999999998"/>
    <n v="627735.201"/>
    <n v="53.503"/>
    <n v="24275.556"/>
    <n v="145.24100000000001"/>
    <n v="25.550999999999998"/>
    <n v="38.124000000000002"/>
    <n v="59.920999999999999"/>
    <n v="105.116"/>
    <n v="65.313999999999993"/>
    <n v="8.2530000000000001"/>
    <n v="9.8219999999999992"/>
    <n v="11.657999999999999"/>
    <n v="19.417999999999999"/>
    <n v="6023.348"/>
    <n v="22.768000000000001"/>
    <n v="16.920000000000002"/>
    <n v="27.922000000000001"/>
    <n v="47.881999999999998"/>
    <n v="85.25"/>
    <n v="17631.903999999999"/>
    <n v="5"/>
    <s v="    false"/>
    <s v="        False"/>
    <s v="         D"/>
    <n v="92610.906000000003"/>
    <n v="7854.6180000000004"/>
    <n v="460.18099999999998"/>
    <n v="57.158999999999999"/>
    <n v="0.378"/>
    <n v="0.38"/>
    <n v="0.38100000000000001"/>
    <n v="0.44800000000000001"/>
    <n v="620.30499999999995"/>
    <n v="6616.7209999999995"/>
    <x v="29"/>
  </r>
  <r>
    <x v="0"/>
    <x v="0"/>
    <s v="D_5_2005"/>
    <x v="1"/>
    <m/>
    <s v="ExpRangeSystemTypeDPatchNum5PatchTypefalse"/>
    <n v="11"/>
    <n v="1"/>
    <s v="       Current"/>
    <n v="0.15"/>
    <d v="2005-12-31T00:00:00"/>
    <n v="1.649"/>
    <n v="1.655"/>
    <s v="  ExpRange"/>
    <n v="27.007000000000001"/>
    <n v="461.89800000000002"/>
    <n v="17632.744999999999"/>
    <n v="18445.187000000002"/>
    <n v="646256.36300000001"/>
    <n v="15.608000000000001"/>
    <n v="25213.894"/>
    <n v="69.152000000000001"/>
    <n v="112.58199999999999"/>
    <n v="155.31200000000001"/>
    <n v="30.776"/>
    <n v="41.268000000000001"/>
    <n v="6.6660000000000004"/>
    <n v="10.044"/>
    <n v="71.98"/>
    <n v="5.3979999999999997"/>
    <n v="5.8220000000000001"/>
    <n v="6197.1639999999998"/>
    <n v="62.433"/>
    <n v="102.428"/>
    <n v="30.175000000000001"/>
    <n v="25.324999999999999"/>
    <n v="35.393000000000001"/>
    <n v="18446.064999999999"/>
    <n v="5"/>
    <s v="    false"/>
    <s v="        False"/>
    <s v="         D"/>
    <n v="92463.964999999997"/>
    <n v="7849.7969999999996"/>
    <n v="506.64499999999998"/>
    <n v="5.2999999999999999E-2"/>
    <n v="0.11"/>
    <n v="53.158000000000001"/>
    <n v="5.2999999999999999E-2"/>
    <n v="5.2999999999999999E-2"/>
    <n v="570.66600000000005"/>
    <n v="7006.4210000000003"/>
    <x v="30"/>
  </r>
  <r>
    <x v="0"/>
    <x v="0"/>
    <s v="D_5_2006"/>
    <x v="1"/>
    <m/>
    <s v="ExpRangeSystemTypeDPatchNum5PatchTypefalse"/>
    <n v="11"/>
    <n v="1"/>
    <s v="       Current"/>
    <n v="0.17599999999999999"/>
    <d v="2006-12-31T00:00:00"/>
    <n v="3.802"/>
    <n v="2.0910000000000002"/>
    <s v="  ExpRange"/>
    <n v="33.008000000000003"/>
    <n v="425.49799999999999"/>
    <n v="16654.091"/>
    <n v="17781.405999999999"/>
    <n v="631396.25"/>
    <n v="84.524000000000001"/>
    <n v="20384.631000000001"/>
    <n v="23.477"/>
    <n v="34.234000000000002"/>
    <n v="59.762"/>
    <n v="103.53400000000001"/>
    <n v="140.71199999999999"/>
    <n v="6.18"/>
    <n v="7.5"/>
    <n v="9.4130000000000003"/>
    <n v="16.047000000000001"/>
    <n v="58.277999999999999"/>
    <n v="5885.1620000000003"/>
    <n v="17.242000000000001"/>
    <n v="26.678000000000001"/>
    <n v="50.292000000000002"/>
    <n v="87.385000000000005"/>
    <n v="21.350999999999999"/>
    <n v="13971.527"/>
    <n v="5"/>
    <s v="    false"/>
    <s v="        False"/>
    <s v="         D"/>
    <n v="92326.502999999997"/>
    <n v="7828.5240000000003"/>
    <n v="452.10199999999998"/>
    <n v="5.5E-2"/>
    <n v="5.7000000000000002E-2"/>
    <n v="5.7000000000000002E-2"/>
    <n v="0.10199999999999999"/>
    <n v="61.082999999999998"/>
    <n v="527.94200000000001"/>
    <n v="6439.1729999999998"/>
    <x v="31"/>
  </r>
  <r>
    <x v="0"/>
    <x v="0"/>
    <s v="D_5_2007"/>
    <x v="1"/>
    <m/>
    <s v="ExpRangeSystemTypeDPatchNum5PatchTypefalse"/>
    <n v="11"/>
    <n v="1"/>
    <s v="       Current"/>
    <n v="0.153"/>
    <d v="2007-12-31T00:00:00"/>
    <n v="2.141"/>
    <n v="1.748"/>
    <s v="  ExpRange"/>
    <n v="26.094000000000001"/>
    <n v="446.721"/>
    <n v="17562.133999999998"/>
    <n v="17863.357"/>
    <n v="645638.36300000001"/>
    <n v="37.622999999999998"/>
    <n v="24696.716"/>
    <n v="113.937"/>
    <n v="150.18299999999999"/>
    <n v="27.846"/>
    <n v="35.636000000000003"/>
    <n v="70.757000000000005"/>
    <n v="10.340999999999999"/>
    <n v="65.194000000000003"/>
    <n v="5.4139999999999997"/>
    <n v="5.8289999999999997"/>
    <n v="7"/>
    <n v="6396.04"/>
    <n v="103.506"/>
    <n v="25.954999999999998"/>
    <n v="22.401"/>
    <n v="29.777000000000001"/>
    <n v="63.726999999999997"/>
    <n v="17720.418000000001"/>
    <n v="5"/>
    <s v="    false"/>
    <s v="        False"/>
    <s v="         D"/>
    <n v="92185.672999999995"/>
    <n v="7824.4219999999996"/>
    <n v="491.83"/>
    <n v="0.09"/>
    <n v="59.033999999999999"/>
    <n v="3.1E-2"/>
    <n v="0.03"/>
    <n v="3.1E-2"/>
    <n v="580.25800000000004"/>
    <n v="6769.4880000000003"/>
    <x v="32"/>
  </r>
  <r>
    <x v="0"/>
    <x v="0"/>
    <s v="D_5_2008"/>
    <x v="1"/>
    <m/>
    <s v="ExpRangeSystemTypeDPatchNum5PatchTypefalse"/>
    <n v="11"/>
    <n v="1"/>
    <s v="       Current"/>
    <n v="0.155"/>
    <d v="2008-12-31T00:00:00"/>
    <n v="2.915"/>
    <n v="1.804"/>
    <s v="  ExpRange"/>
    <n v="29.835999999999999"/>
    <n v="418.57799999999997"/>
    <n v="16040.264999999999"/>
    <n v="17564.306"/>
    <n v="618975.41099999996"/>
    <n v="69.748000000000005"/>
    <n v="20570.226999999999"/>
    <n v="31.305"/>
    <n v="53.795000000000002"/>
    <n v="96.697000000000003"/>
    <n v="147.84"/>
    <n v="25.234000000000002"/>
    <n v="6.61"/>
    <n v="8.0640000000000001"/>
    <n v="12.935"/>
    <n v="69.492999999999995"/>
    <n v="6.0449999999999999"/>
    <n v="5551.1409999999996"/>
    <n v="24.608000000000001"/>
    <n v="45.643999999999998"/>
    <n v="83.575000000000003"/>
    <n v="29.995999999999999"/>
    <n v="19.103999999999999"/>
    <n v="14441.281999999999"/>
    <n v="5"/>
    <s v="    false"/>
    <s v="        False"/>
    <s v="         D"/>
    <n v="92036.326000000001"/>
    <n v="7802.8580000000002"/>
    <n v="451.27600000000001"/>
    <n v="8.5999999999999993E-2"/>
    <n v="8.6999999999999994E-2"/>
    <n v="0.188"/>
    <n v="48.350999999999999"/>
    <n v="8.5000000000000006E-2"/>
    <n v="577.803"/>
    <n v="6373.8370000000004"/>
    <x v="33"/>
  </r>
  <r>
    <x v="0"/>
    <x v="0"/>
    <s v="D_5_2009"/>
    <x v="1"/>
    <m/>
    <s v="ExpRangeSystemTypeDPatchNum5PatchTypefalse"/>
    <n v="11"/>
    <n v="1"/>
    <s v="       Current"/>
    <n v="0.15"/>
    <d v="2009-12-31T00:00:00"/>
    <n v="2.5910000000000002"/>
    <n v="1.772"/>
    <s v="  ExpRange"/>
    <n v="26.297999999999998"/>
    <n v="415.64499999999998"/>
    <n v="16135.315000000001"/>
    <n v="17331.170999999998"/>
    <n v="617522.90599999996"/>
    <n v="56.112000000000002"/>
    <n v="20113.098000000002"/>
    <n v="149.102"/>
    <n v="28.33"/>
    <n v="37.011000000000003"/>
    <n v="64.915000000000006"/>
    <n v="109.301"/>
    <n v="59.350999999999999"/>
    <n v="6.0170000000000003"/>
    <n v="6.59"/>
    <n v="7.782"/>
    <n v="12.298"/>
    <n v="5730.5"/>
    <n v="24.300999999999998"/>
    <n v="22.227"/>
    <n v="30.335000000000001"/>
    <n v="57.048000000000002"/>
    <n v="96.858000000000004"/>
    <n v="13813.467000000001"/>
    <n v="5"/>
    <s v="    false"/>
    <s v="        False"/>
    <s v="         D"/>
    <n v="91881.410999999993"/>
    <n v="7796.2389999999996"/>
    <n v="452.53"/>
    <n v="65.448999999999998"/>
    <n v="8.5999999999999993E-2"/>
    <n v="8.5999999999999993E-2"/>
    <n v="8.5999999999999993E-2"/>
    <n v="0.14599999999999999"/>
    <n v="569.13099999999997"/>
    <n v="6302.89"/>
    <x v="34"/>
  </r>
  <r>
    <x v="0"/>
    <x v="0"/>
    <s v="D_5_2010"/>
    <x v="1"/>
    <m/>
    <s v="ExpRangeSystemTypeDPatchNum5PatchTypefalse"/>
    <n v="11"/>
    <n v="1"/>
    <s v="       Current"/>
    <n v="0.184"/>
    <d v="2010-12-31T00:00:00"/>
    <n v="3.488"/>
    <n v="1.847"/>
    <s v="  ExpRange"/>
    <n v="33.393999999999998"/>
    <n v="387.47399999999999"/>
    <n v="15572.956"/>
    <n v="16926.424999999999"/>
    <n v="608005.17000000004"/>
    <n v="73.772999999999996"/>
    <n v="19475.107"/>
    <n v="49.438000000000002"/>
    <n v="97.847999999999999"/>
    <n v="138.39400000000001"/>
    <n v="29.535"/>
    <n v="34.564"/>
    <n v="5.2149999999999999"/>
    <n v="7.7130000000000001"/>
    <n v="59.808999999999997"/>
    <n v="4.6870000000000003"/>
    <n v="4.8310000000000004"/>
    <n v="5068.826"/>
    <n v="44.116999999999997"/>
    <n v="89.992000000000004"/>
    <n v="32.180999999999997"/>
    <n v="24.741"/>
    <n v="29.629000000000001"/>
    <n v="13881.909"/>
    <n v="5"/>
    <s v="    false"/>
    <s v="        False"/>
    <s v="         D"/>
    <n v="91722.505999999994"/>
    <n v="7773.89"/>
    <n v="417.79899999999998"/>
    <n v="0.106"/>
    <n v="0.14299999999999999"/>
    <n v="46.404000000000003"/>
    <n v="0.107"/>
    <n v="0.104"/>
    <n v="524.37199999999996"/>
    <n v="5868.94"/>
    <x v="35"/>
  </r>
  <r>
    <x v="0"/>
    <x v="0"/>
    <s v="D_5_2011"/>
    <x v="1"/>
    <m/>
    <s v="ExpRangeSystemTypeDPatchNum5PatchTypefalse"/>
    <n v="11"/>
    <n v="1"/>
    <s v="       Current"/>
    <n v="0.17399999999999999"/>
    <d v="2011-12-31T00:00:00"/>
    <n v="2.718"/>
    <n v="1.877"/>
    <s v="  ExpRange"/>
    <n v="35.398000000000003"/>
    <n v="467.12"/>
    <n v="17289.413"/>
    <n v="18649.45"/>
    <n v="641581.56799999997"/>
    <n v="46.311999999999998"/>
    <n v="23948.400000000001"/>
    <n v="27.495999999999999"/>
    <n v="43.164999999999999"/>
    <n v="69.186999999999998"/>
    <n v="110.68600000000001"/>
    <n v="150.54300000000001"/>
    <n v="6.4489999999999998"/>
    <n v="7.5270000000000001"/>
    <n v="8.6790000000000003"/>
    <n v="13.135"/>
    <n v="65.709999999999994"/>
    <n v="6288.9620000000004"/>
    <n v="20.934999999999999"/>
    <n v="35.526000000000003"/>
    <n v="60.395000000000003"/>
    <n v="97.367000000000004"/>
    <n v="26.908000000000001"/>
    <n v="17016.241000000002"/>
    <n v="5"/>
    <s v="    false"/>
    <s v="        False"/>
    <s v="         D"/>
    <n v="91628.122000000003"/>
    <n v="7778.3770000000004"/>
    <n v="503.32"/>
    <n v="0.113"/>
    <n v="0.113"/>
    <n v="0.113"/>
    <n v="0.184"/>
    <n v="57.924999999999997"/>
    <n v="643.19600000000003"/>
    <n v="7088.3280000000004"/>
    <x v="36"/>
  </r>
  <r>
    <x v="0"/>
    <x v="0"/>
    <s v="D_5_2012"/>
    <x v="1"/>
    <m/>
    <s v="ExpRangeSystemTypeDPatchNum5PatchTypefalse"/>
    <n v="11"/>
    <n v="1"/>
    <s v="       Current"/>
    <n v="0.158"/>
    <d v="2012-12-31T00:00:00"/>
    <n v="2.5630000000000002"/>
    <n v="1.827"/>
    <s v="  ExpRange"/>
    <n v="25.518000000000001"/>
    <n v="432.64"/>
    <n v="17486.339"/>
    <n v="17549.16"/>
    <n v="641092.63399999996"/>
    <n v="50.58"/>
    <n v="28875.147000000001"/>
    <n v="101.04600000000001"/>
    <n v="155.35900000000001"/>
    <n v="31.026"/>
    <n v="44.061"/>
    <n v="64.718999999999994"/>
    <n v="9.3840000000000003"/>
    <n v="71.960999999999999"/>
    <n v="5.657"/>
    <n v="6.157"/>
    <n v="6.8280000000000003"/>
    <n v="7391.8"/>
    <n v="91.578999999999994"/>
    <n v="29.023"/>
    <n v="25.315000000000001"/>
    <n v="37.85"/>
    <n v="57.837000000000003"/>
    <n v="20889.991999999998"/>
    <n v="5"/>
    <s v="    false"/>
    <s v="        False"/>
    <s v="         D"/>
    <n v="91516.44"/>
    <n v="7768.4520000000002"/>
    <n v="475.90199999999999"/>
    <n v="8.3000000000000004E-2"/>
    <n v="54.375"/>
    <n v="5.3999999999999999E-2"/>
    <n v="5.3999999999999999E-2"/>
    <n v="5.3999999999999999E-2"/>
    <n v="593.35599999999999"/>
    <n v="6583.9080000000004"/>
    <x v="37"/>
  </r>
  <r>
    <x v="0"/>
    <x v="0"/>
    <s v="D_5_2013"/>
    <x v="1"/>
    <m/>
    <s v="ExpRangeSystemTypeDPatchNum5PatchTypefalse"/>
    <n v="11"/>
    <n v="1"/>
    <s v="       Current"/>
    <n v="0.186"/>
    <d v="2013-12-31T00:00:00"/>
    <n v="3.2330000000000001"/>
    <n v="1.9410000000000001"/>
    <s v="  ExpRange"/>
    <n v="43.313000000000002"/>
    <n v="451.51799999999997"/>
    <n v="17413.18"/>
    <n v="17764.482"/>
    <n v="639244.10900000005"/>
    <n v="61.887"/>
    <n v="18970.507000000001"/>
    <n v="25.684999999999999"/>
    <n v="47.383000000000003"/>
    <n v="92.5"/>
    <n v="158.23500000000001"/>
    <n v="23.484999999999999"/>
    <n v="5.4550000000000001"/>
    <n v="6.6219999999999999"/>
    <n v="9.6649999999999991"/>
    <n v="69.525999999999996"/>
    <n v="5.2960000000000003"/>
    <n v="5329.5410000000002"/>
    <n v="20.155999999999999"/>
    <n v="40.686"/>
    <n v="82.718000000000004"/>
    <n v="24.56"/>
    <n v="18.113"/>
    <n v="13096.807000000001"/>
    <n v="5"/>
    <s v="    false"/>
    <s v="        False"/>
    <s v="         D"/>
    <n v="91356.869000000006"/>
    <n v="7744.335"/>
    <n v="478.77"/>
    <n v="7.4999999999999997E-2"/>
    <n v="7.4999999999999997E-2"/>
    <n v="0.11600000000000001"/>
    <n v="64.149000000000001"/>
    <n v="7.5999999999999998E-2"/>
    <n v="544.16"/>
    <n v="6842.2510000000002"/>
    <x v="38"/>
  </r>
  <r>
    <x v="0"/>
    <x v="0"/>
    <s v="D_5_2014"/>
    <x v="1"/>
    <m/>
    <s v="ExpRangeSystemTypeDPatchNum5PatchTypefalse"/>
    <n v="11"/>
    <n v="1"/>
    <s v="       Current"/>
    <n v="0.17199999999999999"/>
    <d v="2014-12-31T00:00:00"/>
    <n v="2.86"/>
    <n v="1.851"/>
    <s v="  ExpRange"/>
    <n v="37.216999999999999"/>
    <n v="448.01299999999998"/>
    <n v="16966.462"/>
    <n v="17965.403999999999"/>
    <n v="638635.40599999996"/>
    <n v="61.767000000000003"/>
    <n v="19622.862000000001"/>
    <n v="155.16200000000001"/>
    <n v="26.683"/>
    <n v="34.578000000000003"/>
    <n v="59.645000000000003"/>
    <n v="102.622"/>
    <n v="73.674000000000007"/>
    <n v="5.7039999999999997"/>
    <n v="6.1669999999999998"/>
    <n v="7.1950000000000003"/>
    <n v="11.074999999999999"/>
    <n v="5731.33"/>
    <n v="30.78"/>
    <n v="20.920999999999999"/>
    <n v="28.353000000000002"/>
    <n v="52.392000000000003"/>
    <n v="91.457999999999998"/>
    <n v="13285.829"/>
    <n v="5"/>
    <s v="    false"/>
    <s v="        False"/>
    <s v="         D"/>
    <n v="91234.797999999995"/>
    <n v="7741.0720000000001"/>
    <n v="474.03500000000003"/>
    <n v="50.707999999999998"/>
    <n v="5.8000000000000003E-2"/>
    <n v="5.8000000000000003E-2"/>
    <n v="5.8000000000000003E-2"/>
    <n v="8.8999999999999996E-2"/>
    <n v="605.70299999999997"/>
    <n v="6786.9110000000001"/>
    <x v="39"/>
  </r>
  <r>
    <x v="0"/>
    <x v="0"/>
    <s v="D_5_2015"/>
    <x v="1"/>
    <m/>
    <s v="ExpRangeSystemTypeDPatchNum5PatchTypefalse"/>
    <n v="11"/>
    <n v="1"/>
    <s v="       Current"/>
    <n v="0.17899999999999999"/>
    <d v="2015-12-31T00:00:00"/>
    <n v="1.7310000000000001"/>
    <n v="1.629"/>
    <s v="  ExpRange"/>
    <n v="41.268000000000001"/>
    <n v="468.25700000000001"/>
    <n v="17261.809000000001"/>
    <n v="18737.042000000001"/>
    <n v="642097.63100000005"/>
    <n v="28.934999999999999"/>
    <n v="23274.269"/>
    <n v="61.512"/>
    <n v="97.641999999999996"/>
    <n v="146.08199999999999"/>
    <n v="27.756"/>
    <n v="33.411000000000001"/>
    <n v="7.3819999999999997"/>
    <n v="10.238"/>
    <n v="62.027000000000001"/>
    <n v="5.8479999999999999"/>
    <n v="6.2119999999999997"/>
    <n v="5801.9279999999999"/>
    <n v="54.042999999999999"/>
    <n v="87.281000000000006"/>
    <n v="27.084"/>
    <n v="21.821000000000002"/>
    <n v="27.111999999999998"/>
    <n v="16870.531999999999"/>
    <n v="5"/>
    <s v="    false"/>
    <s v="        False"/>
    <s v="         D"/>
    <n v="91071.274999999994"/>
    <n v="7724.0649999999996"/>
    <n v="489.81"/>
    <n v="8.6999999999999994E-2"/>
    <n v="0.123"/>
    <n v="56.970999999999997"/>
    <n v="8.6999999999999994E-2"/>
    <n v="8.6999999999999994E-2"/>
    <n v="601.80899999999997"/>
    <n v="7099.8029999999999"/>
    <x v="40"/>
  </r>
  <r>
    <x v="0"/>
    <x v="0"/>
    <s v="D_5_2016"/>
    <x v="1"/>
    <m/>
    <s v="ExpRangeSystemTypeDPatchNum5PatchTypefalse"/>
    <n v="11"/>
    <n v="1"/>
    <s v="       Current"/>
    <n v="0.189"/>
    <d v="2016-12-31T00:00:00"/>
    <n v="2.125"/>
    <n v="1.698"/>
    <s v="  ExpRange"/>
    <n v="30.962"/>
    <n v="416.62799999999999"/>
    <n v="15905.471"/>
    <n v="18101.597000000002"/>
    <n v="632924.11699999997"/>
    <n v="19.332000000000001"/>
    <n v="28222.203000000001"/>
    <n v="33.761000000000003"/>
    <n v="54.774999999999999"/>
    <n v="71.929000000000002"/>
    <n v="117.559"/>
    <n v="158.49199999999999"/>
    <n v="5.9950000000000001"/>
    <n v="6.7140000000000004"/>
    <n v="7.1779999999999999"/>
    <n v="11.124000000000001"/>
    <n v="69.643000000000001"/>
    <n v="7645.6989999999996"/>
    <n v="27.738"/>
    <n v="48.033000000000001"/>
    <n v="64.721000000000004"/>
    <n v="106.35299999999999"/>
    <n v="30.006"/>
    <n v="20041.805"/>
    <n v="5"/>
    <s v="    false"/>
    <s v="        False"/>
    <s v="         D"/>
    <n v="90932.994000000006"/>
    <n v="7725.94"/>
    <n v="465.88"/>
    <n v="2.8000000000000001E-2"/>
    <n v="2.8000000000000001E-2"/>
    <n v="2.9000000000000001E-2"/>
    <n v="8.2000000000000003E-2"/>
    <n v="58.843000000000004"/>
    <n v="534.69899999999996"/>
    <n v="6355.3370000000004"/>
    <x v="41"/>
  </r>
  <r>
    <x v="0"/>
    <x v="0"/>
    <s v="D_5_2017"/>
    <x v="1"/>
    <m/>
    <s v="ExpRangeSystemTypeDPatchNum5PatchTypefalse"/>
    <n v="11"/>
    <n v="1"/>
    <s v="       Current"/>
    <n v="0.17599999999999999"/>
    <d v="2017-12-31T00:00:00"/>
    <n v="2.669"/>
    <n v="1.8220000000000001"/>
    <s v="  ExpRange"/>
    <n v="40.823999999999998"/>
    <n v="462.68200000000002"/>
    <n v="17738.496999999999"/>
    <n v="18072.895"/>
    <n v="634908.91"/>
    <n v="56.359000000000002"/>
    <n v="19474.837"/>
    <n v="79.149000000000001"/>
    <n v="153.91399999999999"/>
    <n v="23.234999999999999"/>
    <n v="25.044"/>
    <n v="31.39"/>
    <n v="8.3659999999999997"/>
    <n v="66.361999999999995"/>
    <n v="4.915"/>
    <n v="5.0430000000000001"/>
    <n v="5.46"/>
    <n v="5539.83"/>
    <n v="70.742000000000004"/>
    <n v="25.66"/>
    <n v="18.300999999999998"/>
    <n v="19.983000000000001"/>
    <n v="25.911999999999999"/>
    <n v="13351.823"/>
    <n v="5"/>
    <s v="    false"/>
    <s v="        False"/>
    <s v="         D"/>
    <n v="90781.956000000006"/>
    <n v="7688.4859999999999"/>
    <n v="489.08499999999998"/>
    <n v="4.1000000000000002E-2"/>
    <n v="61.892000000000003"/>
    <n v="1.9E-2"/>
    <n v="1.7999999999999999E-2"/>
    <n v="1.7999999999999999E-2"/>
    <n v="583.18399999999997"/>
    <n v="7012.3230000000003"/>
    <x v="42"/>
  </r>
  <r>
    <x v="0"/>
    <x v="0"/>
    <s v="D_5_2018"/>
    <x v="1"/>
    <m/>
    <s v="ExpRangeSystemTypeDPatchNum5PatchTypefalse"/>
    <n v="11"/>
    <n v="1"/>
    <s v="       Current"/>
    <n v="0.17499999999999999"/>
    <d v="2018-12-31T00:00:00"/>
    <n v="4.1550000000000002"/>
    <n v="2.246"/>
    <s v="  ExpRange"/>
    <n v="34.383000000000003"/>
    <n v="465.435"/>
    <n v="17681.566999999999"/>
    <n v="17789.973999999998"/>
    <n v="631180.10600000003"/>
    <n v="68.641999999999996"/>
    <n v="21090.971000000001"/>
    <n v="42.23"/>
    <n v="67.957999999999998"/>
    <n v="123.67100000000001"/>
    <n v="124.477"/>
    <n v="31.803999999999998"/>
    <n v="6.3460000000000001"/>
    <n v="7.1710000000000003"/>
    <n v="9.3970000000000002"/>
    <n v="53.305999999999997"/>
    <n v="5.8440000000000003"/>
    <n v="5565.5720000000001"/>
    <n v="35.826000000000001"/>
    <n v="60.728999999999999"/>
    <n v="114.185"/>
    <n v="28.978999999999999"/>
    <n v="25.902000000000001"/>
    <n v="14976.072"/>
    <n v="5"/>
    <s v="    false"/>
    <s v="        False"/>
    <s v="         D"/>
    <n v="90646.422000000006"/>
    <n v="7692.7179999999998"/>
    <n v="484.38"/>
    <n v="5.8000000000000003E-2"/>
    <n v="5.8000000000000003E-2"/>
    <n v="8.7999999999999995E-2"/>
    <n v="42.191000000000003"/>
    <n v="5.8000000000000003E-2"/>
    <n v="549.32799999999997"/>
    <n v="7056.1459999999997"/>
    <x v="43"/>
  </r>
  <r>
    <x v="0"/>
    <x v="0"/>
    <s v="D_5_2019"/>
    <x v="1"/>
    <m/>
    <s v="ExpRangeSystemTypeDPatchNum5PatchTypefalse"/>
    <n v="11"/>
    <n v="1"/>
    <s v="       Current"/>
    <n v="0.161"/>
    <d v="2019-12-31T00:00:00"/>
    <n v="2.54"/>
    <n v="1.839"/>
    <s v="  ExpRange"/>
    <n v="30.292000000000002"/>
    <n v="454.76299999999998"/>
    <n v="17091.187000000002"/>
    <n v="18525.877"/>
    <n v="640256.00800000003"/>
    <n v="44.417000000000002"/>
    <n v="23462.381000000001"/>
    <n v="161"/>
    <n v="28.11"/>
    <n v="34.676000000000002"/>
    <n v="53.161000000000001"/>
    <n v="96.635999999999996"/>
    <n v="66.453999999999994"/>
    <n v="6.0229999999999997"/>
    <n v="6.4530000000000003"/>
    <n v="7.3739999999999997"/>
    <n v="10.775"/>
    <n v="5668.1459999999997"/>
    <n v="26.387"/>
    <n v="21.995999999999999"/>
    <n v="28.132999999999999"/>
    <n v="45.697000000000003"/>
    <n v="85.736000000000004"/>
    <n v="17192.855"/>
    <n v="5"/>
    <s v="    false"/>
    <s v="        False"/>
    <s v="         D"/>
    <n v="90486.721000000005"/>
    <n v="7675.4269999999997"/>
    <n v="509.02"/>
    <n v="68.159000000000006"/>
    <n v="0.09"/>
    <n v="0.09"/>
    <n v="0.09"/>
    <n v="0.125"/>
    <n v="601.38"/>
    <n v="6899.8540000000003"/>
    <x v="44"/>
  </r>
  <r>
    <x v="0"/>
    <x v="0"/>
    <s v="D_5_2020"/>
    <x v="1"/>
    <m/>
    <s v="ExpRangeSystemTypeDPatchNum5PatchTypefalse"/>
    <n v="11"/>
    <n v="1"/>
    <s v="       Current"/>
    <n v="0.17"/>
    <d v="2020-12-31T00:00:00"/>
    <n v="1.59"/>
    <n v="1.542"/>
    <s v="  ExpRange"/>
    <n v="32.978999999999999"/>
    <n v="435.95"/>
    <n v="16939.447"/>
    <n v="17886.418000000001"/>
    <n v="633384.31700000004"/>
    <n v="29.056999999999999"/>
    <n v="21268.723999999998"/>
    <n v="52.567999999999998"/>
    <n v="99.367999999999995"/>
    <n v="147.298"/>
    <n v="23.859000000000002"/>
    <n v="30.427"/>
    <n v="7.8090000000000002"/>
    <n v="11.409000000000001"/>
    <n v="61.725999999999999"/>
    <n v="6.2130000000000001"/>
    <n v="6.7249999999999996"/>
    <n v="5440.8990000000003"/>
    <n v="44.585000000000001"/>
    <n v="87.741"/>
    <n v="21.721"/>
    <n v="17.472000000000001"/>
    <n v="23.532"/>
    <n v="15255.332"/>
    <n v="5"/>
    <s v="    false"/>
    <s v="        False"/>
    <s v="         D"/>
    <n v="90351.917000000001"/>
    <n v="7659.6229999999996"/>
    <n v="466.94"/>
    <n v="0.17299999999999999"/>
    <n v="0.218"/>
    <n v="63.850999999999999"/>
    <n v="0.17399999999999999"/>
    <n v="0.17"/>
    <n v="572.49300000000005"/>
    <n v="6634.3459999999995"/>
    <x v="45"/>
  </r>
  <r>
    <x v="0"/>
    <x v="0"/>
    <s v="D_5_2021"/>
    <x v="1"/>
    <m/>
    <s v="ExpRangeSystemTypeDPatchNum5PatchTypefalse"/>
    <n v="11"/>
    <n v="1"/>
    <s v="       Current"/>
    <n v="0.16600000000000001"/>
    <d v="2021-12-31T00:00:00"/>
    <n v="2.996"/>
    <n v="1.7649999999999999"/>
    <s v="  ExpRange"/>
    <n v="30.084"/>
    <n v="428.65600000000001"/>
    <n v="16594.192999999999"/>
    <n v="17760.064999999999"/>
    <n v="633328.44900000002"/>
    <n v="60.960999999999999"/>
    <n v="20884.011999999999"/>
    <n v="24.734000000000002"/>
    <n v="33.225000000000001"/>
    <n v="59.966999999999999"/>
    <n v="99.616"/>
    <n v="142"/>
    <n v="6.0380000000000003"/>
    <n v="6.5640000000000001"/>
    <n v="7.548"/>
    <n v="10.561999999999999"/>
    <n v="62.564"/>
    <n v="5583.5460000000003"/>
    <n v="18.363"/>
    <n v="26.327999999999999"/>
    <n v="52.087000000000003"/>
    <n v="88.694000000000003"/>
    <n v="23.260999999999999"/>
    <n v="14733.13"/>
    <n v="5"/>
    <s v="    false"/>
    <s v="        False"/>
    <s v="         D"/>
    <n v="90244.267000000007"/>
    <n v="7652.5609999999997"/>
    <n v="467.02600000000001"/>
    <n v="0.33200000000000002"/>
    <n v="0.33300000000000002"/>
    <n v="0.33300000000000002"/>
    <n v="0.36"/>
    <n v="56.174999999999997"/>
    <n v="567.33500000000004"/>
    <n v="6500.6490000000003"/>
    <x v="46"/>
  </r>
  <r>
    <x v="1"/>
    <x v="0"/>
    <s v="F_5_1975"/>
    <x v="1"/>
    <m/>
    <s v="ExpRangeSystemTypeFPatchNum5PatchTypefalse"/>
    <n v="12"/>
    <n v="1"/>
    <s v="       Current"/>
    <n v="0.252"/>
    <d v="1975-12-31T00:00:00"/>
    <n v="4.6360000000000001"/>
    <n v="2.2890000000000001"/>
    <s v="  ExpRange"/>
    <n v="161.27699999999999"/>
    <n v="534.37900000000002"/>
    <n v="20766.098999999998"/>
    <n v="47855.387000000002"/>
    <n v="1750005.659"/>
    <n v="94.912000000000006"/>
    <n v="51739.822999999997"/>
    <n v="33.661999999999999"/>
    <n v="70.945999999999998"/>
    <n v="27.9"/>
    <n v="24.725999999999999"/>
    <n v="26.292000000000002"/>
    <n v="10.951000000000001"/>
    <n v="42.256999999999998"/>
    <n v="11.246"/>
    <n v="9.14"/>
    <n v="9.3559999999999999"/>
    <n v="16082.669"/>
    <n v="22.712"/>
    <n v="28.689"/>
    <n v="14.702999999999999"/>
    <n v="15.586"/>
    <n v="16.934999999999999"/>
    <n v="35281.563000000002"/>
    <n v="5"/>
    <s v="    false"/>
    <s v="        False"/>
    <s v="         F"/>
    <n v="97283.284"/>
    <n v="8196.4889999999996"/>
    <n v="563.74"/>
    <n v="0"/>
    <n v="1E-3"/>
    <n v="1.9510000000000001"/>
    <n v="0"/>
    <n v="0"/>
    <n v="375.59100000000001"/>
    <n v="8111.4629999999997"/>
    <x v="0"/>
  </r>
  <r>
    <x v="1"/>
    <x v="0"/>
    <s v="F_5_1976"/>
    <x v="1"/>
    <m/>
    <s v="ExpRangeSystemTypeFPatchNum5PatchTypefalse"/>
    <n v="12"/>
    <n v="1"/>
    <s v="       Current"/>
    <n v="0.27400000000000002"/>
    <d v="1976-12-31T00:00:00"/>
    <n v="0.64"/>
    <n v="0.434"/>
    <s v="  ExpRange"/>
    <n v="57.072000000000003"/>
    <n v="110.36"/>
    <n v="4272.1490000000003"/>
    <n v="12403.897999999999"/>
    <n v="444480.38500000001"/>
    <n v="16.957999999999998"/>
    <n v="9096.7369999999992"/>
    <n v="12.8"/>
    <n v="12.513"/>
    <n v="13.368"/>
    <n v="15.977"/>
    <n v="83.26"/>
    <n v="2.3530000000000002"/>
    <n v="2.3719999999999999"/>
    <n v="2.448"/>
    <n v="3.181"/>
    <n v="35.436"/>
    <n v="2823.7379999999998"/>
    <n v="10.446999999999999"/>
    <n v="10.14"/>
    <n v="10.92"/>
    <n v="12.794"/>
    <n v="14.833"/>
    <n v="6191.31"/>
    <n v="5"/>
    <s v="    false"/>
    <s v="        False"/>
    <s v="         F"/>
    <n v="97153.331999999995"/>
    <n v="8177.7979999999998"/>
    <n v="145.381"/>
    <n v="0"/>
    <n v="0"/>
    <n v="0"/>
    <n v="1E-3"/>
    <n v="32.991"/>
    <n v="81.69"/>
    <n v="1694.5409999999999"/>
    <x v="1"/>
  </r>
  <r>
    <x v="1"/>
    <x v="0"/>
    <s v="F_5_1977"/>
    <x v="1"/>
    <m/>
    <s v="ExpRangeSystemTypeFPatchNum5PatchTypefalse"/>
    <n v="12"/>
    <n v="1"/>
    <s v="       Current"/>
    <n v="0.28299999999999997"/>
    <d v="1977-12-31T00:00:00"/>
    <n v="1.1839999999999999"/>
    <n v="0.58899999999999997"/>
    <s v="  ExpRange"/>
    <n v="50.975000000000001"/>
    <n v="143.279"/>
    <n v="5386.7439999999997"/>
    <n v="12502.585999999999"/>
    <n v="429236.08100000001"/>
    <n v="27.788"/>
    <n v="10985.866"/>
    <n v="31.079000000000001"/>
    <n v="35.048999999999999"/>
    <n v="29.178999999999998"/>
    <n v="32.186999999999998"/>
    <n v="57.930999999999997"/>
    <n v="11.423999999999999"/>
    <n v="12.829000000000001"/>
    <n v="8.7490000000000006"/>
    <n v="9.625"/>
    <n v="25.587"/>
    <n v="4284.43"/>
    <n v="19.654"/>
    <n v="18.713000000000001"/>
    <n v="20.43"/>
    <n v="22.562000000000001"/>
    <n v="32.344000000000001"/>
    <n v="6602.2309999999998"/>
    <n v="5"/>
    <s v="    false"/>
    <s v="        False"/>
    <s v="         F"/>
    <n v="96939.487999999998"/>
    <n v="8169.9260000000004"/>
    <n v="122.44499999999999"/>
    <n v="0"/>
    <n v="3.508"/>
    <n v="0"/>
    <n v="0"/>
    <n v="0"/>
    <n v="99.204999999999998"/>
    <n v="2131.2910000000002"/>
    <x v="2"/>
  </r>
  <r>
    <x v="1"/>
    <x v="0"/>
    <s v="F_5_1978"/>
    <x v="1"/>
    <m/>
    <s v="ExpRangeSystemTypeFPatchNum5PatchTypefalse"/>
    <n v="12"/>
    <n v="1"/>
    <s v="       Current"/>
    <n v="0.26800000000000002"/>
    <d v="1978-12-31T00:00:00"/>
    <n v="2.56"/>
    <n v="0.76500000000000001"/>
    <s v="  ExpRange"/>
    <n v="58.252000000000002"/>
    <n v="69.010000000000005"/>
    <n v="2914.98"/>
    <n v="10911.235000000001"/>
    <n v="404104.56699999998"/>
    <n v="36.345999999999997"/>
    <n v="9041.8330000000005"/>
    <n v="13.398999999999999"/>
    <n v="14.930999999999999"/>
    <n v="20.38"/>
    <n v="84.141000000000005"/>
    <n v="12.971"/>
    <n v="2.4670000000000001"/>
    <n v="2.57"/>
    <n v="3.6880000000000002"/>
    <n v="39.497"/>
    <n v="2.4350000000000001"/>
    <n v="2746.56"/>
    <n v="10.932"/>
    <n v="12.361000000000001"/>
    <n v="16.686"/>
    <n v="16.212"/>
    <n v="10.536"/>
    <n v="6245.2330000000002"/>
    <n v="5"/>
    <s v="    false"/>
    <s v="        False"/>
    <s v="         F"/>
    <n v="96647.264999999999"/>
    <n v="8134.7030000000004"/>
    <n v="105.08499999999999"/>
    <n v="0"/>
    <n v="0"/>
    <n v="7.0000000000000001E-3"/>
    <n v="28.431999999999999"/>
    <n v="0"/>
    <n v="50.040999999999997"/>
    <n v="1061.9570000000001"/>
    <x v="3"/>
  </r>
  <r>
    <x v="1"/>
    <x v="0"/>
    <s v="F_5_1979"/>
    <x v="1"/>
    <m/>
    <s v="ExpRangeSystemTypeFPatchNum5PatchTypefalse"/>
    <n v="12"/>
    <n v="1"/>
    <s v="       Current"/>
    <n v="0.32400000000000001"/>
    <d v="1979-12-31T00:00:00"/>
    <n v="1.2689999999999999"/>
    <n v="0.59499999999999997"/>
    <s v="  ExpRange"/>
    <n v="61.665999999999997"/>
    <n v="173.672"/>
    <n v="6649.8440000000001"/>
    <n v="12658.556"/>
    <n v="462781.67099999997"/>
    <n v="22.323"/>
    <n v="8876.3940000000002"/>
    <n v="41.875"/>
    <n v="27.484000000000002"/>
    <n v="28.481999999999999"/>
    <n v="34.271000000000001"/>
    <n v="90.054000000000002"/>
    <n v="22.439"/>
    <n v="15.534000000000001"/>
    <n v="15.548"/>
    <n v="15.929"/>
    <n v="48.491999999999997"/>
    <n v="3146.915"/>
    <n v="12.622999999999999"/>
    <n v="11.949"/>
    <n v="12.933999999999999"/>
    <n v="18.341000000000001"/>
    <n v="41.561999999999998"/>
    <n v="5609.5010000000002"/>
    <n v="5"/>
    <s v="    false"/>
    <s v="        False"/>
    <s v="         F"/>
    <n v="96446.673999999999"/>
    <n v="8135.2030000000004"/>
    <n v="147.88399999999999"/>
    <n v="6.8140000000000001"/>
    <n v="0"/>
    <n v="0"/>
    <n v="1E-3"/>
    <n v="1E-3"/>
    <n v="119.97799999999999"/>
    <n v="2639.556"/>
    <x v="4"/>
  </r>
  <r>
    <x v="1"/>
    <x v="0"/>
    <s v="F_5_1980"/>
    <x v="1"/>
    <m/>
    <s v="ExpRangeSystemTypeFPatchNum5PatchTypefalse"/>
    <n v="12"/>
    <n v="1"/>
    <s v="       Current"/>
    <n v="0.28899999999999998"/>
    <d v="1980-12-31T00:00:00"/>
    <n v="1.2729999999999999"/>
    <n v="0.65100000000000002"/>
    <s v="  ExpRange"/>
    <n v="61.957999999999998"/>
    <n v="185.56200000000001"/>
    <n v="6954.3829999999998"/>
    <n v="13214.018"/>
    <n v="483601.734"/>
    <n v="15.736000000000001"/>
    <n v="10349.545"/>
    <n v="28.827000000000002"/>
    <n v="64.567999999999998"/>
    <n v="50.866"/>
    <n v="29.596"/>
    <n v="29.756"/>
    <n v="11.792999999999999"/>
    <n v="27.690999999999999"/>
    <n v="25.228999999999999"/>
    <n v="11.688000000000001"/>
    <n v="11.76"/>
    <n v="3580.2310000000002"/>
    <n v="17.033000000000001"/>
    <n v="36.875999999999998"/>
    <n v="13.61"/>
    <n v="17.908999999999999"/>
    <n v="17.995999999999999"/>
    <n v="6645.6080000000002"/>
    <n v="5"/>
    <s v="    false"/>
    <s v="        False"/>
    <s v="         F"/>
    <n v="96269.576000000001"/>
    <n v="8118.0720000000001"/>
    <n v="194.92"/>
    <n v="0"/>
    <n v="1E-3"/>
    <n v="12.026999999999999"/>
    <n v="0"/>
    <n v="0"/>
    <n v="123.70699999999999"/>
    <n v="2813.578"/>
    <x v="5"/>
  </r>
  <r>
    <x v="1"/>
    <x v="0"/>
    <s v="F_5_1981"/>
    <x v="1"/>
    <m/>
    <s v="ExpRangeSystemTypeFPatchNum5PatchTypefalse"/>
    <n v="12"/>
    <n v="1"/>
    <s v="       Current"/>
    <n v="0.21299999999999999"/>
    <d v="1981-12-31T00:00:00"/>
    <n v="0.88400000000000001"/>
    <n v="0.51"/>
    <s v="  ExpRange"/>
    <n v="22.263999999999999"/>
    <n v="120.14400000000001"/>
    <n v="4504.0519999999997"/>
    <n v="11358.603999999999"/>
    <n v="403143.45"/>
    <n v="22.012"/>
    <n v="13834.653"/>
    <n v="31.245000000000001"/>
    <n v="32.823999999999998"/>
    <n v="46.996000000000002"/>
    <n v="79.040000000000006"/>
    <n v="31.459"/>
    <n v="19.693000000000001"/>
    <n v="19.850000000000001"/>
    <n v="22.530999999999999"/>
    <n v="68.034000000000006"/>
    <n v="19.574000000000002"/>
    <n v="5805.3509999999997"/>
    <n v="11.552"/>
    <n v="12.974"/>
    <n v="24.465"/>
    <n v="11.006"/>
    <n v="11.851000000000001"/>
    <n v="7934.5559999999996"/>
    <n v="5"/>
    <s v="    false"/>
    <s v="        False"/>
    <s v="         F"/>
    <n v="95934.342000000004"/>
    <n v="8089.9949999999999"/>
    <n v="133.346"/>
    <n v="0"/>
    <n v="0"/>
    <n v="0"/>
    <n v="0"/>
    <n v="3.4000000000000002E-2"/>
    <n v="94.745999999999995"/>
    <n v="1829.769"/>
    <x v="6"/>
  </r>
  <r>
    <x v="1"/>
    <x v="0"/>
    <s v="F_5_1982"/>
    <x v="1"/>
    <m/>
    <s v="ExpRangeSystemTypeFPatchNum5PatchTypefalse"/>
    <n v="12"/>
    <n v="1"/>
    <s v="       Current"/>
    <n v="0.183"/>
    <d v="1982-12-31T00:00:00"/>
    <n v="0.23100000000000001"/>
    <n v="0.378"/>
    <s v="  ExpRange"/>
    <n v="30.927"/>
    <n v="120.946"/>
    <n v="4632.0609999999997"/>
    <n v="12019.841"/>
    <n v="440606.01799999998"/>
    <n v="0"/>
    <n v="14434.341"/>
    <n v="26.597000000000001"/>
    <n v="101.39"/>
    <n v="16.266999999999999"/>
    <n v="16.603999999999999"/>
    <n v="18.026"/>
    <n v="3.661"/>
    <n v="39.929000000000002"/>
    <n v="2.5910000000000002"/>
    <n v="2.5830000000000002"/>
    <n v="2.5840000000000001"/>
    <n v="6082.9759999999997"/>
    <n v="22.934000000000001"/>
    <n v="15.365"/>
    <n v="13.675000000000001"/>
    <n v="14.021000000000001"/>
    <n v="15.441000000000001"/>
    <n v="8258.7289999999994"/>
    <n v="5"/>
    <s v="    false"/>
    <s v="        False"/>
    <s v="         F"/>
    <n v="95618.376999999993"/>
    <n v="8051.71"/>
    <n v="181.56200000000001"/>
    <n v="2E-3"/>
    <n v="46.095999999999997"/>
    <n v="0"/>
    <n v="0"/>
    <n v="0"/>
    <n v="92.635000000000005"/>
    <n v="1859.2560000000001"/>
    <x v="7"/>
  </r>
  <r>
    <x v="1"/>
    <x v="0"/>
    <s v="F_5_1983"/>
    <x v="1"/>
    <m/>
    <s v="ExpRangeSystemTypeFPatchNum5PatchTypefalse"/>
    <n v="12"/>
    <n v="1"/>
    <s v="       Current"/>
    <n v="0.24299999999999999"/>
    <d v="1983-12-31T00:00:00"/>
    <n v="1.502"/>
    <n v="0.66500000000000004"/>
    <s v="  ExpRange"/>
    <n v="36.679000000000002"/>
    <n v="108.206"/>
    <n v="4331.6580000000004"/>
    <n v="11036.942999999999"/>
    <n v="405349.01500000001"/>
    <n v="31.960999999999999"/>
    <n v="11986.028"/>
    <n v="16.300999999999998"/>
    <n v="21.672999999999998"/>
    <n v="19.780999999999999"/>
    <n v="65.674999999999997"/>
    <n v="15.327"/>
    <n v="3.4159999999999999"/>
    <n v="4.3419999999999996"/>
    <n v="4.2779999999999996"/>
    <n v="30.593"/>
    <n v="3.335"/>
    <n v="4255.53"/>
    <n v="12.884"/>
    <n v="17.331"/>
    <n v="15.502000000000001"/>
    <n v="11.536"/>
    <n v="11.992000000000001"/>
    <n v="7644.518"/>
    <n v="5"/>
    <s v="    false"/>
    <s v="        False"/>
    <s v="         F"/>
    <n v="95412.877999999997"/>
    <n v="8025.9539999999997"/>
    <n v="109.455"/>
    <n v="0"/>
    <n v="0"/>
    <n v="1E-3"/>
    <n v="23.545000000000002"/>
    <n v="0"/>
    <n v="85.980999999999995"/>
    <n v="1645.9269999999999"/>
    <x v="8"/>
  </r>
  <r>
    <x v="1"/>
    <x v="0"/>
    <s v="F_5_1984"/>
    <x v="1"/>
    <m/>
    <s v="ExpRangeSystemTypeFPatchNum5PatchTypefalse"/>
    <n v="12"/>
    <n v="1"/>
    <s v="       Current"/>
    <n v="0.311"/>
    <d v="1984-12-31T00:00:00"/>
    <n v="0.93300000000000005"/>
    <n v="0.623"/>
    <s v="  ExpRange"/>
    <n v="88.248000000000005"/>
    <n v="241.934"/>
    <n v="8973.4179999999997"/>
    <n v="14567.906000000001"/>
    <n v="516516.94300000003"/>
    <n v="5.4640000000000004"/>
    <n v="10261.709999999999"/>
    <n v="88.096000000000004"/>
    <n v="24.03"/>
    <n v="25.106999999999999"/>
    <n v="24.21"/>
    <n v="50.094999999999999"/>
    <n v="42.77"/>
    <n v="7.0529999999999999"/>
    <n v="7.1589999999999998"/>
    <n v="7.2240000000000002"/>
    <n v="11.542999999999999"/>
    <n v="2857.7809999999999"/>
    <n v="15.06"/>
    <n v="16.977"/>
    <n v="17.948"/>
    <n v="16.986000000000001"/>
    <n v="38.551000000000002"/>
    <n v="7254.902"/>
    <n v="5"/>
    <s v="    false"/>
    <s v="        False"/>
    <s v="         F"/>
    <n v="95286.941999999995"/>
    <n v="8034.2610000000004"/>
    <n v="222.69"/>
    <n v="30.266999999999999"/>
    <n v="0"/>
    <n v="0"/>
    <n v="0"/>
    <n v="2E-3"/>
    <n v="149.02699999999999"/>
    <n v="3683.777"/>
    <x v="9"/>
  </r>
  <r>
    <x v="1"/>
    <x v="0"/>
    <s v="F_5_1985"/>
    <x v="1"/>
    <m/>
    <s v="ExpRangeSystemTypeFPatchNum5PatchTypefalse"/>
    <n v="12"/>
    <n v="1"/>
    <s v="       Current"/>
    <n v="0.223"/>
    <d v="1985-12-31T00:00:00"/>
    <n v="0.32"/>
    <n v="0.40899999999999997"/>
    <s v="  ExpRange"/>
    <n v="36.917999999999999"/>
    <n v="142.32900000000001"/>
    <n v="5362.2240000000002"/>
    <n v="12434.934999999999"/>
    <n v="430627.88799999998"/>
    <n v="1.5009999999999999"/>
    <n v="15231.451999999999"/>
    <n v="17.242000000000001"/>
    <n v="28.420999999999999"/>
    <n v="107.157"/>
    <n v="15.791"/>
    <n v="16.309000000000001"/>
    <n v="2.8439999999999999"/>
    <n v="4.22"/>
    <n v="48.430999999999997"/>
    <n v="2.8079999999999998"/>
    <n v="2.843"/>
    <n v="4400.3590000000004"/>
    <n v="14.398"/>
    <n v="24.187000000000001"/>
    <n v="18.715"/>
    <n v="12.984"/>
    <n v="13.465999999999999"/>
    <n v="10732.172"/>
    <n v="5"/>
    <s v="    false"/>
    <s v="        False"/>
    <s v="         F"/>
    <n v="95081.51"/>
    <n v="8011.8289999999997"/>
    <n v="189.37700000000001"/>
    <n v="0"/>
    <n v="1.4E-2"/>
    <n v="40.012"/>
    <n v="0"/>
    <n v="0"/>
    <n v="98.921999999999997"/>
    <n v="2186.279"/>
    <x v="10"/>
  </r>
  <r>
    <x v="1"/>
    <x v="0"/>
    <s v="F_5_1986"/>
    <x v="1"/>
    <m/>
    <s v="ExpRangeSystemTypeFPatchNum5PatchTypefalse"/>
    <n v="12"/>
    <n v="1"/>
    <s v="       Current"/>
    <n v="0.33700000000000002"/>
    <d v="1986-12-31T00:00:00"/>
    <n v="1.9259999999999999"/>
    <n v="0.80300000000000005"/>
    <s v="  ExpRange"/>
    <n v="82.581000000000003"/>
    <n v="214.328"/>
    <n v="8314.2199999999993"/>
    <n v="13581.781999999999"/>
    <n v="490537.43699999998"/>
    <n v="33.015999999999998"/>
    <n v="10977.290999999999"/>
    <n v="21.454999999999998"/>
    <n v="22.574000000000002"/>
    <n v="28.402000000000001"/>
    <n v="51.26"/>
    <n v="77.534000000000006"/>
    <n v="9.157"/>
    <n v="9.35"/>
    <n v="10.241"/>
    <n v="19.927"/>
    <n v="37.395000000000003"/>
    <n v="3317.739"/>
    <n v="12.298"/>
    <n v="13.224"/>
    <n v="18.161000000000001"/>
    <n v="31.327999999999999"/>
    <n v="15.2"/>
    <n v="7515.8559999999998"/>
    <n v="5"/>
    <s v="    false"/>
    <s v="        False"/>
    <s v="         F"/>
    <n v="94915.168000000005"/>
    <n v="8002.8320000000003"/>
    <n v="178.43700000000001"/>
    <n v="0"/>
    <n v="0"/>
    <n v="0"/>
    <n v="5.0000000000000001E-3"/>
    <n v="24.94"/>
    <n v="143.696"/>
    <n v="3260.105"/>
    <x v="11"/>
  </r>
  <r>
    <x v="1"/>
    <x v="0"/>
    <s v="F_5_1987"/>
    <x v="1"/>
    <m/>
    <s v="ExpRangeSystemTypeFPatchNum5PatchTypefalse"/>
    <n v="12"/>
    <n v="1"/>
    <s v="       Current"/>
    <n v="0.27900000000000003"/>
    <d v="1987-12-31T00:00:00"/>
    <n v="1.1240000000000001"/>
    <n v="0.63900000000000001"/>
    <s v="  ExpRange"/>
    <n v="45.887999999999998"/>
    <n v="178.34299999999999"/>
    <n v="6916.2790000000005"/>
    <n v="12823.198"/>
    <n v="472606.75300000003"/>
    <n v="12.255000000000001"/>
    <n v="10393.963"/>
    <n v="37.902000000000001"/>
    <n v="57.847000000000001"/>
    <n v="28.506"/>
    <n v="30.206"/>
    <n v="42.158999999999999"/>
    <n v="14.593999999999999"/>
    <n v="25.533999999999999"/>
    <n v="8.4290000000000003"/>
    <n v="8.3889999999999993"/>
    <n v="11.861000000000001"/>
    <n v="3613.2060000000001"/>
    <n v="23.308"/>
    <n v="17.486999999999998"/>
    <n v="20.077000000000002"/>
    <n v="21.818000000000001"/>
    <n v="30.297999999999998"/>
    <n v="6664.527"/>
    <n v="5"/>
    <s v="    false"/>
    <s v="        False"/>
    <s v="         F"/>
    <n v="94738.327000000005"/>
    <n v="7988.41"/>
    <n v="186.06800000000001"/>
    <n v="0"/>
    <n v="14.826000000000001"/>
    <n v="0"/>
    <n v="0"/>
    <n v="0"/>
    <n v="116.23"/>
    <n v="2718.8229999999999"/>
    <x v="12"/>
  </r>
  <r>
    <x v="1"/>
    <x v="0"/>
    <s v="F_5_1988"/>
    <x v="1"/>
    <m/>
    <s v="ExpRangeSystemTypeFPatchNum5PatchTypefalse"/>
    <n v="12"/>
    <n v="1"/>
    <s v="       Current"/>
    <n v="0.20699999999999999"/>
    <d v="1988-12-31T00:00:00"/>
    <n v="0.20300000000000001"/>
    <n v="0.23899999999999999"/>
    <s v="  ExpRange"/>
    <n v="7.7729999999999997"/>
    <n v="63.073999999999998"/>
    <n v="2118.5100000000002"/>
    <n v="8962.3220000000001"/>
    <n v="306188.07299999997"/>
    <n v="0"/>
    <n v="22584.263999999999"/>
    <n v="104.542"/>
    <n v="63.825000000000003"/>
    <n v="50.182000000000002"/>
    <n v="51.195999999999998"/>
    <n v="113.33199999999999"/>
    <n v="71.5"/>
    <n v="35.345999999999997"/>
    <n v="31.975000000000001"/>
    <n v="32.302999999999997"/>
    <n v="54.036000000000001"/>
    <n v="9797.9670000000006"/>
    <n v="33.042000000000002"/>
    <n v="28.48"/>
    <n v="18.207999999999998"/>
    <n v="18.893000000000001"/>
    <n v="59.295999999999999"/>
    <n v="12743.504000000001"/>
    <n v="5"/>
    <s v="    false"/>
    <s v="        False"/>
    <s v="         F"/>
    <n v="94306.63"/>
    <n v="7982.2579999999998"/>
    <n v="81.554000000000002"/>
    <n v="0"/>
    <n v="0"/>
    <n v="0"/>
    <n v="0"/>
    <n v="0"/>
    <n v="42.792999999999999"/>
    <n v="956.34100000000001"/>
    <x v="13"/>
  </r>
  <r>
    <x v="1"/>
    <x v="0"/>
    <s v="F_5_1989"/>
    <x v="1"/>
    <m/>
    <s v="ExpRangeSystemTypeFPatchNum5PatchTypefalse"/>
    <n v="12"/>
    <n v="1"/>
    <s v="       Current"/>
    <n v="0.217"/>
    <d v="1989-12-31T00:00:00"/>
    <n v="1.5509999999999999"/>
    <n v="0.77400000000000002"/>
    <s v="  ExpRange"/>
    <n v="42.279000000000003"/>
    <n v="99.287999999999997"/>
    <n v="3784.087"/>
    <n v="11803.858"/>
    <n v="408520.61499999999"/>
    <n v="40.423000000000002"/>
    <n v="17111.425999999999"/>
    <n v="77.158000000000001"/>
    <n v="16.218"/>
    <n v="17.09"/>
    <n v="24.844999999999999"/>
    <n v="33.540999999999997"/>
    <n v="39.738"/>
    <n v="3.4510000000000001"/>
    <n v="3.202"/>
    <n v="4.2469999999999999"/>
    <n v="6.6639999999999997"/>
    <n v="4762.5839999999998"/>
    <n v="14.423999999999999"/>
    <n v="12.766999999999999"/>
    <n v="13.888"/>
    <n v="20.597999999999999"/>
    <n v="26.876000000000001"/>
    <n v="12271.779"/>
    <n v="5"/>
    <s v="    false"/>
    <s v="        False"/>
    <s v="         F"/>
    <n v="94108.576000000001"/>
    <n v="7922.4690000000001"/>
    <n v="150.119"/>
    <n v="22.995000000000001"/>
    <n v="0"/>
    <n v="0"/>
    <n v="0"/>
    <n v="1E-3"/>
    <n v="77.063000000000002"/>
    <n v="1531.3019999999999"/>
    <x v="14"/>
  </r>
  <r>
    <x v="1"/>
    <x v="0"/>
    <s v="F_5_1990"/>
    <x v="1"/>
    <m/>
    <s v="ExpRangeSystemTypeFPatchNum5PatchTypefalse"/>
    <n v="12"/>
    <n v="1"/>
    <s v="       Current"/>
    <n v="0.248"/>
    <d v="1990-12-31T00:00:00"/>
    <n v="0.41699999999999998"/>
    <n v="0.40200000000000002"/>
    <s v="  ExpRange"/>
    <n v="32.799999999999997"/>
    <n v="128.191"/>
    <n v="4818.4120000000003"/>
    <n v="11850.848"/>
    <n v="425554.94"/>
    <n v="10.747999999999999"/>
    <n v="12388.638999999999"/>
    <n v="25.158999999999999"/>
    <n v="31.815999999999999"/>
    <n v="59.22"/>
    <n v="17.408000000000001"/>
    <n v="17.776"/>
    <n v="3.2639999999999998"/>
    <n v="5.3979999999999997"/>
    <n v="22.882999999999999"/>
    <n v="2.661"/>
    <n v="2.7170000000000001"/>
    <n v="4274.9040000000005"/>
    <n v="21.895"/>
    <n v="26.417000000000002"/>
    <n v="16.917999999999999"/>
    <n v="14.747"/>
    <n v="15.058999999999999"/>
    <n v="8022.8440000000001"/>
    <n v="5"/>
    <s v="    false"/>
    <s v="        False"/>
    <s v="         F"/>
    <n v="93907.188999999998"/>
    <n v="7903.4690000000001"/>
    <n v="151.48400000000001"/>
    <n v="0"/>
    <n v="0"/>
    <n v="19.419"/>
    <n v="0"/>
    <n v="0"/>
    <n v="90.891000000000005"/>
    <n v="1956.4860000000001"/>
    <x v="15"/>
  </r>
  <r>
    <x v="1"/>
    <x v="0"/>
    <s v="F_5_1991"/>
    <x v="1"/>
    <m/>
    <s v="ExpRangeSystemTypeFPatchNum5PatchTypefalse"/>
    <n v="12"/>
    <n v="1"/>
    <s v="       Current"/>
    <n v="0.3"/>
    <d v="1991-12-31T00:00:00"/>
    <n v="0.52900000000000003"/>
    <n v="0.40400000000000003"/>
    <s v="  ExpRange"/>
    <n v="51.491"/>
    <n v="143.85900000000001"/>
    <n v="5532.5379999999996"/>
    <n v="12380.35"/>
    <n v="461401.73300000001"/>
    <n v="8.548"/>
    <n v="8387.3439999999991"/>
    <n v="17.920000000000002"/>
    <n v="20.059000000000001"/>
    <n v="19.475000000000001"/>
    <n v="32.811999999999998"/>
    <n v="54.8"/>
    <n v="4.2619999999999996"/>
    <n v="4.4219999999999997"/>
    <n v="4.1479999999999997"/>
    <n v="8.0220000000000002"/>
    <n v="21.428999999999998"/>
    <n v="2627.125"/>
    <n v="13.659000000000001"/>
    <n v="15.637"/>
    <n v="15.327"/>
    <n v="24.788"/>
    <n v="14.667999999999999"/>
    <n v="5658.2489999999998"/>
    <n v="5"/>
    <s v="    false"/>
    <s v="        False"/>
    <s v="         F"/>
    <n v="93797.733999999997"/>
    <n v="7895.2439999999997"/>
    <n v="152.791"/>
    <n v="0"/>
    <n v="0"/>
    <n v="0"/>
    <n v="2E-3"/>
    <n v="18.702999999999999"/>
    <n v="101.97"/>
    <n v="2184.056"/>
    <x v="16"/>
  </r>
  <r>
    <x v="1"/>
    <x v="0"/>
    <s v="F_5_1992"/>
    <x v="1"/>
    <m/>
    <s v="ExpRangeSystemTypeFPatchNum5PatchTypefalse"/>
    <n v="12"/>
    <n v="1"/>
    <s v="       Current"/>
    <n v="0.23100000000000001"/>
    <d v="1992-12-31T00:00:00"/>
    <n v="0.78900000000000003"/>
    <n v="0.42899999999999999"/>
    <s v="  ExpRange"/>
    <n v="40.478999999999999"/>
    <n v="97.268000000000001"/>
    <n v="3897.0059999999999"/>
    <n v="11652.25"/>
    <n v="416377.24"/>
    <n v="19.268000000000001"/>
    <n v="10089.025"/>
    <n v="35.546999999999997"/>
    <n v="54.11"/>
    <n v="18.815999999999999"/>
    <n v="18.478000000000002"/>
    <n v="23.773"/>
    <n v="13.718999999999999"/>
    <n v="26.78"/>
    <n v="6.1440000000000001"/>
    <n v="6.157"/>
    <n v="6.782"/>
    <n v="3254.8330000000001"/>
    <n v="21.827000000000002"/>
    <n v="11.445"/>
    <n v="12.672000000000001"/>
    <n v="12.321999999999999"/>
    <n v="16.989999999999998"/>
    <n v="6755.5010000000002"/>
    <n v="5"/>
    <s v="    false"/>
    <s v="        False"/>
    <s v="         F"/>
    <n v="93625.883000000002"/>
    <n v="7881.7290000000003"/>
    <n v="108.508"/>
    <n v="1E-3"/>
    <n v="15.885999999999999"/>
    <n v="0"/>
    <n v="0"/>
    <n v="0"/>
    <n v="78.691000000000003"/>
    <n v="1479.3630000000001"/>
    <x v="17"/>
  </r>
  <r>
    <x v="1"/>
    <x v="0"/>
    <s v="F_5_1993"/>
    <x v="1"/>
    <m/>
    <s v="ExpRangeSystemTypeFPatchNum5PatchTypefalse"/>
    <n v="12"/>
    <n v="1"/>
    <s v="       Current"/>
    <n v="0.26800000000000002"/>
    <d v="1993-12-31T00:00:00"/>
    <n v="0.504"/>
    <n v="0.35"/>
    <s v="  ExpRange"/>
    <n v="52.281999999999996"/>
    <n v="115.72799999999999"/>
    <n v="4580.777"/>
    <n v="11764.201999999999"/>
    <n v="446765.24900000001"/>
    <n v="4.9400000000000004"/>
    <n v="8068.66"/>
    <n v="12.808"/>
    <n v="14.131"/>
    <n v="15.510999999999999"/>
    <n v="94.826999999999998"/>
    <n v="12.02"/>
    <n v="2.4500000000000002"/>
    <n v="2.7229999999999999"/>
    <n v="3.1240000000000001"/>
    <n v="43.405999999999999"/>
    <n v="2.39"/>
    <n v="2670.2379999999998"/>
    <n v="10.359"/>
    <n v="11.407999999999999"/>
    <n v="12.384"/>
    <n v="15.42"/>
    <n v="9.6300000000000008"/>
    <n v="5312.3450000000003"/>
    <n v="5"/>
    <s v="    false"/>
    <s v="        False"/>
    <s v="         F"/>
    <n v="93502.411999999997"/>
    <n v="7872.7079999999996"/>
    <n v="145.97"/>
    <n v="0"/>
    <n v="0"/>
    <n v="4.0000000000000001E-3"/>
    <n v="36.000999999999998"/>
    <n v="0"/>
    <n v="86.078000000000003"/>
    <n v="1776.884"/>
    <x v="18"/>
  </r>
  <r>
    <x v="1"/>
    <x v="0"/>
    <s v="F_5_1994"/>
    <x v="1"/>
    <m/>
    <s v="ExpRangeSystemTypeFPatchNum5PatchTypefalse"/>
    <n v="12"/>
    <n v="1"/>
    <s v="       Current"/>
    <n v="0.26800000000000002"/>
    <d v="1994-12-31T00:00:00"/>
    <n v="0.93700000000000006"/>
    <n v="0.52300000000000002"/>
    <s v="  ExpRange"/>
    <n v="38.671999999999997"/>
    <n v="166.69499999999999"/>
    <n v="6266.0619999999999"/>
    <n v="12139.032999999999"/>
    <n v="443118.40899999999"/>
    <n v="11.968999999999999"/>
    <n v="11125.101000000001"/>
    <n v="36.259"/>
    <n v="40.783999999999999"/>
    <n v="44.488999999999997"/>
    <n v="74.421999999999997"/>
    <n v="43.124000000000002"/>
    <n v="24.385999999999999"/>
    <n v="25.599"/>
    <n v="26.276"/>
    <n v="58.524999999999999"/>
    <n v="31.585999999999999"/>
    <n v="3778.761"/>
    <n v="11.872999999999999"/>
    <n v="15.185"/>
    <n v="18.212"/>
    <n v="15.897"/>
    <n v="11.538"/>
    <n v="7241.8140000000003"/>
    <n v="5"/>
    <s v="    false"/>
    <s v="        False"/>
    <s v="         F"/>
    <n v="93293.891000000003"/>
    <n v="7873.3680000000004"/>
    <n v="140.27799999999999"/>
    <n v="0"/>
    <n v="0"/>
    <n v="0"/>
    <n v="0"/>
    <n v="0"/>
    <n v="104.526"/>
    <n v="2503.2069999999999"/>
    <x v="19"/>
  </r>
  <r>
    <x v="1"/>
    <x v="0"/>
    <s v="F_5_1995"/>
    <x v="1"/>
    <m/>
    <s v="ExpRangeSystemTypeFPatchNum5PatchTypefalse"/>
    <n v="12"/>
    <n v="1"/>
    <s v="       Current"/>
    <n v="0.19700000000000001"/>
    <d v="1995-12-31T00:00:00"/>
    <n v="1.3480000000000001"/>
    <n v="0.56200000000000006"/>
    <s v="  ExpRange"/>
    <n v="20.068999999999999"/>
    <n v="43.572000000000003"/>
    <n v="1914.3320000000001"/>
    <n v="9207.7420000000002"/>
    <n v="341006.21799999999"/>
    <n v="37.898000000000003"/>
    <n v="14223.45"/>
    <n v="56"/>
    <n v="44.424999999999997"/>
    <n v="25.245999999999999"/>
    <n v="27.966000000000001"/>
    <n v="32.502000000000002"/>
    <n v="39.316000000000003"/>
    <n v="37.159999999999997"/>
    <n v="17.984999999999999"/>
    <n v="18.48"/>
    <n v="19.321000000000002"/>
    <n v="5917.527"/>
    <n v="16.684000000000001"/>
    <n v="7.2649999999999997"/>
    <n v="7.2610000000000001"/>
    <n v="9.4849999999999994"/>
    <n v="13.180999999999999"/>
    <n v="8268.0650000000005"/>
    <n v="5"/>
    <s v="    false"/>
    <s v="        False"/>
    <s v="         F"/>
    <n v="92986.163"/>
    <n v="7832.0370000000003"/>
    <n v="63.7"/>
    <n v="0"/>
    <n v="0"/>
    <n v="0"/>
    <n v="0"/>
    <n v="0"/>
    <n v="37.857999999999997"/>
    <n v="663.04600000000005"/>
    <x v="20"/>
  </r>
  <r>
    <x v="1"/>
    <x v="0"/>
    <s v="F_5_1996"/>
    <x v="1"/>
    <m/>
    <s v="ExpRangeSystemTypeFPatchNum5PatchTypefalse"/>
    <n v="12"/>
    <n v="1"/>
    <s v="       Current"/>
    <n v="0.247"/>
    <d v="1996-12-31T00:00:00"/>
    <n v="0.57499999999999996"/>
    <n v="0.38"/>
    <s v="  ExpRange"/>
    <n v="28.311"/>
    <n v="89.308999999999997"/>
    <n v="3501.1640000000002"/>
    <n v="10357.287"/>
    <n v="404955.47499999998"/>
    <n v="10.101000000000001"/>
    <n v="9355.0939999999991"/>
    <n v="30.538"/>
    <n v="36.936"/>
    <n v="48.094000000000001"/>
    <n v="43.765000000000001"/>
    <n v="28.341000000000001"/>
    <n v="10.98"/>
    <n v="14.766999999999999"/>
    <n v="19.457000000000001"/>
    <n v="22.311"/>
    <n v="10.853"/>
    <n v="3960.614"/>
    <n v="19.558"/>
    <n v="22.169"/>
    <n v="28.638000000000002"/>
    <n v="21.452999999999999"/>
    <n v="17.488"/>
    <n v="5325.4"/>
    <n v="5"/>
    <s v="    false"/>
    <s v="        False"/>
    <s v="         F"/>
    <n v="92787.532000000007"/>
    <n v="7815.826"/>
    <n v="111.065"/>
    <n v="0"/>
    <n v="0"/>
    <n v="0"/>
    <n v="0"/>
    <n v="0"/>
    <n v="69.08"/>
    <n v="1358.971"/>
    <x v="21"/>
  </r>
  <r>
    <x v="1"/>
    <x v="0"/>
    <s v="F_5_1997"/>
    <x v="1"/>
    <m/>
    <s v="ExpRangeSystemTypeFPatchNum5PatchTypefalse"/>
    <n v="12"/>
    <n v="1"/>
    <s v="       Current"/>
    <n v="0.29099999999999998"/>
    <d v="1997-12-31T00:00:00"/>
    <n v="0.55700000000000005"/>
    <n v="0.38300000000000001"/>
    <s v="  ExpRange"/>
    <n v="48.872"/>
    <n v="117.063"/>
    <n v="4444.259"/>
    <n v="11622.471"/>
    <n v="431856.223"/>
    <n v="8.5180000000000007"/>
    <n v="8578.6470000000008"/>
    <n v="34.155999999999999"/>
    <n v="33.22"/>
    <n v="38.094000000000001"/>
    <n v="45.29"/>
    <n v="69.691999999999993"/>
    <n v="13.65"/>
    <n v="13.625999999999999"/>
    <n v="14.047000000000001"/>
    <n v="16.149000000000001"/>
    <n v="37.26"/>
    <n v="3122.7919999999999"/>
    <n v="20.506"/>
    <n v="19.594999999999999"/>
    <n v="24.047000000000001"/>
    <n v="29.141999999999999"/>
    <n v="32.432000000000002"/>
    <n v="5377.2150000000001"/>
    <n v="5"/>
    <s v="    false"/>
    <s v="        False"/>
    <s v="         F"/>
    <n v="92674.597999999998"/>
    <n v="7815.2449999999999"/>
    <n v="126.75700000000001"/>
    <n v="0"/>
    <n v="0"/>
    <n v="0"/>
    <n v="0"/>
    <n v="0"/>
    <n v="78.638999999999996"/>
    <n v="1752.3340000000001"/>
    <x v="22"/>
  </r>
  <r>
    <x v="1"/>
    <x v="0"/>
    <s v="F_5_1998"/>
    <x v="1"/>
    <m/>
    <s v="ExpRangeSystemTypeFPatchNum5PatchTypefalse"/>
    <n v="12"/>
    <n v="1"/>
    <s v="       Current"/>
    <n v="0.189"/>
    <d v="1998-12-31T00:00:00"/>
    <n v="1.0249999999999999"/>
    <n v="0.49"/>
    <s v="  ExpRange"/>
    <n v="12.222"/>
    <n v="62.137"/>
    <n v="2467.4540000000002"/>
    <n v="8710.3220000000001"/>
    <n v="327898.90500000003"/>
    <n v="15.694000000000001"/>
    <n v="18259.069"/>
    <n v="44.747999999999998"/>
    <n v="84.76"/>
    <n v="40.497999999999998"/>
    <n v="36.28"/>
    <n v="42.122"/>
    <n v="21.021000000000001"/>
    <n v="63.404000000000003"/>
    <n v="25.768999999999998"/>
    <n v="19.385000000000002"/>
    <n v="19.538"/>
    <n v="6427.8310000000001"/>
    <n v="23.725999999999999"/>
    <n v="21.356999999999999"/>
    <n v="14.728999999999999"/>
    <n v="16.895"/>
    <n v="22.584"/>
    <n v="11783.71"/>
    <n v="5"/>
    <s v="    false"/>
    <s v="        False"/>
    <s v="         F"/>
    <n v="92305.498000000007"/>
    <n v="7784.38"/>
    <n v="88.010999999999996"/>
    <n v="0"/>
    <n v="0"/>
    <n v="0"/>
    <n v="0"/>
    <n v="0"/>
    <n v="47.529000000000003"/>
    <n v="945.15700000000004"/>
    <x v="23"/>
  </r>
  <r>
    <x v="1"/>
    <x v="0"/>
    <s v="F_5_1999"/>
    <x v="1"/>
    <m/>
    <s v="ExpRangeSystemTypeFPatchNum5PatchTypefalse"/>
    <n v="12"/>
    <n v="1"/>
    <s v="       Current"/>
    <n v="0.26600000000000001"/>
    <d v="1999-12-31T00:00:00"/>
    <n v="0.65500000000000003"/>
    <n v="0.48099999999999998"/>
    <s v="  ExpRange"/>
    <n v="52.405000000000001"/>
    <n v="128.648"/>
    <n v="4946.585"/>
    <n v="11485.468999999999"/>
    <n v="431449.65700000001"/>
    <n v="19.919"/>
    <n v="11351.849"/>
    <n v="42.457999999999998"/>
    <n v="19.309000000000001"/>
    <n v="20.463999999999999"/>
    <n v="27.427"/>
    <n v="64.873999999999995"/>
    <n v="17.548999999999999"/>
    <n v="5.7460000000000004"/>
    <n v="5.7110000000000003"/>
    <n v="6.0730000000000004"/>
    <n v="20.812999999999999"/>
    <n v="3738.6750000000002"/>
    <n v="13.965"/>
    <n v="13.563000000000001"/>
    <n v="14.753"/>
    <n v="21.353999999999999"/>
    <n v="44.058999999999997"/>
    <n v="7525.7179999999998"/>
    <n v="5"/>
    <s v="    false"/>
    <s v="        False"/>
    <s v="         F"/>
    <n v="92155.766000000003"/>
    <n v="7758.6469999999999"/>
    <n v="144.523"/>
    <n v="10.944000000000001"/>
    <n v="0"/>
    <n v="0"/>
    <n v="0"/>
    <n v="1E-3"/>
    <n v="87.456000000000003"/>
    <n v="1967.2339999999999"/>
    <x v="24"/>
  </r>
  <r>
    <x v="1"/>
    <x v="0"/>
    <s v="F_5_2000"/>
    <x v="1"/>
    <m/>
    <s v="ExpRangeSystemTypeFPatchNum5PatchTypefalse"/>
    <n v="12"/>
    <n v="1"/>
    <s v="       Current"/>
    <n v="0.30599999999999999"/>
    <d v="2000-12-31T00:00:00"/>
    <n v="0.79500000000000004"/>
    <n v="0.47"/>
    <s v="  ExpRange"/>
    <n v="60.198999999999998"/>
    <n v="158.15799999999999"/>
    <n v="6056.1009999999997"/>
    <n v="12576.183999999999"/>
    <n v="466232.53600000002"/>
    <n v="10.43"/>
    <n v="8595.991"/>
    <n v="33.322000000000003"/>
    <n v="47.686999999999998"/>
    <n v="44.606999999999999"/>
    <n v="24.123999999999999"/>
    <n v="25.472999999999999"/>
    <n v="12.766"/>
    <n v="21.765999999999998"/>
    <n v="21.832999999999998"/>
    <n v="11.061"/>
    <n v="11.14"/>
    <n v="2708.384"/>
    <n v="20.555"/>
    <n v="25.92"/>
    <n v="14.462"/>
    <n v="13.063000000000001"/>
    <n v="14.333"/>
    <n v="5782.2529999999997"/>
    <n v="5"/>
    <s v="    false"/>
    <s v="        False"/>
    <s v="         F"/>
    <n v="92096.070999999996"/>
    <n v="7758.3450000000003"/>
    <n v="160.797"/>
    <n v="0"/>
    <n v="1E-3"/>
    <n v="8.3130000000000006"/>
    <n v="0"/>
    <n v="0"/>
    <n v="105.354"/>
    <n v="2395.3760000000002"/>
    <x v="25"/>
  </r>
  <r>
    <x v="1"/>
    <x v="0"/>
    <s v="F_5_2001"/>
    <x v="1"/>
    <m/>
    <s v="ExpRangeSystemTypeFPatchNum5PatchTypefalse"/>
    <n v="12"/>
    <n v="1"/>
    <s v="       Current"/>
    <n v="0.26600000000000001"/>
    <d v="2001-12-31T00:00:00"/>
    <n v="0.81799999999999995"/>
    <n v="0.46600000000000003"/>
    <s v="  ExpRange"/>
    <n v="35.045000000000002"/>
    <n v="79.995999999999995"/>
    <n v="3393.1410000000001"/>
    <n v="8929.9339999999993"/>
    <n v="337212.29399999999"/>
    <n v="10.523999999999999"/>
    <n v="17022.593000000001"/>
    <n v="28.109000000000002"/>
    <n v="31.8"/>
    <n v="37.454999999999998"/>
    <n v="74.787999999999997"/>
    <n v="59.097999999999999"/>
    <n v="7.9459999999999997"/>
    <n v="7.9420000000000002"/>
    <n v="8.17"/>
    <n v="22.056999999999999"/>
    <n v="25.908999999999999"/>
    <n v="5788.1090000000004"/>
    <n v="20.164000000000001"/>
    <n v="23.858000000000001"/>
    <n v="29.285"/>
    <n v="52.728999999999999"/>
    <n v="19.042999999999999"/>
    <n v="11189.727000000001"/>
    <n v="5"/>
    <s v="    false"/>
    <s v="        False"/>
    <s v="         F"/>
    <n v="91861.812999999995"/>
    <n v="7747.4"/>
    <n v="100.738"/>
    <n v="0"/>
    <n v="0"/>
    <n v="0"/>
    <n v="1E-3"/>
    <n v="14.146000000000001"/>
    <n v="44.756999999999998"/>
    <n v="1225.26"/>
    <x v="26"/>
  </r>
  <r>
    <x v="1"/>
    <x v="0"/>
    <s v="F_5_2002"/>
    <x v="1"/>
    <m/>
    <s v="ExpRangeSystemTypeFPatchNum5PatchTypefalse"/>
    <n v="12"/>
    <n v="1"/>
    <s v="       Current"/>
    <n v="0.32"/>
    <d v="2002-12-31T00:00:00"/>
    <n v="1.238"/>
    <n v="0.64100000000000001"/>
    <s v="  ExpRange"/>
    <n v="77.403999999999996"/>
    <n v="187.72800000000001"/>
    <n v="7026.43"/>
    <n v="13314.924000000001"/>
    <n v="478086.83100000001"/>
    <n v="19.434000000000001"/>
    <n v="9940.848"/>
    <n v="51.094000000000001"/>
    <n v="68.582999999999998"/>
    <n v="20.114999999999998"/>
    <n v="22.222000000000001"/>
    <n v="25.768999999999998"/>
    <n v="16.898"/>
    <n v="34.279000000000003"/>
    <n v="8.1579999999999995"/>
    <n v="8.1959999999999997"/>
    <n v="8.4120000000000008"/>
    <n v="3028.3739999999998"/>
    <n v="34.194000000000003"/>
    <n v="13.388"/>
    <n v="11.957000000000001"/>
    <n v="14.025"/>
    <n v="17.356999999999999"/>
    <n v="6790.56"/>
    <n v="5"/>
    <s v="    false"/>
    <s v="        False"/>
    <s v="         F"/>
    <n v="91812.138000000006"/>
    <n v="7738.7719999999999"/>
    <n v="183.82400000000001"/>
    <n v="1E-3"/>
    <n v="20.916"/>
    <n v="0"/>
    <n v="0"/>
    <n v="0"/>
    <n v="121.914"/>
    <n v="2842.3510000000001"/>
    <x v="27"/>
  </r>
  <r>
    <x v="1"/>
    <x v="0"/>
    <s v="F_5_2003"/>
    <x v="1"/>
    <m/>
    <s v="ExpRangeSystemTypeFPatchNum5PatchTypefalse"/>
    <n v="12"/>
    <n v="1"/>
    <s v="       Current"/>
    <n v="0.22"/>
    <d v="2003-12-31T00:00:00"/>
    <n v="0.89500000000000002"/>
    <n v="0.46800000000000003"/>
    <s v="  ExpRange"/>
    <n v="18.506"/>
    <n v="106.833"/>
    <n v="4275.3819999999996"/>
    <n v="10644.554"/>
    <n v="407041.64"/>
    <n v="10.375999999999999"/>
    <n v="11878.678"/>
    <n v="37.590000000000003"/>
    <n v="60.920999999999999"/>
    <n v="44.841999999999999"/>
    <n v="27.327000000000002"/>
    <n v="29.306000000000001"/>
    <n v="17.632000000000001"/>
    <n v="36.374000000000002"/>
    <n v="33.228999999999999"/>
    <n v="16.163"/>
    <n v="16.363"/>
    <n v="4205.9650000000001"/>
    <n v="19.957999999999998"/>
    <n v="24.547000000000001"/>
    <n v="11.613"/>
    <n v="11.164"/>
    <n v="12.942"/>
    <n v="7591.7280000000001"/>
    <n v="5"/>
    <s v="    false"/>
    <s v="        False"/>
    <s v="         F"/>
    <n v="91606.838000000003"/>
    <n v="7722.5110000000004"/>
    <n v="116.687"/>
    <n v="0"/>
    <n v="0"/>
    <n v="0"/>
    <n v="0"/>
    <n v="0"/>
    <n v="80.984999999999999"/>
    <n v="1621.9949999999999"/>
    <x v="28"/>
  </r>
  <r>
    <x v="1"/>
    <x v="0"/>
    <s v="F_5_2004"/>
    <x v="1"/>
    <m/>
    <s v="ExpRangeSystemTypeFPatchNum5PatchTypefalse"/>
    <n v="12"/>
    <n v="1"/>
    <s v="       Current"/>
    <n v="0.21099999999999999"/>
    <d v="2004-12-31T00:00:00"/>
    <n v="0.63500000000000001"/>
    <n v="0.39800000000000002"/>
    <s v="  ExpRange"/>
    <n v="37.286999999999999"/>
    <n v="80.010000000000005"/>
    <n v="3194.1610000000001"/>
    <n v="10877.074000000001"/>
    <n v="420232.772"/>
    <n v="8.6319999999999997"/>
    <n v="9608.2729999999992"/>
    <n v="71.846000000000004"/>
    <n v="10.705"/>
    <n v="11.324"/>
    <n v="14"/>
    <n v="13.584"/>
    <n v="30.978999999999999"/>
    <n v="1.83"/>
    <n v="1.923"/>
    <n v="2.4820000000000002"/>
    <n v="2.4220000000000002"/>
    <n v="3224.078"/>
    <n v="12.119"/>
    <n v="8.875"/>
    <n v="9.4009999999999998"/>
    <n v="11.518000000000001"/>
    <n v="11.161"/>
    <n v="6324.1229999999996"/>
    <n v="5"/>
    <s v="    false"/>
    <s v="        False"/>
    <s v="         F"/>
    <n v="91499.587"/>
    <n v="7698.7489999999998"/>
    <n v="132.434"/>
    <n v="28.748999999999999"/>
    <n v="0"/>
    <n v="0"/>
    <n v="0"/>
    <n v="1E-3"/>
    <n v="60.073"/>
    <n v="1232.1310000000001"/>
    <x v="29"/>
  </r>
  <r>
    <x v="1"/>
    <x v="0"/>
    <s v="F_5_2005"/>
    <x v="1"/>
    <m/>
    <s v="ExpRangeSystemTypeFPatchNum5PatchTypefalse"/>
    <n v="12"/>
    <n v="1"/>
    <s v="       Current"/>
    <n v="0.27400000000000002"/>
    <d v="2005-12-31T00:00:00"/>
    <n v="0.35"/>
    <n v="0.36099999999999999"/>
    <s v="  ExpRange"/>
    <n v="38.128"/>
    <n v="138.30000000000001"/>
    <n v="5272.0240000000003"/>
    <n v="11728.096"/>
    <n v="425392.54300000001"/>
    <n v="1.627"/>
    <n v="11085.852000000001"/>
    <n v="66.948999999999998"/>
    <n v="54.670999999999999"/>
    <n v="30.474"/>
    <n v="34.003999999999998"/>
    <n v="35.49"/>
    <n v="25.036000000000001"/>
    <n v="26.527999999999999"/>
    <n v="10.798999999999999"/>
    <n v="11.18"/>
    <n v="11.766"/>
    <n v="4010.2730000000001"/>
    <n v="41.912999999999997"/>
    <n v="28.143000000000001"/>
    <n v="19.672000000000001"/>
    <n v="22.824000000000002"/>
    <n v="23.725000000000001"/>
    <n v="6980.5290000000005"/>
    <n v="5"/>
    <s v="    false"/>
    <s v="        False"/>
    <s v="         F"/>
    <n v="91348.603000000003"/>
    <n v="7707.5479999999998"/>
    <n v="129.91499999999999"/>
    <n v="0"/>
    <n v="0"/>
    <n v="3.0000000000000001E-3"/>
    <n v="0"/>
    <n v="0"/>
    <n v="95.05"/>
    <n v="2074.317"/>
    <x v="30"/>
  </r>
  <r>
    <x v="1"/>
    <x v="0"/>
    <s v="F_5_2006"/>
    <x v="1"/>
    <m/>
    <s v="ExpRangeSystemTypeFPatchNum5PatchTypefalse"/>
    <n v="12"/>
    <n v="1"/>
    <s v="       Current"/>
    <n v="0.27400000000000002"/>
    <d v="2006-12-31T00:00:00"/>
    <n v="1.0469999999999999"/>
    <n v="0.47199999999999998"/>
    <s v="  ExpRange"/>
    <n v="57.386000000000003"/>
    <n v="81.471000000000004"/>
    <n v="3205.1149999999998"/>
    <n v="11261.605"/>
    <n v="415995.02500000002"/>
    <n v="22.536000000000001"/>
    <n v="9383.7639999999992"/>
    <n v="13.143000000000001"/>
    <n v="13.209"/>
    <n v="14.073"/>
    <n v="36.359000000000002"/>
    <n v="68.537000000000006"/>
    <n v="2.61"/>
    <n v="2.605"/>
    <n v="2.7069999999999999"/>
    <n v="7.9960000000000004"/>
    <n v="27.044"/>
    <n v="2558.5790000000002"/>
    <n v="10.532999999999999"/>
    <n v="10.603"/>
    <n v="11.366"/>
    <n v="28.36"/>
    <n v="13.055999999999999"/>
    <n v="6765.3459999999995"/>
    <n v="5"/>
    <s v="    false"/>
    <s v="        False"/>
    <s v="         F"/>
    <n v="91238.822"/>
    <n v="7683.143"/>
    <n v="114.40600000000001"/>
    <n v="0"/>
    <n v="0"/>
    <n v="0"/>
    <n v="3.0000000000000001E-3"/>
    <n v="28.436"/>
    <n v="59.838999999999999"/>
    <n v="1253.539"/>
    <x v="31"/>
  </r>
  <r>
    <x v="1"/>
    <x v="0"/>
    <s v="F_5_2007"/>
    <x v="1"/>
    <m/>
    <s v="ExpRangeSystemTypeFPatchNum5PatchTypefalse"/>
    <n v="12"/>
    <n v="1"/>
    <s v="       Current"/>
    <n v="0.33700000000000002"/>
    <d v="2007-12-31T00:00:00"/>
    <n v="0.56599999999999995"/>
    <n v="0.47799999999999998"/>
    <s v="  ExpRange"/>
    <n v="56.581000000000003"/>
    <n v="164.72200000000001"/>
    <n v="6073.1289999999999"/>
    <n v="12711.624"/>
    <n v="453475.75099999999"/>
    <n v="9.5850000000000009"/>
    <n v="11833.216"/>
    <n v="28.498999999999999"/>
    <n v="48.024999999999999"/>
    <n v="20.53"/>
    <n v="25.292999999999999"/>
    <n v="64.819999999999993"/>
    <n v="7.4349999999999996"/>
    <n v="18.170000000000002"/>
    <n v="3.6680000000000001"/>
    <n v="4.008"/>
    <n v="14.682"/>
    <n v="4329.3680000000004"/>
    <n v="21.064"/>
    <n v="16.885000000000002"/>
    <n v="16.861999999999998"/>
    <n v="21.283999999999999"/>
    <n v="50.137999999999998"/>
    <n v="7391.0280000000002"/>
    <n v="5"/>
    <s v="    false"/>
    <s v="        False"/>
    <s v="         F"/>
    <n v="91129.629000000001"/>
    <n v="7684.8950000000004"/>
    <n v="162.38900000000001"/>
    <n v="0"/>
    <n v="12.968999999999999"/>
    <n v="0"/>
    <n v="0"/>
    <n v="0"/>
    <n v="112.82"/>
    <n v="2471.9789999999998"/>
    <x v="32"/>
  </r>
  <r>
    <x v="1"/>
    <x v="0"/>
    <s v="F_5_2008"/>
    <x v="1"/>
    <m/>
    <s v="ExpRangeSystemTypeFPatchNum5PatchTypefalse"/>
    <n v="12"/>
    <n v="1"/>
    <s v="       Current"/>
    <n v="0.25900000000000001"/>
    <d v="2008-12-31T00:00:00"/>
    <n v="1.397"/>
    <n v="0.55500000000000005"/>
    <s v="  ExpRange"/>
    <n v="35.337000000000003"/>
    <n v="103.523"/>
    <n v="4032.5360000000001"/>
    <n v="11455.96"/>
    <n v="422097.43"/>
    <n v="22.803000000000001"/>
    <n v="9620.5869999999995"/>
    <n v="23.672000000000001"/>
    <n v="35.866999999999997"/>
    <n v="19.719000000000001"/>
    <n v="36.715000000000003"/>
    <n v="19.239000000000001"/>
    <n v="5.6260000000000003"/>
    <n v="9.6660000000000004"/>
    <n v="5.1639999999999997"/>
    <n v="15.151999999999999"/>
    <n v="4.7549999999999999"/>
    <n v="3196.7089999999998"/>
    <n v="18.045999999999999"/>
    <n v="26.201000000000001"/>
    <n v="14.555"/>
    <n v="15.343999999999999"/>
    <n v="14.484"/>
    <n v="6347.7190000000001"/>
    <n v="5"/>
    <s v="    false"/>
    <s v="        False"/>
    <s v="         F"/>
    <n v="90970.721999999994"/>
    <n v="7659.4620000000004"/>
    <n v="121.131"/>
    <n v="0"/>
    <n v="0"/>
    <n v="0"/>
    <n v="6.218"/>
    <n v="0"/>
    <n v="76.158000000000001"/>
    <n v="1576.2"/>
    <x v="33"/>
  </r>
  <r>
    <x v="1"/>
    <x v="0"/>
    <s v="F_5_2009"/>
    <x v="1"/>
    <m/>
    <s v="ExpRangeSystemTypeFPatchNum5PatchTypefalse"/>
    <n v="12"/>
    <n v="1"/>
    <s v="       Current"/>
    <n v="0.30599999999999999"/>
    <d v="2009-12-31T00:00:00"/>
    <n v="0.55600000000000005"/>
    <n v="0.36199999999999999"/>
    <s v="  ExpRange"/>
    <n v="49.652999999999999"/>
    <n v="112.267"/>
    <n v="4482.4459999999999"/>
    <n v="11495.852999999999"/>
    <n v="435553.19099999999"/>
    <n v="14.077999999999999"/>
    <n v="7369.2430000000004"/>
    <n v="29.135000000000002"/>
    <n v="25.94"/>
    <n v="28.523"/>
    <n v="45.058999999999997"/>
    <n v="42.435000000000002"/>
    <n v="12.209"/>
    <n v="9.5589999999999993"/>
    <n v="10.442"/>
    <n v="16.724"/>
    <n v="20.844000000000001"/>
    <n v="2352.9609999999998"/>
    <n v="14.419"/>
    <n v="16.382000000000001"/>
    <n v="18.081"/>
    <n v="28.335000000000001"/>
    <n v="21.591000000000001"/>
    <n v="4938.7049999999999"/>
    <n v="5"/>
    <s v="    false"/>
    <s v="        False"/>
    <s v="         F"/>
    <n v="90852.656000000003"/>
    <n v="7657.67"/>
    <n v="113.178"/>
    <n v="2.5070000000000001"/>
    <n v="0"/>
    <n v="0"/>
    <n v="0"/>
    <n v="0"/>
    <n v="77.576999999999998"/>
    <n v="1700.191"/>
    <x v="34"/>
  </r>
  <r>
    <x v="1"/>
    <x v="0"/>
    <s v="F_5_2010"/>
    <x v="1"/>
    <m/>
    <s v="ExpRangeSystemTypeFPatchNum5PatchTypefalse"/>
    <n v="12"/>
    <n v="1"/>
    <s v="       Current"/>
    <n v="0.28399999999999997"/>
    <d v="2010-12-31T00:00:00"/>
    <n v="2.016"/>
    <n v="0.63600000000000001"/>
    <s v="  ExpRange"/>
    <n v="34.078000000000003"/>
    <n v="30.963999999999999"/>
    <n v="1353.654"/>
    <n v="7860.9459999999999"/>
    <n v="303088.34600000002"/>
    <n v="44.454999999999998"/>
    <n v="9806.3230000000003"/>
    <n v="32.938000000000002"/>
    <n v="44.634"/>
    <n v="22.082999999999998"/>
    <n v="22.263999999999999"/>
    <n v="24.353999999999999"/>
    <n v="10.169"/>
    <n v="22.587"/>
    <n v="8.0289999999999999"/>
    <n v="8.0410000000000004"/>
    <n v="8.2319999999999993"/>
    <n v="3482.2869999999998"/>
    <n v="22.768999999999998"/>
    <n v="22.047000000000001"/>
    <n v="14.054"/>
    <n v="14.223000000000001"/>
    <n v="16.122"/>
    <n v="6306.7510000000002"/>
    <n v="5"/>
    <s v="    false"/>
    <s v="        False"/>
    <s v="         F"/>
    <n v="90598.687000000005"/>
    <n v="7627.9290000000001"/>
    <n v="44.158000000000001"/>
    <n v="0"/>
    <n v="0"/>
    <n v="0"/>
    <n v="0"/>
    <n v="0"/>
    <n v="17.285"/>
    <n v="460.923"/>
    <x v="35"/>
  </r>
  <r>
    <x v="1"/>
    <x v="0"/>
    <s v="F_5_2011"/>
    <x v="1"/>
    <m/>
    <s v="ExpRangeSystemTypeFPatchNum5PatchTypefalse"/>
    <n v="12"/>
    <n v="1"/>
    <s v="       Current"/>
    <n v="0.30399999999999999"/>
    <d v="2011-12-31T00:00:00"/>
    <n v="0.46899999999999997"/>
    <n v="0.33200000000000002"/>
    <s v="  ExpRange"/>
    <n v="60.228999999999999"/>
    <n v="94.936000000000007"/>
    <n v="3800.1889999999999"/>
    <n v="10965.133"/>
    <n v="425287.554"/>
    <n v="4.399"/>
    <n v="7094.19"/>
    <n v="15.173"/>
    <n v="15.901999999999999"/>
    <n v="17.233000000000001"/>
    <n v="33.738"/>
    <n v="76.447999999999993"/>
    <n v="5.0430000000000001"/>
    <n v="4.9969999999999999"/>
    <n v="5.17"/>
    <n v="9.3810000000000002"/>
    <n v="38.661000000000001"/>
    <n v="1950.6659999999999"/>
    <n v="10.130000000000001"/>
    <n v="10.904999999999999"/>
    <n v="12.063000000000001"/>
    <n v="24.355"/>
    <n v="10.483000000000001"/>
    <n v="5076.4049999999997"/>
    <n v="5"/>
    <s v="    false"/>
    <s v="        False"/>
    <s v="         F"/>
    <n v="90504.217000000004"/>
    <n v="7623.7030000000004"/>
    <n v="127.22799999999999"/>
    <n v="0"/>
    <n v="0"/>
    <n v="0"/>
    <n v="2E-3"/>
    <n v="27.303999999999998"/>
    <n v="67.12"/>
    <n v="1466.355"/>
    <x v="36"/>
  </r>
  <r>
    <x v="1"/>
    <x v="0"/>
    <s v="F_5_2012"/>
    <x v="1"/>
    <m/>
    <s v="ExpRangeSystemTypeFPatchNum5PatchTypefalse"/>
    <n v="12"/>
    <n v="1"/>
    <s v="       Current"/>
    <n v="0.35499999999999998"/>
    <d v="2012-12-31T00:00:00"/>
    <n v="0.63200000000000001"/>
    <n v="0.42699999999999999"/>
    <s v="  ExpRange"/>
    <n v="53.808"/>
    <n v="127.855"/>
    <n v="4849.4740000000002"/>
    <n v="11581.093000000001"/>
    <n v="414723.98100000003"/>
    <n v="12.56"/>
    <n v="11106.47"/>
    <n v="53.195"/>
    <n v="43.587000000000003"/>
    <n v="26.052"/>
    <n v="26.613"/>
    <n v="35.453000000000003"/>
    <n v="21.789000000000001"/>
    <n v="22.259"/>
    <n v="9.8379999999999992"/>
    <n v="9.89"/>
    <n v="11.619"/>
    <n v="3834.84"/>
    <n v="31.405999999999999"/>
    <n v="12.36"/>
    <n v="16.213999999999999"/>
    <n v="16.722000000000001"/>
    <n v="23.834"/>
    <n v="7192.7579999999998"/>
    <n v="5"/>
    <s v="    false"/>
    <s v="        False"/>
    <s v="         F"/>
    <n v="90436.626999999993"/>
    <n v="7625.6819999999998"/>
    <n v="124.63200000000001"/>
    <n v="1E-3"/>
    <n v="8.9689999999999994"/>
    <n v="0"/>
    <n v="0"/>
    <n v="0"/>
    <n v="78.872"/>
    <n v="1942.8489999999999"/>
    <x v="37"/>
  </r>
  <r>
    <x v="1"/>
    <x v="0"/>
    <s v="F_5_2013"/>
    <x v="1"/>
    <m/>
    <s v="ExpRangeSystemTypeFPatchNum5PatchTypefalse"/>
    <n v="12"/>
    <n v="1"/>
    <s v="       Current"/>
    <n v="0.28599999999999998"/>
    <d v="2013-12-31T00:00:00"/>
    <n v="1.2110000000000001"/>
    <n v="0.53700000000000003"/>
    <s v="  ExpRange"/>
    <n v="32.948999999999998"/>
    <n v="90.686999999999998"/>
    <n v="3566.1469999999999"/>
    <n v="10560.133"/>
    <n v="395460.29399999999"/>
    <n v="20.986999999999998"/>
    <n v="11127.108"/>
    <n v="28.91"/>
    <n v="61.137999999999998"/>
    <n v="32.959000000000003"/>
    <n v="22.63"/>
    <n v="23.181000000000001"/>
    <n v="6.9020000000000001"/>
    <n v="16.797999999999998"/>
    <n v="10.016"/>
    <n v="6.2229999999999999"/>
    <n v="5.9169999999999998"/>
    <n v="3566.4720000000002"/>
    <n v="22.007999999999999"/>
    <n v="44.34"/>
    <n v="22.943000000000001"/>
    <n v="16.058"/>
    <n v="17.263999999999999"/>
    <n v="7490.9589999999998"/>
    <n v="5"/>
    <s v="    false"/>
    <s v="        False"/>
    <s v="         F"/>
    <n v="90272.98"/>
    <n v="7608.0069999999996"/>
    <n v="106.539"/>
    <n v="0"/>
    <n v="0"/>
    <n v="0"/>
    <n v="0.34899999999999998"/>
    <n v="0"/>
    <n v="69.677999999999997"/>
    <n v="1376.385"/>
    <x v="38"/>
  </r>
  <r>
    <x v="1"/>
    <x v="0"/>
    <s v="F_5_2014"/>
    <x v="1"/>
    <m/>
    <s v="ExpRangeSystemTypeFPatchNum5PatchTypefalse"/>
    <n v="12"/>
    <n v="1"/>
    <s v="       Current"/>
    <n v="0.29299999999999998"/>
    <d v="2014-12-31T00:00:00"/>
    <n v="1.155"/>
    <n v="0.46700000000000003"/>
    <s v="  ExpRange"/>
    <n v="37.247999999999998"/>
    <n v="89.744"/>
    <n v="3531.5259999999998"/>
    <n v="10634.706"/>
    <n v="421358.69799999997"/>
    <n v="16.907"/>
    <n v="7991.848"/>
    <n v="30.890999999999998"/>
    <n v="32.122999999999998"/>
    <n v="40.396000000000001"/>
    <n v="33.396999999999998"/>
    <n v="28.431999999999999"/>
    <n v="12.398999999999999"/>
    <n v="12.696999999999999"/>
    <n v="17.562000000000001"/>
    <n v="14.087"/>
    <n v="11.423999999999999"/>
    <n v="2846.223"/>
    <n v="18.187000000000001"/>
    <n v="19.425999999999998"/>
    <n v="22.832999999999998"/>
    <n v="19.309999999999999"/>
    <n v="17.007999999999999"/>
    <n v="5077.5460000000003"/>
    <n v="5"/>
    <s v="    false"/>
    <s v="        False"/>
    <s v="         F"/>
    <n v="90147.664999999994"/>
    <n v="7597.3860000000004"/>
    <n v="108.702"/>
    <n v="0.30599999999999999"/>
    <n v="0"/>
    <n v="0"/>
    <n v="0"/>
    <n v="0"/>
    <n v="68.08"/>
    <n v="1352.684"/>
    <x v="39"/>
  </r>
  <r>
    <x v="1"/>
    <x v="0"/>
    <s v="F_5_2015"/>
    <x v="1"/>
    <m/>
    <s v="ExpRangeSystemTypeFPatchNum5PatchTypefalse"/>
    <n v="12"/>
    <n v="1"/>
    <s v="       Current"/>
    <n v="0.187"/>
    <d v="2015-12-31T00:00:00"/>
    <n v="0.73"/>
    <n v="0.38900000000000001"/>
    <s v="  ExpRange"/>
    <n v="14.864000000000001"/>
    <n v="76.028999999999996"/>
    <n v="2878.0169999999998"/>
    <n v="10023.316000000001"/>
    <n v="381842.60200000001"/>
    <n v="5.234"/>
    <n v="11500.438"/>
    <n v="55.624000000000002"/>
    <n v="26.556999999999999"/>
    <n v="31.443999999999999"/>
    <n v="29.265000000000001"/>
    <n v="42.606999999999999"/>
    <n v="15.009"/>
    <n v="7.1470000000000002"/>
    <n v="9.3460000000000001"/>
    <n v="7.1870000000000003"/>
    <n v="8.7230000000000008"/>
    <n v="4940.26"/>
    <n v="40.615000000000002"/>
    <n v="19.41"/>
    <n v="20.024999999999999"/>
    <n v="22.079000000000001"/>
    <n v="33.884"/>
    <n v="6496.2889999999998"/>
    <n v="5"/>
    <s v="    false"/>
    <s v="        False"/>
    <s v="         F"/>
    <n v="89875.585000000006"/>
    <n v="7573.9219999999996"/>
    <n v="107.09699999999999"/>
    <n v="0"/>
    <n v="0"/>
    <n v="2.073"/>
    <n v="0"/>
    <n v="0"/>
    <n v="63.889000000000003"/>
    <n v="1158.1320000000001"/>
    <x v="40"/>
  </r>
  <r>
    <x v="1"/>
    <x v="0"/>
    <s v="F_5_2016"/>
    <x v="1"/>
    <m/>
    <s v="ExpRangeSystemTypeFPatchNum5PatchTypefalse"/>
    <n v="12"/>
    <n v="1"/>
    <s v="       Current"/>
    <n v="0.29699999999999999"/>
    <d v="2016-12-31T00:00:00"/>
    <n v="0.69799999999999995"/>
    <n v="0.42199999999999999"/>
    <s v="  ExpRange"/>
    <n v="52.582000000000001"/>
    <n v="96.537000000000006"/>
    <n v="3922.7330000000002"/>
    <n v="11305.27"/>
    <n v="413044.80499999999"/>
    <n v="7.609"/>
    <n v="10930.688"/>
    <n v="25.942"/>
    <n v="27.385000000000002"/>
    <n v="35.796999999999997"/>
    <n v="52.738"/>
    <n v="49.994"/>
    <n v="8.4039999999999999"/>
    <n v="8.4359999999999999"/>
    <n v="9.9939999999999998"/>
    <n v="17.166"/>
    <n v="21.756"/>
    <n v="2466.7820000000002"/>
    <n v="17.538"/>
    <n v="18.949000000000002"/>
    <n v="25.803999999999998"/>
    <n v="35.572000000000003"/>
    <n v="17.812999999999999"/>
    <n v="8401.5470000000005"/>
    <n v="5"/>
    <s v="    false"/>
    <s v="        False"/>
    <s v="         F"/>
    <n v="89784.638999999996"/>
    <n v="7569.4059999999999"/>
    <n v="123.996"/>
    <n v="0"/>
    <n v="0"/>
    <n v="0"/>
    <n v="0"/>
    <n v="10.423999999999999"/>
    <n v="62.36"/>
    <n v="1463.2"/>
    <x v="41"/>
  </r>
  <r>
    <x v="1"/>
    <x v="0"/>
    <s v="F_5_2017"/>
    <x v="1"/>
    <m/>
    <s v="ExpRangeSystemTypeFPatchNum5PatchTypefalse"/>
    <n v="12"/>
    <n v="1"/>
    <s v="       Current"/>
    <n v="0.27900000000000003"/>
    <d v="2017-12-31T00:00:00"/>
    <n v="0.84799999999999998"/>
    <n v="0.39900000000000002"/>
    <s v="  ExpRange"/>
    <n v="35.837000000000003"/>
    <n v="101.071"/>
    <n v="4095.857"/>
    <n v="10606.456"/>
    <n v="416625.64500000002"/>
    <n v="18.739999999999998"/>
    <n v="8862.3410000000003"/>
    <n v="32.926000000000002"/>
    <n v="28.076000000000001"/>
    <n v="29.161000000000001"/>
    <n v="35.926000000000002"/>
    <n v="70.875"/>
    <n v="17.704999999999998"/>
    <n v="13.964"/>
    <n v="14.13"/>
    <n v="15.335000000000001"/>
    <n v="46.835000000000001"/>
    <n v="3352.5219999999999"/>
    <n v="15.221"/>
    <n v="14.112"/>
    <n v="15.031000000000001"/>
    <n v="20.591000000000001"/>
    <n v="24.04"/>
    <n v="5437.37"/>
    <n v="5"/>
    <s v="    false"/>
    <s v="        False"/>
    <s v="         F"/>
    <n v="89632.887000000002"/>
    <n v="7557.3019999999997"/>
    <n v="105.107"/>
    <n v="0"/>
    <n v="0"/>
    <n v="0"/>
    <n v="0"/>
    <n v="0"/>
    <n v="72.448999999999998"/>
    <n v="1538.385"/>
    <x v="42"/>
  </r>
  <r>
    <x v="1"/>
    <x v="0"/>
    <s v="F_5_2018"/>
    <x v="1"/>
    <m/>
    <s v="ExpRangeSystemTypeFPatchNum5PatchTypefalse"/>
    <n v="12"/>
    <n v="1"/>
    <s v="       Current"/>
    <n v="0.32900000000000001"/>
    <d v="2018-12-31T00:00:00"/>
    <n v="1.373"/>
    <n v="0.66700000000000004"/>
    <s v="  ExpRange"/>
    <n v="94.641000000000005"/>
    <n v="198.58199999999999"/>
    <n v="7594.5569999999998"/>
    <n v="13234.151"/>
    <n v="489899.17200000002"/>
    <n v="10.29"/>
    <n v="8158.3410000000003"/>
    <n v="19.285"/>
    <n v="20.978000000000002"/>
    <n v="67.917000000000002"/>
    <n v="72.867000000000004"/>
    <n v="19.242999999999999"/>
    <n v="4.7549999999999999"/>
    <n v="4.8849999999999998"/>
    <n v="14.361000000000001"/>
    <n v="36.738"/>
    <n v="4.6630000000000003"/>
    <n v="2442.8539999999998"/>
    <n v="14.53"/>
    <n v="16.093"/>
    <n v="53.552999999999997"/>
    <n v="13.542"/>
    <n v="14.58"/>
    <n v="5585.7849999999999"/>
    <n v="5"/>
    <s v="    false"/>
    <s v="        False"/>
    <s v="         F"/>
    <n v="89582.675000000003"/>
    <n v="7557.2870000000003"/>
    <n v="202.04"/>
    <n v="0"/>
    <n v="0"/>
    <n v="3.0000000000000001E-3"/>
    <n v="22.585999999999999"/>
    <n v="0"/>
    <n v="129.702"/>
    <n v="3024.11"/>
    <x v="43"/>
  </r>
  <r>
    <x v="1"/>
    <x v="0"/>
    <s v="F_5_2019"/>
    <x v="1"/>
    <m/>
    <s v="ExpRangeSystemTypeFPatchNum5PatchTypefalse"/>
    <n v="12"/>
    <n v="1"/>
    <s v="       Current"/>
    <n v="0.29799999999999999"/>
    <d v="2019-12-31T00:00:00"/>
    <n v="0.91500000000000004"/>
    <n v="0.56999999999999995"/>
    <s v="  ExpRange"/>
    <n v="52.003"/>
    <n v="200.73"/>
    <n v="7587.3689999999997"/>
    <n v="13056.714"/>
    <n v="475495.35399999999"/>
    <n v="10.068"/>
    <n v="10420.141"/>
    <n v="40.223999999999997"/>
    <n v="23.088999999999999"/>
    <n v="24.693999999999999"/>
    <n v="35.164000000000001"/>
    <n v="61.13"/>
    <n v="17.024999999999999"/>
    <n v="7.7450000000000001"/>
    <n v="7.8070000000000004"/>
    <n v="9.19"/>
    <n v="25.923999999999999"/>
    <n v="2864.623"/>
    <n v="15.856"/>
    <n v="15.343"/>
    <n v="16.887"/>
    <n v="25.972999999999999"/>
    <n v="35.204999999999998"/>
    <n v="7419.7809999999999"/>
    <n v="5"/>
    <s v="    false"/>
    <s v="        False"/>
    <s v="         F"/>
    <n v="89485.733999999997"/>
    <n v="7547.7070000000003"/>
    <n v="195.614"/>
    <n v="7.343"/>
    <n v="0"/>
    <n v="0"/>
    <n v="0"/>
    <n v="0"/>
    <n v="135.73699999999999"/>
    <n v="3047.3220000000001"/>
    <x v="44"/>
  </r>
  <r>
    <x v="1"/>
    <x v="0"/>
    <s v="F_5_2020"/>
    <x v="1"/>
    <m/>
    <s v="ExpRangeSystemTypeFPatchNum5PatchTypefalse"/>
    <n v="12"/>
    <n v="1"/>
    <s v="       Current"/>
    <n v="0.25"/>
    <d v="2020-12-31T00:00:00"/>
    <n v="0.47899999999999998"/>
    <n v="0.35399999999999998"/>
    <s v="  ExpRange"/>
    <n v="29.684999999999999"/>
    <n v="83.037999999999997"/>
    <n v="3135.7220000000002"/>
    <n v="10996.717000000001"/>
    <n v="392188.73300000001"/>
    <n v="10.888999999999999"/>
    <n v="12761.838"/>
    <n v="19.213999999999999"/>
    <n v="48.765000000000001"/>
    <n v="43.267000000000003"/>
    <n v="20.106999999999999"/>
    <n v="29.521999999999998"/>
    <n v="4.415"/>
    <n v="16.853999999999999"/>
    <n v="15.414"/>
    <n v="4.399"/>
    <n v="5.157"/>
    <n v="4954.7209999999995"/>
    <n v="14.798999999999999"/>
    <n v="31.91"/>
    <n v="14.808"/>
    <n v="15.708"/>
    <n v="24.364999999999998"/>
    <n v="7746.6859999999997"/>
    <n v="5"/>
    <s v="    false"/>
    <s v="        False"/>
    <s v="         F"/>
    <n v="89318.236000000004"/>
    <n v="7526.3649999999998"/>
    <n v="117.782"/>
    <n v="0"/>
    <n v="1E-3"/>
    <n v="13.044"/>
    <n v="0"/>
    <n v="0"/>
    <n v="60.430999999999997"/>
    <n v="1279.376"/>
    <x v="45"/>
  </r>
  <r>
    <x v="1"/>
    <x v="0"/>
    <s v="F_5_2021"/>
    <x v="1"/>
    <m/>
    <s v="ExpRangeSystemTypeFPatchNum5PatchTypefalse"/>
    <n v="12"/>
    <n v="1"/>
    <s v="       Current"/>
    <n v="0.24299999999999999"/>
    <d v="2021-12-31T00:00:00"/>
    <n v="1.9630000000000001"/>
    <n v="0.61399999999999999"/>
    <s v="  ExpRange"/>
    <n v="43.883000000000003"/>
    <n v="58.932000000000002"/>
    <n v="2578.183"/>
    <n v="9810.3349999999991"/>
    <n v="371807.42599999998"/>
    <n v="31.45"/>
    <n v="11797.058999999999"/>
    <n v="11.439"/>
    <n v="12.269"/>
    <n v="16.887"/>
    <n v="12.215"/>
    <n v="68.988"/>
    <n v="1.5469999999999999"/>
    <n v="1.593"/>
    <n v="2.1840000000000002"/>
    <n v="1.6930000000000001"/>
    <n v="28.492000000000001"/>
    <n v="4001.413"/>
    <n v="9.8919999999999995"/>
    <n v="10.676"/>
    <n v="14.702999999999999"/>
    <n v="10.522"/>
    <n v="12.994999999999999"/>
    <n v="7752.2489999999998"/>
    <n v="5"/>
    <s v="    false"/>
    <s v="        False"/>
    <s v="         F"/>
    <n v="89153.066999999995"/>
    <n v="7503.21"/>
    <n v="86.206999999999994"/>
    <n v="0"/>
    <n v="0"/>
    <n v="0"/>
    <n v="1E-3"/>
    <n v="27.501999999999999"/>
    <n v="43.396999999999998"/>
    <n v="899.58399999999995"/>
    <x v="46"/>
  </r>
  <r>
    <x v="4"/>
    <x v="1"/>
    <s v="C_1_1975"/>
    <x v="0"/>
    <m/>
    <s v=" ExpRangeSystemTypeCPatchNum1PatchTypetrue"/>
    <n v="13"/>
    <n v="1"/>
    <s v="       Current"/>
    <n v="0.29199999999999998"/>
    <d v="1975-12-31T00:00:00"/>
    <n v="3.8210000000000002"/>
    <n v="2.5870000000000002"/>
    <s v="  ExpRange"/>
    <n v="446.63400000000001"/>
    <n v="1081.1949999999999"/>
    <n v="42771.887999999999"/>
    <n v="58836.177000000003"/>
    <n v="2205612.9980000001"/>
    <n v="70.864000000000004"/>
    <n v="29120.364000000001"/>
    <n v="30.358000000000001"/>
    <s v="              "/>
    <s v="              "/>
    <s v="              "/>
    <s v="              "/>
    <n v="10.021000000000001"/>
    <s v="             "/>
    <s v="             "/>
    <s v="             "/>
    <s v="             "/>
    <n v="8850.6080000000002"/>
    <n v="12.007999999999999"/>
    <s v="             "/>
    <s v="             "/>
    <s v="             "/>
    <s v="             "/>
    <n v="19462.338"/>
    <n v="1"/>
    <s v="     true"/>
    <s v="         True"/>
    <s v="         C"/>
    <n v="97538.763000000006"/>
    <n v="8218.7849999999999"/>
    <n v="870.76400000000001"/>
    <n v="8.33"/>
    <s v="              "/>
    <s v="              "/>
    <s v="              "/>
    <s v="              "/>
    <n v="807.41800000000001"/>
    <n v="16369.124"/>
    <x v="0"/>
  </r>
  <r>
    <x v="4"/>
    <x v="1"/>
    <s v="C_1_1976"/>
    <x v="0"/>
    <m/>
    <s v=" ExpRangeSystemTypeCPatchNum1PatchTypetrue"/>
    <n v="13"/>
    <n v="1"/>
    <s v="       Current"/>
    <n v="0.26600000000000001"/>
    <d v="1976-12-31T00:00:00"/>
    <n v="0.85499999999999998"/>
    <n v="0.60299999999999998"/>
    <s v="  ExpRange"/>
    <n v="95.373999999999995"/>
    <n v="266.21499999999997"/>
    <n v="10416.919"/>
    <n v="14443.367"/>
    <n v="541497.33600000001"/>
    <n v="16.841000000000001"/>
    <n v="7219.1530000000002"/>
    <n v="26.231999999999999"/>
    <s v="              "/>
    <s v="              "/>
    <s v="              "/>
    <s v="              "/>
    <n v="9.1080000000000005"/>
    <s v="             "/>
    <s v="             "/>
    <s v="             "/>
    <s v="             "/>
    <n v="2353.1669999999999"/>
    <n v="10.500999999999999"/>
    <s v="             "/>
    <s v="             "/>
    <s v="             "/>
    <s v="             "/>
    <n v="4667.4589999999998"/>
    <n v="1"/>
    <s v="     true"/>
    <s v="         True"/>
    <s v="         C"/>
    <n v="97393.911999999997"/>
    <n v="8203.7880000000005"/>
    <n v="220.672"/>
    <n v="6.6239999999999997"/>
    <s v="              "/>
    <s v="              "/>
    <s v="              "/>
    <s v="              "/>
    <n v="198.52699999999999"/>
    <n v="4040.3420000000001"/>
    <x v="1"/>
  </r>
  <r>
    <x v="4"/>
    <x v="1"/>
    <s v="C_1_1977"/>
    <x v="0"/>
    <m/>
    <s v=" ExpRangeSystemTypeCPatchNum1PatchTypetrue"/>
    <n v="13"/>
    <n v="1"/>
    <s v="       Current"/>
    <n v="0.28599999999999998"/>
    <d v="1977-12-31T00:00:00"/>
    <n v="0.878"/>
    <n v="0.61499999999999999"/>
    <s v="  ExpRange"/>
    <n v="115.32"/>
    <n v="257.66300000000001"/>
    <n v="10284.245999999999"/>
    <n v="14363.187"/>
    <n v="538784.36"/>
    <n v="18.994"/>
    <n v="6740.3239999999996"/>
    <n v="30.905999999999999"/>
    <s v="              "/>
    <s v="              "/>
    <s v="              "/>
    <s v="              "/>
    <n v="10.763"/>
    <s v="             "/>
    <s v="             "/>
    <s v="             "/>
    <s v="             "/>
    <n v="2208.6480000000001"/>
    <n v="12.943"/>
    <s v="             "/>
    <s v="             "/>
    <s v="             "/>
    <s v="             "/>
    <n v="4344.1559999999999"/>
    <n v="1"/>
    <s v="     true"/>
    <s v="         True"/>
    <s v="         C"/>
    <n v="97182.054000000004"/>
    <n v="8190.3"/>
    <n v="206.74100000000001"/>
    <n v="7.2"/>
    <s v="              "/>
    <s v="              "/>
    <s v="              "/>
    <s v="              "/>
    <n v="187.52"/>
    <n v="3897.6419999999998"/>
    <x v="2"/>
  </r>
  <r>
    <x v="4"/>
    <x v="1"/>
    <s v="C_1_1978"/>
    <x v="0"/>
    <m/>
    <s v=" ExpRangeSystemTypeCPatchNum1PatchTypetrue"/>
    <n v="13"/>
    <n v="1"/>
    <s v="       Current"/>
    <n v="0.32800000000000001"/>
    <d v="1978-12-31T00:00:00"/>
    <n v="1.5760000000000001"/>
    <n v="0.755"/>
    <s v="  ExpRange"/>
    <n v="137.286"/>
    <n v="263.78500000000003"/>
    <n v="10223.388999999999"/>
    <n v="14401.659"/>
    <n v="539196.69900000002"/>
    <n v="32.451000000000001"/>
    <n v="6503.2809999999999"/>
    <n v="31.542999999999999"/>
    <s v="              "/>
    <s v="              "/>
    <s v="              "/>
    <s v="              "/>
    <n v="11.837"/>
    <s v="             "/>
    <s v="             "/>
    <s v="             "/>
    <s v="             "/>
    <n v="2000.7339999999999"/>
    <n v="11.676"/>
    <s v="             "/>
    <s v="             "/>
    <s v="             "/>
    <s v="             "/>
    <n v="4323.6310000000003"/>
    <n v="1"/>
    <s v="     true"/>
    <s v="         True"/>
    <s v="         C"/>
    <n v="96974.676999999996"/>
    <n v="8173.04"/>
    <n v="195.06200000000001"/>
    <n v="8.0299999999999994"/>
    <s v="              "/>
    <s v="              "/>
    <s v="              "/>
    <s v="              "/>
    <n v="178.916"/>
    <n v="3985.598"/>
    <x v="3"/>
  </r>
  <r>
    <x v="4"/>
    <x v="1"/>
    <s v="C_1_1979"/>
    <x v="0"/>
    <m/>
    <s v=" ExpRangeSystemTypeCPatchNum1PatchTypetrue"/>
    <n v="13"/>
    <n v="1"/>
    <s v="       Current"/>
    <n v="0.311"/>
    <d v="1979-12-31T00:00:00"/>
    <n v="1.0189999999999999"/>
    <n v="0.66200000000000003"/>
    <s v="  ExpRange"/>
    <n v="116.869"/>
    <n v="260.09699999999998"/>
    <n v="10029.023999999999"/>
    <n v="14472.272999999999"/>
    <n v="538071.24"/>
    <n v="21.161999999999999"/>
    <n v="6954.1490000000003"/>
    <n v="34.648000000000003"/>
    <s v="              "/>
    <s v="              "/>
    <s v="              "/>
    <s v="              "/>
    <n v="10.778"/>
    <s v="             "/>
    <s v="             "/>
    <s v="             "/>
    <s v="             "/>
    <n v="2156.6390000000001"/>
    <n v="13.343"/>
    <s v="             "/>
    <s v="             "/>
    <s v="             "/>
    <s v="             "/>
    <n v="4605.241"/>
    <n v="1"/>
    <s v="     true"/>
    <s v="         True"/>
    <s v="         C"/>
    <n v="96757.346999999994"/>
    <n v="8157.5450000000001"/>
    <n v="204.571"/>
    <n v="10.526999999999999"/>
    <s v="              "/>
    <s v="              "/>
    <s v="              "/>
    <s v="              "/>
    <n v="192.26900000000001"/>
    <n v="3942.0520000000001"/>
    <x v="4"/>
  </r>
  <r>
    <x v="4"/>
    <x v="1"/>
    <s v="C_1_1980"/>
    <x v="0"/>
    <m/>
    <s v=" ExpRangeSystemTypeCPatchNum1PatchTypetrue"/>
    <n v="13"/>
    <n v="1"/>
    <s v="       Current"/>
    <n v="0.28699999999999998"/>
    <d v="1980-12-31T00:00:00"/>
    <n v="1.0109999999999999"/>
    <n v="0.67400000000000004"/>
    <s v="  ExpRange"/>
    <n v="113.66800000000001"/>
    <n v="286.19900000000001"/>
    <n v="11317.557000000001"/>
    <n v="14627.552"/>
    <n v="552018.21400000004"/>
    <n v="18.433"/>
    <n v="7450.5770000000002"/>
    <n v="32.957000000000001"/>
    <s v="              "/>
    <s v="              "/>
    <s v="              "/>
    <s v="              "/>
    <n v="10.381"/>
    <s v="             "/>
    <s v="             "/>
    <s v="             "/>
    <s v="             "/>
    <n v="2308.2109999999998"/>
    <n v="12.952999999999999"/>
    <s v="             "/>
    <s v="             "/>
    <s v="             "/>
    <s v="             "/>
    <n v="4916.5929999999998"/>
    <n v="1"/>
    <s v="     true"/>
    <s v="         True"/>
    <s v="         C"/>
    <n v="96564.082999999999"/>
    <n v="8139.9340000000002"/>
    <n v="231.36500000000001"/>
    <n v="9.6229999999999993"/>
    <s v="              "/>
    <s v="              "/>
    <s v="              "/>
    <s v="              "/>
    <n v="225.773"/>
    <n v="4346.076"/>
    <x v="5"/>
  </r>
  <r>
    <x v="4"/>
    <x v="1"/>
    <s v="C_1_1981"/>
    <x v="0"/>
    <m/>
    <s v=" ExpRangeSystemTypeCPatchNum1PatchTypetrue"/>
    <n v="13"/>
    <n v="1"/>
    <s v="       Current"/>
    <n v="0.30199999999999999"/>
    <d v="1981-12-31T00:00:00"/>
    <n v="0.72899999999999998"/>
    <n v="0.60399999999999998"/>
    <s v="  ExpRange"/>
    <n v="111.405"/>
    <n v="256.55"/>
    <n v="9984.1820000000007"/>
    <n v="14283.531000000001"/>
    <n v="533849.13199999998"/>
    <n v="15.183"/>
    <n v="7021.8959999999997"/>
    <n v="31.539000000000001"/>
    <s v="              "/>
    <s v="              "/>
    <s v="              "/>
    <s v="              "/>
    <n v="10.095000000000001"/>
    <s v="             "/>
    <s v="             "/>
    <s v="             "/>
    <s v="             "/>
    <n v="2083.8919999999998"/>
    <n v="13.316000000000001"/>
    <s v="             "/>
    <s v="             "/>
    <s v="             "/>
    <s v="             "/>
    <n v="4755.6549999999997"/>
    <n v="1"/>
    <s v="     true"/>
    <s v="         True"/>
    <s v="         C"/>
    <n v="96354.048999999999"/>
    <n v="8120.4849999999997"/>
    <n v="204.07300000000001"/>
    <n v="8.1289999999999996"/>
    <s v="              "/>
    <s v="              "/>
    <s v="              "/>
    <s v="              "/>
    <n v="182.34800000000001"/>
    <n v="3887.3760000000002"/>
    <x v="6"/>
  </r>
  <r>
    <x v="4"/>
    <x v="1"/>
    <s v="C_1_1982"/>
    <x v="0"/>
    <m/>
    <s v=" ExpRangeSystemTypeCPatchNum1PatchTypetrue"/>
    <n v="13"/>
    <n v="1"/>
    <s v="       Current"/>
    <n v="0.29299999999999998"/>
    <d v="1982-12-31T00:00:00"/>
    <n v="0.46400000000000002"/>
    <n v="0.53300000000000003"/>
    <s v="  ExpRange"/>
    <n v="106.223"/>
    <n v="256.34300000000002"/>
    <n v="10251.538"/>
    <n v="14136.757"/>
    <n v="537871.79399999999"/>
    <n v="4.4649999999999999"/>
    <n v="7385.18"/>
    <n v="28.812999999999999"/>
    <s v="              "/>
    <s v="              "/>
    <s v="              "/>
    <s v="              "/>
    <n v="9.2629999999999999"/>
    <s v="             "/>
    <s v="             "/>
    <s v="             "/>
    <s v="             "/>
    <n v="2112.0439999999999"/>
    <n v="11.218"/>
    <s v="             "/>
    <s v="             "/>
    <s v="             "/>
    <s v="             "/>
    <n v="5092.482"/>
    <n v="1"/>
    <s v="     true"/>
    <s v="         True"/>
    <s v="         C"/>
    <n v="96108.873000000007"/>
    <n v="8095.9110000000001"/>
    <n v="208.10300000000001"/>
    <n v="8.3320000000000007"/>
    <s v="              "/>
    <s v="              "/>
    <s v="              "/>
    <s v="              "/>
    <n v="180.654"/>
    <n v="3874.7660000000001"/>
    <x v="7"/>
  </r>
  <r>
    <x v="4"/>
    <x v="1"/>
    <s v="C_1_1983"/>
    <x v="0"/>
    <m/>
    <s v=" ExpRangeSystemTypeCPatchNum1PatchTypetrue"/>
    <n v="13"/>
    <n v="1"/>
    <s v="       Current"/>
    <n v="0.307"/>
    <d v="1983-12-31T00:00:00"/>
    <n v="0.83599999999999997"/>
    <n v="0.60299999999999998"/>
    <s v="  ExpRange"/>
    <n v="123.17"/>
    <n v="258.81900000000002"/>
    <n v="10226.933000000001"/>
    <n v="14102.573"/>
    <n v="537941.777"/>
    <n v="19.733000000000001"/>
    <n v="6686.8140000000003"/>
    <n v="29.817"/>
    <s v="              "/>
    <s v="              "/>
    <s v="              "/>
    <s v="              "/>
    <n v="10.648999999999999"/>
    <s v="             "/>
    <s v="             "/>
    <s v="             "/>
    <s v="             "/>
    <n v="2103.2460000000001"/>
    <n v="10.679"/>
    <s v="             "/>
    <s v="             "/>
    <s v="             "/>
    <s v="             "/>
    <n v="4389.0590000000002"/>
    <n v="1"/>
    <s v="     true"/>
    <s v="         True"/>
    <s v="         C"/>
    <n v="95956.793999999994"/>
    <n v="8084.8860000000004"/>
    <n v="199.09299999999999"/>
    <n v="8.49"/>
    <s v="              "/>
    <s v="              "/>
    <s v="              "/>
    <s v="              "/>
    <n v="194.51"/>
    <n v="3916.4110000000001"/>
    <x v="8"/>
  </r>
  <r>
    <x v="4"/>
    <x v="1"/>
    <s v="C_1_1984"/>
    <x v="0"/>
    <m/>
    <s v=" ExpRangeSystemTypeCPatchNum1PatchTypetrue"/>
    <n v="13"/>
    <n v="1"/>
    <s v="       Current"/>
    <n v="0.28299999999999997"/>
    <d v="1984-12-31T00:00:00"/>
    <n v="0.93300000000000005"/>
    <n v="0.67200000000000004"/>
    <s v="  ExpRange"/>
    <n v="115.617"/>
    <n v="308.08199999999999"/>
    <n v="12086.416999999999"/>
    <n v="15571.794"/>
    <n v="579216.625"/>
    <n v="11.246"/>
    <n v="8060.7110000000002"/>
    <n v="33.223999999999997"/>
    <s v="              "/>
    <s v="              "/>
    <s v="              "/>
    <s v="              "/>
    <n v="11.311999999999999"/>
    <s v="             "/>
    <s v="             "/>
    <s v="             "/>
    <s v="             "/>
    <n v="2486.4079999999999"/>
    <n v="12.432"/>
    <s v="             "/>
    <s v="             "/>
    <s v="             "/>
    <s v="             "/>
    <n v="5354.5429999999997"/>
    <n v="1"/>
    <s v="     true"/>
    <s v="         True"/>
    <s v="         C"/>
    <n v="95792.698000000004"/>
    <n v="8075.915"/>
    <n v="259.57299999999998"/>
    <n v="9.48"/>
    <s v="              "/>
    <s v="              "/>
    <s v="              "/>
    <s v="              "/>
    <n v="219.76"/>
    <n v="4686.857"/>
    <x v="9"/>
  </r>
  <r>
    <x v="4"/>
    <x v="1"/>
    <s v="C_1_1985"/>
    <x v="0"/>
    <m/>
    <s v=" ExpRangeSystemTypeCPatchNum1PatchTypetrue"/>
    <n v="13"/>
    <n v="1"/>
    <s v="       Current"/>
    <n v="0.29399999999999998"/>
    <d v="1985-12-31T00:00:00"/>
    <n v="0.51400000000000001"/>
    <n v="0.59"/>
    <s v="  ExpRange"/>
    <n v="106.756"/>
    <n v="295.48099999999999"/>
    <n v="11548.082"/>
    <n v="15126.589"/>
    <n v="551741.125"/>
    <n v="3.5920000000000001"/>
    <n v="9152.5010000000002"/>
    <n v="30.17"/>
    <s v="              "/>
    <s v="              "/>
    <s v="              "/>
    <s v="              "/>
    <n v="10.76"/>
    <s v="             "/>
    <s v="             "/>
    <s v="             "/>
    <s v="             "/>
    <n v="2748.3710000000001"/>
    <n v="12.314"/>
    <s v="             "/>
    <s v="             "/>
    <s v="             "/>
    <s v="             "/>
    <n v="6195.8230000000003"/>
    <n v="1"/>
    <s v="     true"/>
    <s v="         True"/>
    <s v="         C"/>
    <n v="95591.407999999996"/>
    <n v="8055.6390000000001"/>
    <n v="247.87299999999999"/>
    <n v="7.0960000000000001"/>
    <s v="              "/>
    <s v="              "/>
    <s v="              "/>
    <s v="              "/>
    <n v="208.30699999999999"/>
    <n v="4476.7430000000004"/>
    <x v="10"/>
  </r>
  <r>
    <x v="4"/>
    <x v="1"/>
    <s v="C_1_1986"/>
    <x v="0"/>
    <m/>
    <s v=" ExpRangeSystemTypeCPatchNum1PatchTypetrue"/>
    <n v="13"/>
    <n v="1"/>
    <s v="       Current"/>
    <n v="0.34"/>
    <d v="1986-12-31T00:00:00"/>
    <n v="1.4179999999999999"/>
    <n v="0.73499999999999999"/>
    <s v="  ExpRange"/>
    <n v="130.72800000000001"/>
    <n v="259.27499999999998"/>
    <n v="10341.621999999999"/>
    <n v="14809.352999999999"/>
    <n v="543724.84499999997"/>
    <n v="33.107999999999997"/>
    <n v="8123.8879999999999"/>
    <n v="34.293999999999997"/>
    <s v="              "/>
    <s v="              "/>
    <s v="              "/>
    <s v="              "/>
    <n v="11.698"/>
    <s v="             "/>
    <s v="             "/>
    <s v="             "/>
    <s v="             "/>
    <n v="2531.1570000000002"/>
    <n v="13.321"/>
    <s v="             "/>
    <s v="             "/>
    <s v="             "/>
    <s v="             "/>
    <n v="5411.51"/>
    <n v="1"/>
    <s v="     true"/>
    <s v="         True"/>
    <s v="         C"/>
    <n v="95409.298999999999"/>
    <n v="8044.4570000000003"/>
    <n v="201.375"/>
    <n v="9.2750000000000004"/>
    <s v="              "/>
    <s v="              "/>
    <s v="              "/>
    <s v="              "/>
    <n v="181.221"/>
    <n v="3926.7080000000001"/>
    <x v="11"/>
  </r>
  <r>
    <x v="4"/>
    <x v="1"/>
    <s v="C_1_1987"/>
    <x v="0"/>
    <m/>
    <s v=" ExpRangeSystemTypeCPatchNum1PatchTypetrue"/>
    <n v="13"/>
    <n v="1"/>
    <s v="       Current"/>
    <n v="0.27700000000000002"/>
    <d v="1987-12-31T00:00:00"/>
    <n v="0.88"/>
    <n v="0.67500000000000004"/>
    <s v="  ExpRange"/>
    <n v="105.84099999999999"/>
    <n v="298.47699999999998"/>
    <n v="11656.066999999999"/>
    <n v="14982.710999999999"/>
    <n v="559211.49899999995"/>
    <n v="15.372"/>
    <n v="7480.0420000000004"/>
    <n v="29.035"/>
    <s v="              "/>
    <s v="              "/>
    <s v="              "/>
    <s v="              "/>
    <n v="9.6750000000000007"/>
    <s v="             "/>
    <s v="             "/>
    <s v="             "/>
    <s v="             "/>
    <n v="2294.875"/>
    <n v="11.96"/>
    <s v="             "/>
    <s v="             "/>
    <s v="             "/>
    <s v="             "/>
    <n v="4979.6540000000005"/>
    <n v="1"/>
    <s v="     true"/>
    <s v="         True"/>
    <s v="         C"/>
    <n v="95240.808999999994"/>
    <n v="8025.982"/>
    <n v="245.49600000000001"/>
    <n v="7.4009999999999998"/>
    <s v="              "/>
    <s v="              "/>
    <s v="              "/>
    <s v="              "/>
    <n v="205.512"/>
    <n v="4511.6710000000003"/>
    <x v="12"/>
  </r>
  <r>
    <x v="4"/>
    <x v="1"/>
    <s v="C_1_1988"/>
    <x v="0"/>
    <m/>
    <s v=" ExpRangeSystemTypeCPatchNum1PatchTypetrue"/>
    <n v="13"/>
    <n v="1"/>
    <s v="       Current"/>
    <n v="0.308"/>
    <d v="1988-12-31T00:00:00"/>
    <n v="0.14000000000000001"/>
    <n v="0.496"/>
    <s v="  ExpRange"/>
    <n v="115.16"/>
    <n v="263.92500000000001"/>
    <n v="10610.304"/>
    <n v="14641.245999999999"/>
    <n v="543687.21600000001"/>
    <n v="0"/>
    <n v="7987.9210000000003"/>
    <n v="34.152999999999999"/>
    <s v="              "/>
    <s v="              "/>
    <s v="              "/>
    <s v="              "/>
    <n v="10.875"/>
    <s v="             "/>
    <s v="             "/>
    <s v="             "/>
    <s v="             "/>
    <n v="2171.9459999999999"/>
    <n v="16.297000000000001"/>
    <s v="             "/>
    <s v="             "/>
    <s v="             "/>
    <s v="             "/>
    <n v="5628.8549999999996"/>
    <n v="1"/>
    <s v="     true"/>
    <s v="         True"/>
    <s v="         C"/>
    <n v="95007.505999999994"/>
    <n v="8010.4520000000002"/>
    <n v="218.71899999999999"/>
    <n v="6.98"/>
    <s v="              "/>
    <s v="              "/>
    <s v="              "/>
    <s v="              "/>
    <n v="187.12100000000001"/>
    <n v="4021.3910000000001"/>
    <x v="13"/>
  </r>
  <r>
    <x v="4"/>
    <x v="1"/>
    <s v="C_1_1989"/>
    <x v="0"/>
    <m/>
    <s v=" ExpRangeSystemTypeCPatchNum1PatchTypetrue"/>
    <n v="13"/>
    <n v="1"/>
    <s v="       Current"/>
    <n v="0.318"/>
    <d v="1989-12-31T00:00:00"/>
    <n v="0.82099999999999995"/>
    <n v="0.66800000000000004"/>
    <s v="  ExpRange"/>
    <n v="135.12700000000001"/>
    <n v="296.14"/>
    <n v="11465.57"/>
    <n v="15122.624"/>
    <n v="562175.15700000001"/>
    <n v="16.177"/>
    <n v="7411.6170000000002"/>
    <n v="34.598999999999997"/>
    <s v="              "/>
    <s v="              "/>
    <s v="              "/>
    <s v="              "/>
    <n v="12.603"/>
    <s v="             "/>
    <s v="             "/>
    <s v="             "/>
    <s v="             "/>
    <n v="2246.4270000000001"/>
    <n v="13.916"/>
    <s v="             "/>
    <s v="             "/>
    <s v="             "/>
    <s v="             "/>
    <n v="4950.4070000000002"/>
    <n v="1"/>
    <s v="     true"/>
    <s v="         True"/>
    <s v="         C"/>
    <n v="94844.322"/>
    <n v="7997.6570000000002"/>
    <n v="232.11699999999999"/>
    <n v="8.08"/>
    <s v="              "/>
    <s v="              "/>
    <s v="              "/>
    <s v="              "/>
    <n v="214.78299999999999"/>
    <n v="4485.8440000000001"/>
    <x v="14"/>
  </r>
  <r>
    <x v="4"/>
    <x v="1"/>
    <s v="C_1_1990"/>
    <x v="0"/>
    <m/>
    <s v=" ExpRangeSystemTypeCPatchNum1PatchTypetrue"/>
    <n v="13"/>
    <n v="1"/>
    <s v="       Current"/>
    <n v="0.29099999999999998"/>
    <d v="1990-12-31T00:00:00"/>
    <n v="0.55800000000000005"/>
    <n v="0.59599999999999997"/>
    <s v="  ExpRange"/>
    <n v="109.336"/>
    <n v="283.233"/>
    <n v="10957.352999999999"/>
    <n v="14907.325999999999"/>
    <n v="553872.51500000001"/>
    <n v="7.4729999999999999"/>
    <n v="7677.5720000000001"/>
    <n v="32.801000000000002"/>
    <s v="              "/>
    <s v="              "/>
    <s v="              "/>
    <s v="              "/>
    <n v="11.315"/>
    <s v="             "/>
    <s v="             "/>
    <s v="             "/>
    <s v="             "/>
    <n v="2174.634"/>
    <n v="12.946999999999999"/>
    <s v="             "/>
    <s v="             "/>
    <s v="             "/>
    <s v="             "/>
    <n v="5312.4939999999997"/>
    <n v="1"/>
    <s v="     true"/>
    <s v="         True"/>
    <s v="         C"/>
    <n v="94619.210999999996"/>
    <n v="7976.0129999999999"/>
    <n v="236.36099999999999"/>
    <n v="8.5389999999999997"/>
    <s v="              "/>
    <s v="              "/>
    <s v="              "/>
    <s v="              "/>
    <n v="190.44399999999999"/>
    <n v="4283.5569999999998"/>
    <x v="15"/>
  </r>
  <r>
    <x v="4"/>
    <x v="1"/>
    <s v="C_1_1991"/>
    <x v="0"/>
    <m/>
    <s v=" ExpRangeSystemTypeCPatchNum1PatchTypetrue"/>
    <n v="13"/>
    <n v="1"/>
    <s v="       Current"/>
    <n v="0.29699999999999999"/>
    <d v="1991-12-31T00:00:00"/>
    <n v="0.81299999999999994"/>
    <n v="0.60799999999999998"/>
    <s v="  ExpRange"/>
    <n v="108.80200000000001"/>
    <n v="282.77199999999999"/>
    <n v="11221.273999999999"/>
    <n v="14507.677"/>
    <n v="551405.32200000004"/>
    <n v="12.114000000000001"/>
    <n v="7057.5969999999998"/>
    <n v="30.094999999999999"/>
    <s v="              "/>
    <s v="              "/>
    <s v="              "/>
    <s v="              "/>
    <n v="10.183"/>
    <s v="             "/>
    <s v="             "/>
    <s v="             "/>
    <s v="             "/>
    <n v="2234.9560000000001"/>
    <n v="11.839"/>
    <s v="             "/>
    <s v="             "/>
    <s v="             "/>
    <s v="             "/>
    <n v="4610.2640000000001"/>
    <n v="1"/>
    <s v="     true"/>
    <s v="         True"/>
    <s v="         C"/>
    <n v="94481.881999999998"/>
    <n v="7962.6819999999998"/>
    <n v="226.529"/>
    <n v="8.0719999999999992"/>
    <s v="              "/>
    <s v="              "/>
    <s v="              "/>
    <s v="              "/>
    <n v="212.37700000000001"/>
    <n v="4273.8530000000001"/>
    <x v="16"/>
  </r>
  <r>
    <x v="4"/>
    <x v="1"/>
    <s v="C_1_1992"/>
    <x v="0"/>
    <m/>
    <s v=" ExpRangeSystemTypeCPatchNum1PatchTypetrue"/>
    <n v="13"/>
    <n v="1"/>
    <s v="       Current"/>
    <n v="0.30599999999999999"/>
    <d v="1992-12-31T00:00:00"/>
    <n v="0.81200000000000006"/>
    <n v="0.60099999999999998"/>
    <s v="  ExpRange"/>
    <n v="115.55500000000001"/>
    <n v="258.94200000000001"/>
    <n v="10009.999"/>
    <n v="14636.853999999999"/>
    <n v="537188.53"/>
    <n v="17.649999999999999"/>
    <n v="7200.0860000000002"/>
    <n v="29.736000000000001"/>
    <s v="              "/>
    <s v="              "/>
    <s v="              "/>
    <s v="              "/>
    <n v="10.073"/>
    <s v="             "/>
    <s v="             "/>
    <s v="             "/>
    <s v="             "/>
    <n v="2328.884"/>
    <n v="11.757999999999999"/>
    <s v="             "/>
    <s v="             "/>
    <s v="             "/>
    <s v="             "/>
    <n v="4677.3999999999996"/>
    <n v="1"/>
    <s v="     true"/>
    <s v="         True"/>
    <s v="         C"/>
    <n v="94339.487999999998"/>
    <n v="7950.9219999999996"/>
    <n v="198.83600000000001"/>
    <n v="7.9050000000000002"/>
    <s v="              "/>
    <s v="              "/>
    <s v="              "/>
    <s v="              "/>
    <n v="193.80199999999999"/>
    <n v="3931.4360000000001"/>
    <x v="17"/>
  </r>
  <r>
    <x v="4"/>
    <x v="1"/>
    <s v="C_1_1993"/>
    <x v="0"/>
    <m/>
    <s v=" ExpRangeSystemTypeCPatchNum1PatchTypetrue"/>
    <n v="13"/>
    <n v="1"/>
    <s v="       Current"/>
    <n v="0.28000000000000003"/>
    <d v="1993-12-31T00:00:00"/>
    <n v="0.78300000000000003"/>
    <n v="0.56200000000000006"/>
    <s v="  ExpRange"/>
    <n v="102.657"/>
    <n v="258.67"/>
    <n v="10398.662"/>
    <n v="13892.453"/>
    <n v="539901.49300000002"/>
    <n v="12.795"/>
    <n v="6907.0039999999999"/>
    <n v="26.991"/>
    <s v="              "/>
    <s v="              "/>
    <s v="              "/>
    <s v="              "/>
    <n v="10.214"/>
    <s v="             "/>
    <s v="             "/>
    <s v="             "/>
    <s v="             "/>
    <n v="2212.8429999999998"/>
    <n v="10.067"/>
    <s v="             "/>
    <s v="             "/>
    <s v="             "/>
    <s v="             "/>
    <n v="4489.0050000000001"/>
    <n v="1"/>
    <s v="     true"/>
    <s v="         True"/>
    <s v="         C"/>
    <n v="94190.909"/>
    <n v="7935.9660000000003"/>
    <n v="211.321"/>
    <n v="6.71"/>
    <s v="              "/>
    <s v="              "/>
    <s v="              "/>
    <s v="              "/>
    <n v="205.15600000000001"/>
    <n v="3914.9839999999999"/>
    <x v="18"/>
  </r>
  <r>
    <x v="4"/>
    <x v="1"/>
    <s v="C_1_1994"/>
    <x v="0"/>
    <m/>
    <s v=" ExpRangeSystemTypeCPatchNum1PatchTypetrue"/>
    <n v="13"/>
    <n v="1"/>
    <s v="       Current"/>
    <n v="0.27500000000000002"/>
    <d v="1994-12-31T00:00:00"/>
    <n v="0.71199999999999997"/>
    <n v="0.59499999999999997"/>
    <s v="  ExpRange"/>
    <n v="106.55"/>
    <n v="263.65499999999997"/>
    <n v="10385.785"/>
    <n v="14477.233"/>
    <n v="537879.43700000003"/>
    <n v="13.239000000000001"/>
    <n v="7600.2169999999996"/>
    <n v="28.736999999999998"/>
    <s v="              "/>
    <s v="              "/>
    <s v="              "/>
    <s v="              "/>
    <n v="9.4459999999999997"/>
    <s v="             "/>
    <s v="             "/>
    <s v="             "/>
    <s v="             "/>
    <n v="2364.9070000000002"/>
    <n v="12.917"/>
    <s v="             "/>
    <s v="             "/>
    <s v="             "/>
    <s v="             "/>
    <n v="5045.7359999999999"/>
    <n v="1"/>
    <s v="     true"/>
    <s v="         True"/>
    <s v="         C"/>
    <n v="93985.906000000003"/>
    <n v="7919.7169999999996"/>
    <n v="214.11099999999999"/>
    <n v="6.3739999999999997"/>
    <s v="              "/>
    <s v="              "/>
    <s v="              "/>
    <s v="              "/>
    <n v="189.57400000000001"/>
    <n v="3986.598"/>
    <x v="19"/>
  </r>
  <r>
    <x v="4"/>
    <x v="1"/>
    <s v="C_1_1995"/>
    <x v="0"/>
    <m/>
    <s v=" ExpRangeSystemTypeCPatchNum1PatchTypetrue"/>
    <n v="13"/>
    <n v="1"/>
    <s v="       Current"/>
    <n v="0.315"/>
    <d v="1995-12-31T00:00:00"/>
    <n v="0.68500000000000005"/>
    <n v="0.59199999999999997"/>
    <s v="  ExpRange"/>
    <n v="131.48099999999999"/>
    <n v="255.423"/>
    <n v="9996.1039999999994"/>
    <n v="14556.982"/>
    <n v="539707.12300000002"/>
    <n v="18.327000000000002"/>
    <n v="7097.8639999999996"/>
    <n v="31.733000000000001"/>
    <s v="              "/>
    <s v="              "/>
    <s v="              "/>
    <s v="              "/>
    <n v="10.866"/>
    <s v="             "/>
    <s v="             "/>
    <s v="             "/>
    <s v="             "/>
    <n v="2088.1109999999999"/>
    <n v="13.234999999999999"/>
    <s v="             "/>
    <s v="             "/>
    <s v="             "/>
    <s v="             "/>
    <n v="4819.6080000000002"/>
    <n v="1"/>
    <s v="     true"/>
    <s v="         True"/>
    <s v="         C"/>
    <n v="93822.959000000003"/>
    <n v="7908.915"/>
    <n v="194.12"/>
    <n v="7.6319999999999997"/>
    <s v="              "/>
    <s v="              "/>
    <s v="              "/>
    <s v="              "/>
    <n v="190.14500000000001"/>
    <n v="3863.8690000000001"/>
    <x v="20"/>
  </r>
  <r>
    <x v="4"/>
    <x v="1"/>
    <s v="C_1_1996"/>
    <x v="0"/>
    <m/>
    <s v=" ExpRangeSystemTypeCPatchNum1PatchTypetrue"/>
    <n v="13"/>
    <n v="1"/>
    <s v="       Current"/>
    <n v="0.30499999999999999"/>
    <d v="1996-12-31T00:00:00"/>
    <n v="0.72099999999999997"/>
    <n v="0.61099999999999999"/>
    <s v="  ExpRange"/>
    <n v="127.226"/>
    <n v="284.76900000000001"/>
    <n v="11093.377"/>
    <n v="14664.21"/>
    <n v="549404.777"/>
    <n v="12.339"/>
    <n v="7227.91"/>
    <n v="33.427999999999997"/>
    <s v="              "/>
    <s v="              "/>
    <s v="              "/>
    <s v="              "/>
    <n v="10.945"/>
    <s v="             "/>
    <s v="             "/>
    <s v="             "/>
    <s v="             "/>
    <n v="2267.6309999999999"/>
    <n v="13.214"/>
    <s v="             "/>
    <s v="             "/>
    <s v="             "/>
    <s v="             "/>
    <n v="4743.4650000000001"/>
    <n v="1"/>
    <s v="     true"/>
    <s v="         True"/>
    <s v="         C"/>
    <n v="93657.154999999999"/>
    <n v="7896.8720000000003"/>
    <n v="221.12200000000001"/>
    <n v="9.2690000000000001"/>
    <s v="              "/>
    <s v="              "/>
    <s v="              "/>
    <s v="              "/>
    <n v="216.81399999999999"/>
    <n v="4329.6180000000004"/>
    <x v="21"/>
  </r>
  <r>
    <x v="4"/>
    <x v="1"/>
    <s v="C_1_1997"/>
    <x v="0"/>
    <m/>
    <s v=" ExpRangeSystemTypeCPatchNum1PatchTypetrue"/>
    <n v="13"/>
    <n v="1"/>
    <s v="       Current"/>
    <n v="0.28199999999999997"/>
    <d v="1997-12-31T00:00:00"/>
    <n v="0.82699999999999996"/>
    <n v="0.64800000000000002"/>
    <s v="  ExpRange"/>
    <n v="115.146"/>
    <n v="291.75"/>
    <n v="11443.114"/>
    <n v="14985.114"/>
    <n v="557906.23"/>
    <n v="12.589"/>
    <n v="7333.1080000000002"/>
    <n v="31.97"/>
    <s v="              "/>
    <s v="              "/>
    <s v="              "/>
    <s v="              "/>
    <n v="10.458"/>
    <s v="             "/>
    <s v="             "/>
    <s v="             "/>
    <s v="             "/>
    <n v="2273.7440000000001"/>
    <n v="13.798999999999999"/>
    <s v="             "/>
    <s v="             "/>
    <s v="             "/>
    <s v="             "/>
    <n v="4835.7629999999999"/>
    <n v="1"/>
    <s v="     true"/>
    <s v="         True"/>
    <s v="         C"/>
    <n v="93502.460999999996"/>
    <n v="7882.683"/>
    <n v="233.393"/>
    <n v="7.7140000000000004"/>
    <s v="              "/>
    <s v="              "/>
    <s v="              "/>
    <s v="              "/>
    <n v="223.6"/>
    <n v="4407.2709999999997"/>
    <x v="22"/>
  </r>
  <r>
    <x v="4"/>
    <x v="1"/>
    <s v="C_1_1998"/>
    <x v="0"/>
    <m/>
    <s v=" ExpRangeSystemTypeCPatchNum1PatchTypetrue"/>
    <n v="13"/>
    <n v="1"/>
    <s v="       Current"/>
    <n v="0.371"/>
    <d v="1998-12-31T00:00:00"/>
    <n v="0.38500000000000001"/>
    <n v="0.51100000000000001"/>
    <s v="  ExpRange"/>
    <n v="121.289"/>
    <n v="223.58799999999999"/>
    <n v="8509.9770000000008"/>
    <n v="14341.105"/>
    <n v="510046.44500000001"/>
    <n v="5.72"/>
    <n v="8130.6139999999996"/>
    <n v="33.777000000000001"/>
    <s v="              "/>
    <s v="              "/>
    <s v="              "/>
    <s v="              "/>
    <n v="11.984"/>
    <s v="             "/>
    <s v="             "/>
    <s v="             "/>
    <s v="             "/>
    <n v="2217.4299999999998"/>
    <n v="14.510999999999999"/>
    <s v="             "/>
    <s v="             "/>
    <s v="             "/>
    <s v="             "/>
    <n v="5753.4549999999999"/>
    <n v="1"/>
    <s v="     true"/>
    <s v="         True"/>
    <s v="         C"/>
    <n v="93274.267000000007"/>
    <n v="7863.357"/>
    <n v="173.554"/>
    <n v="7.282"/>
    <s v="              "/>
    <s v="              "/>
    <s v="              "/>
    <s v="              "/>
    <n v="159.72900000000001"/>
    <n v="3386.317"/>
    <x v="23"/>
  </r>
  <r>
    <x v="4"/>
    <x v="1"/>
    <s v="C_1_1999"/>
    <x v="0"/>
    <m/>
    <s v=" ExpRangeSystemTypeCPatchNum1PatchTypetrue"/>
    <n v="13"/>
    <n v="1"/>
    <s v="       Current"/>
    <n v="0.29899999999999999"/>
    <d v="1999-12-31T00:00:00"/>
    <n v="0.80700000000000005"/>
    <n v="0.64200000000000002"/>
    <s v="  ExpRange"/>
    <n v="123.854"/>
    <n v="279.98"/>
    <n v="10929.825000000001"/>
    <n v="14893.565000000001"/>
    <n v="553830.66"/>
    <n v="15.554"/>
    <n v="7076.8280000000004"/>
    <n v="31.5"/>
    <s v="              "/>
    <s v="              "/>
    <s v="              "/>
    <s v="              "/>
    <n v="10.832000000000001"/>
    <s v="             "/>
    <s v="             "/>
    <s v="             "/>
    <s v="             "/>
    <n v="2097.59"/>
    <n v="11.228999999999999"/>
    <s v="             "/>
    <s v="             "/>
    <s v="             "/>
    <s v="             "/>
    <n v="4790.8339999999998"/>
    <n v="1"/>
    <s v="     true"/>
    <s v="         True"/>
    <s v="         C"/>
    <n v="93128.801999999996"/>
    <n v="7849.6760000000004"/>
    <n v="221.40899999999999"/>
    <n v="9.4390000000000001"/>
    <s v="              "/>
    <s v="              "/>
    <s v="              "/>
    <s v="              "/>
    <n v="188.40299999999999"/>
    <n v="4232.8339999999998"/>
    <x v="24"/>
  </r>
  <r>
    <x v="4"/>
    <x v="1"/>
    <s v="C_1_2000"/>
    <x v="0"/>
    <m/>
    <s v=" ExpRangeSystemTypeCPatchNum1PatchTypetrue"/>
    <n v="13"/>
    <n v="1"/>
    <s v="       Current"/>
    <n v="0.28399999999999997"/>
    <d v="2000-12-31T00:00:00"/>
    <n v="0.97799999999999998"/>
    <n v="0.64300000000000002"/>
    <s v="  ExpRange"/>
    <n v="109.361"/>
    <n v="278.57100000000003"/>
    <n v="10926.346"/>
    <n v="14446.893"/>
    <n v="549106.15800000005"/>
    <n v="15.403"/>
    <n v="6981.8680000000004"/>
    <n v="30.663"/>
    <s v="              "/>
    <s v="              "/>
    <s v="              "/>
    <s v="              "/>
    <n v="10.01"/>
    <s v="             "/>
    <s v="             "/>
    <s v="             "/>
    <s v="             "/>
    <n v="2222.4079999999999"/>
    <n v="12.888"/>
    <s v="             "/>
    <s v="             "/>
    <s v="             "/>
    <s v="             "/>
    <n v="4561.951"/>
    <n v="1"/>
    <s v="     true"/>
    <s v="         True"/>
    <s v="         C"/>
    <n v="92978.733999999997"/>
    <n v="7837.125"/>
    <n v="227.2"/>
    <n v="7.7649999999999997"/>
    <s v="              "/>
    <s v="              "/>
    <s v="              "/>
    <s v="              "/>
    <n v="197.51"/>
    <n v="4234.9740000000002"/>
    <x v="25"/>
  </r>
  <r>
    <x v="4"/>
    <x v="1"/>
    <s v="C_1_2001"/>
    <x v="0"/>
    <m/>
    <s v=" ExpRangeSystemTypeCPatchNum1PatchTypetrue"/>
    <n v="13"/>
    <n v="1"/>
    <s v="       Current"/>
    <n v="0.36"/>
    <d v="2001-12-31T00:00:00"/>
    <n v="0.49299999999999999"/>
    <n v="0.55600000000000005"/>
    <s v="  ExpRange"/>
    <n v="130.87100000000001"/>
    <n v="255.697"/>
    <n v="10012.958000000001"/>
    <n v="15318.477000000001"/>
    <n v="536932.60699999996"/>
    <n v="9.718"/>
    <n v="8954.8860000000004"/>
    <n v="33.645000000000003"/>
    <s v="              "/>
    <s v="              "/>
    <s v="              "/>
    <s v="              "/>
    <n v="12.217000000000001"/>
    <s v="             "/>
    <s v="             "/>
    <s v="             "/>
    <s v="             "/>
    <n v="2328.741"/>
    <n v="12.416"/>
    <s v="             "/>
    <s v="             "/>
    <s v="             "/>
    <s v="             "/>
    <n v="6454.2190000000001"/>
    <n v="1"/>
    <s v="     true"/>
    <s v="         True"/>
    <s v="         C"/>
    <n v="92842.531000000003"/>
    <n v="7828.893"/>
    <n v="201.392"/>
    <n v="9.0120000000000005"/>
    <s v="              "/>
    <s v="              "/>
    <s v="              "/>
    <s v="              "/>
    <n v="171.92699999999999"/>
    <n v="3860.8960000000002"/>
    <x v="26"/>
  </r>
  <r>
    <x v="4"/>
    <x v="1"/>
    <s v="C_1_2002"/>
    <x v="0"/>
    <m/>
    <s v=" ExpRangeSystemTypeCPatchNum1PatchTypetrue"/>
    <n v="13"/>
    <n v="1"/>
    <s v="       Current"/>
    <n v="0.28299999999999997"/>
    <d v="2002-12-31T00:00:00"/>
    <n v="1.1200000000000001"/>
    <n v="0.67700000000000005"/>
    <s v="  ExpRange"/>
    <n v="103.794"/>
    <n v="272.83"/>
    <n v="10936.135"/>
    <n v="14197.768"/>
    <n v="543901.24300000002"/>
    <n v="20.710999999999999"/>
    <n v="7055.3980000000001"/>
    <n v="29.251999999999999"/>
    <s v="              "/>
    <s v="              "/>
    <s v="              "/>
    <s v="              "/>
    <n v="10.282999999999999"/>
    <s v="             "/>
    <s v="             "/>
    <s v="             "/>
    <s v="             "/>
    <n v="2140.415"/>
    <n v="11.218999999999999"/>
    <s v="             "/>
    <s v="             "/>
    <s v="             "/>
    <s v="             "/>
    <n v="4712.9059999999999"/>
    <n v="1"/>
    <s v="     true"/>
    <s v="         True"/>
    <s v="         C"/>
    <n v="92698.232000000004"/>
    <n v="7812.9189999999999"/>
    <n v="220.756"/>
    <n v="7.7510000000000003"/>
    <s v="              "/>
    <s v="              "/>
    <s v="              "/>
    <s v="              "/>
    <n v="202.077"/>
    <n v="4121.3909999999996"/>
    <x v="27"/>
  </r>
  <r>
    <x v="4"/>
    <x v="1"/>
    <s v="C_1_2003"/>
    <x v="0"/>
    <m/>
    <s v=" ExpRangeSystemTypeCPatchNum1PatchTypetrue"/>
    <n v="13"/>
    <n v="1"/>
    <s v="       Current"/>
    <n v="0.29399999999999998"/>
    <d v="2003-12-31T00:00:00"/>
    <n v="0.58699999999999997"/>
    <n v="0.57099999999999995"/>
    <s v="  ExpRange"/>
    <n v="126.70099999999999"/>
    <n v="260.435"/>
    <n v="10360.565000000001"/>
    <n v="14105.192999999999"/>
    <n v="539887.79200000002"/>
    <n v="11.832000000000001"/>
    <n v="7174.2430000000004"/>
    <n v="29.741"/>
    <s v="              "/>
    <s v="              "/>
    <s v="              "/>
    <s v="              "/>
    <n v="9.2710000000000008"/>
    <s v="             "/>
    <s v="             "/>
    <s v="             "/>
    <s v="             "/>
    <n v="2071.212"/>
    <n v="12.666"/>
    <s v="             "/>
    <s v="             "/>
    <s v="             "/>
    <s v="             "/>
    <n v="4908.1589999999997"/>
    <n v="1"/>
    <s v="     true"/>
    <s v="         True"/>
    <s v="         C"/>
    <n v="92527.107000000004"/>
    <n v="7798.5889999999999"/>
    <n v="194.524"/>
    <n v="7.8040000000000003"/>
    <s v="              "/>
    <s v="              "/>
    <s v="              "/>
    <s v="              "/>
    <n v="194.87200000000001"/>
    <n v="3932.4670000000001"/>
    <x v="28"/>
  </r>
  <r>
    <x v="4"/>
    <x v="1"/>
    <s v="C_1_2004"/>
    <x v="0"/>
    <m/>
    <s v=" ExpRangeSystemTypeCPatchNum1PatchTypetrue"/>
    <n v="13"/>
    <n v="1"/>
    <s v="       Current"/>
    <n v="0.28899999999999998"/>
    <d v="2004-12-31T00:00:00"/>
    <n v="0.80300000000000005"/>
    <n v="0.60899999999999999"/>
    <s v="  ExpRange"/>
    <n v="112.34399999999999"/>
    <n v="262.63200000000001"/>
    <n v="10263.698"/>
    <n v="14412.884"/>
    <n v="536927.27899999998"/>
    <n v="13.497999999999999"/>
    <n v="7299.6769999999997"/>
    <n v="26.751000000000001"/>
    <s v="              "/>
    <s v="              "/>
    <s v="              "/>
    <s v="              "/>
    <n v="9.9570000000000007"/>
    <s v="             "/>
    <s v="             "/>
    <s v="             "/>
    <s v="             "/>
    <n v="2128.0030000000002"/>
    <n v="9.6890000000000001"/>
    <s v="             "/>
    <s v="             "/>
    <s v="             "/>
    <s v="             "/>
    <n v="4983.4920000000002"/>
    <n v="1"/>
    <s v="     true"/>
    <s v="         True"/>
    <s v="         C"/>
    <n v="92384.43"/>
    <n v="7783.57"/>
    <n v="209.34700000000001"/>
    <n v="7.1050000000000004"/>
    <s v="              "/>
    <s v="              "/>
    <s v="              "/>
    <s v="              "/>
    <n v="188.18100000000001"/>
    <n v="3994.0810000000001"/>
    <x v="29"/>
  </r>
  <r>
    <x v="4"/>
    <x v="1"/>
    <s v="C_1_2005"/>
    <x v="0"/>
    <m/>
    <s v=" ExpRangeSystemTypeCPatchNum1PatchTypetrue"/>
    <n v="13"/>
    <n v="1"/>
    <s v="       Current"/>
    <n v="0.29199999999999998"/>
    <d v="2005-12-31T00:00:00"/>
    <n v="0.44500000000000001"/>
    <n v="0.56000000000000005"/>
    <s v="  ExpRange"/>
    <n v="120.387"/>
    <n v="288.67099999999999"/>
    <n v="11367.004000000001"/>
    <n v="14952.699000000001"/>
    <n v="561601.29200000002"/>
    <n v="4.4139999999999997"/>
    <n v="7464.3810000000003"/>
    <n v="32.399000000000001"/>
    <s v="              "/>
    <s v="              "/>
    <s v="              "/>
    <s v="              "/>
    <n v="11.492000000000001"/>
    <s v="             "/>
    <s v="             "/>
    <s v="             "/>
    <s v="             "/>
    <n v="2236.0219999999999"/>
    <n v="13.57"/>
    <s v="             "/>
    <s v="             "/>
    <s v="             "/>
    <s v="             "/>
    <n v="5019.7920000000004"/>
    <n v="1"/>
    <s v="     true"/>
    <s v="         True"/>
    <s v="         C"/>
    <n v="92234.354999999996"/>
    <n v="7777.1930000000002"/>
    <n v="238.27600000000001"/>
    <n v="7.3369999999999997"/>
    <s v="              "/>
    <s v="              "/>
    <s v="              "/>
    <s v="              "/>
    <n v="208.56700000000001"/>
    <n v="4370.8670000000002"/>
    <x v="30"/>
  </r>
  <r>
    <x v="4"/>
    <x v="1"/>
    <s v="C_1_2006"/>
    <x v="0"/>
    <m/>
    <s v=" ExpRangeSystemTypeCPatchNum1PatchTypetrue"/>
    <n v="13"/>
    <n v="1"/>
    <s v="       Current"/>
    <n v="0.32800000000000001"/>
    <d v="2006-12-31T00:00:00"/>
    <n v="1.1850000000000001"/>
    <n v="0.68799999999999994"/>
    <s v="  ExpRange"/>
    <n v="129.988"/>
    <n v="279.26799999999997"/>
    <n v="10862.262000000001"/>
    <n v="15027.326999999999"/>
    <n v="550431.11199999996"/>
    <n v="24.722000000000001"/>
    <n v="6914.527"/>
    <n v="29.428999999999998"/>
    <s v="              "/>
    <s v="              "/>
    <s v="              "/>
    <s v="              "/>
    <n v="10.522"/>
    <s v="             "/>
    <s v="             "/>
    <s v="             "/>
    <s v="             "/>
    <n v="2210.8150000000001"/>
    <n v="9.85"/>
    <s v="             "/>
    <s v="             "/>
    <s v="             "/>
    <s v="             "/>
    <n v="4507.665"/>
    <n v="1"/>
    <s v="     true"/>
    <s v="         True"/>
    <s v="         C"/>
    <n v="92106.717999999993"/>
    <n v="7763.8270000000002"/>
    <n v="212.059"/>
    <n v="9.0570000000000004"/>
    <s v="              "/>
    <s v="              "/>
    <s v="              "/>
    <s v="              "/>
    <n v="196.048"/>
    <n v="4220.7299999999996"/>
    <x v="31"/>
  </r>
  <r>
    <x v="4"/>
    <x v="1"/>
    <s v="C_1_2007"/>
    <x v="0"/>
    <m/>
    <s v=" ExpRangeSystemTypeCPatchNum1PatchTypetrue"/>
    <n v="13"/>
    <n v="1"/>
    <s v="       Current"/>
    <n v="0.315"/>
    <d v="2007-12-31T00:00:00"/>
    <n v="0.72099999999999997"/>
    <n v="0.63700000000000001"/>
    <s v="  ExpRange"/>
    <n v="124.20099999999999"/>
    <n v="290.03800000000001"/>
    <n v="11371.950999999999"/>
    <n v="14833.268"/>
    <n v="558054.04200000002"/>
    <n v="11.941000000000001"/>
    <n v="7979.1689999999999"/>
    <n v="33.551000000000002"/>
    <s v="              "/>
    <s v="              "/>
    <s v="              "/>
    <s v="              "/>
    <n v="11.51"/>
    <s v="             "/>
    <s v="             "/>
    <s v="             "/>
    <s v="             "/>
    <n v="2495.8589999999999"/>
    <n v="13.029"/>
    <s v="             "/>
    <s v="             "/>
    <s v="             "/>
    <s v="             "/>
    <n v="5264.116"/>
    <n v="1"/>
    <s v="     true"/>
    <s v="         True"/>
    <s v="         C"/>
    <n v="91968.297000000006"/>
    <n v="7756.8280000000004"/>
    <n v="232.999"/>
    <n v="9.0109999999999992"/>
    <s v="              "/>
    <s v="              "/>
    <s v="              "/>
    <s v="              "/>
    <n v="219.19399999999999"/>
    <n v="4387.3220000000001"/>
    <x v="32"/>
  </r>
  <r>
    <x v="4"/>
    <x v="1"/>
    <s v="C_1_2008"/>
    <x v="0"/>
    <m/>
    <s v=" ExpRangeSystemTypeCPatchNum1PatchTypetrue"/>
    <n v="13"/>
    <n v="1"/>
    <s v="       Current"/>
    <n v="0.29299999999999998"/>
    <d v="2008-12-31T00:00:00"/>
    <n v="1.01"/>
    <n v="0.64200000000000002"/>
    <s v="  ExpRange"/>
    <n v="117.45699999999999"/>
    <n v="261.91000000000003"/>
    <n v="10227.194"/>
    <n v="14294.093999999999"/>
    <n v="533190.65500000003"/>
    <n v="22.04"/>
    <n v="6728.4489999999996"/>
    <n v="30.515999999999998"/>
    <s v="              "/>
    <s v="              "/>
    <s v="              "/>
    <s v="              "/>
    <n v="11.141"/>
    <s v="             "/>
    <s v="             "/>
    <s v="             "/>
    <s v="             "/>
    <n v="2086.9830000000002"/>
    <n v="12.653"/>
    <s v="             "/>
    <s v="             "/>
    <s v="             "/>
    <s v="             "/>
    <n v="4452.5730000000003"/>
    <n v="1"/>
    <s v="     true"/>
    <s v="         True"/>
    <s v="         C"/>
    <n v="91815.415999999997"/>
    <n v="7740.5959999999995"/>
    <n v="201.166"/>
    <n v="6.7210000000000001"/>
    <s v="              "/>
    <s v="              "/>
    <s v="              "/>
    <s v="              "/>
    <n v="188.892"/>
    <n v="3982.605"/>
    <x v="33"/>
  </r>
  <r>
    <x v="4"/>
    <x v="1"/>
    <s v="C_1_2009"/>
    <x v="0"/>
    <m/>
    <s v=" ExpRangeSystemTypeCPatchNum1PatchTypetrue"/>
    <n v="13"/>
    <n v="1"/>
    <s v="       Current"/>
    <n v="0.28599999999999998"/>
    <d v="2009-12-31T00:00:00"/>
    <n v="0.74299999999999999"/>
    <n v="0.57499999999999996"/>
    <s v="  ExpRange"/>
    <n v="105.557"/>
    <n v="251.49100000000001"/>
    <n v="9892.3520000000008"/>
    <n v="13902.647000000001"/>
    <n v="527310.005"/>
    <n v="13.787000000000001"/>
    <n v="6626.4989999999998"/>
    <n v="29.513000000000002"/>
    <s v="              "/>
    <s v="              "/>
    <s v="              "/>
    <s v="              "/>
    <n v="9.3759999999999994"/>
    <s v="             "/>
    <s v="             "/>
    <s v="             "/>
    <s v="             "/>
    <n v="2035.89"/>
    <n v="11.964"/>
    <s v="             "/>
    <s v="             "/>
    <s v="             "/>
    <s v="             "/>
    <n v="4401.3429999999998"/>
    <n v="1"/>
    <s v="     true"/>
    <s v="         True"/>
    <s v="         C"/>
    <n v="91650.187000000005"/>
    <n v="7724.8630000000003"/>
    <n v="201.042"/>
    <n v="8.1720000000000006"/>
    <s v="              "/>
    <s v="              "/>
    <s v="              "/>
    <s v="              "/>
    <n v="189.26599999999999"/>
    <n v="3802.8440000000001"/>
    <x v="34"/>
  </r>
  <r>
    <x v="4"/>
    <x v="1"/>
    <s v="C_1_2010"/>
    <x v="0"/>
    <m/>
    <s v=" ExpRangeSystemTypeCPatchNum1PatchTypetrue"/>
    <n v="13"/>
    <n v="1"/>
    <s v="       Current"/>
    <n v="0.36699999999999999"/>
    <d v="2010-12-31T00:00:00"/>
    <n v="1.2390000000000001"/>
    <n v="0.69099999999999995"/>
    <s v="  ExpRange"/>
    <n v="146.376"/>
    <n v="249.06299999999999"/>
    <n v="9603.2430000000004"/>
    <n v="14563.004999999999"/>
    <n v="530045.05799999996"/>
    <n v="26.844999999999999"/>
    <n v="7216.57"/>
    <n v="35.561"/>
    <s v="              "/>
    <s v="              "/>
    <s v="              "/>
    <s v="              "/>
    <n v="11.736000000000001"/>
    <s v="             "/>
    <s v="             "/>
    <s v="             "/>
    <s v="             "/>
    <n v="2056.2710000000002"/>
    <n v="15.804"/>
    <s v="             "/>
    <s v="             "/>
    <s v="             "/>
    <s v="             "/>
    <n v="4978.0389999999998"/>
    <n v="1"/>
    <s v="     true"/>
    <s v="         True"/>
    <s v="         C"/>
    <n v="91511.804999999993"/>
    <n v="7719.39"/>
    <n v="177.774"/>
    <n v="8.0210000000000008"/>
    <s v="              "/>
    <s v="              "/>
    <s v="              "/>
    <s v="              "/>
    <n v="182.26"/>
    <n v="3770.444"/>
    <x v="35"/>
  </r>
  <r>
    <x v="4"/>
    <x v="1"/>
    <s v="C_1_2011"/>
    <x v="0"/>
    <m/>
    <s v=" ExpRangeSystemTypeCPatchNum1PatchTypetrue"/>
    <n v="13"/>
    <n v="1"/>
    <s v="       Current"/>
    <n v="0.28499999999999998"/>
    <d v="2011-12-31T00:00:00"/>
    <n v="0.78"/>
    <n v="0.627"/>
    <s v="  ExpRange"/>
    <n v="111.605"/>
    <n v="297.56700000000001"/>
    <n v="11413.448"/>
    <n v="14901.516"/>
    <n v="554074.13800000004"/>
    <n v="11.683999999999999"/>
    <n v="7290.3239999999996"/>
    <n v="29.440999999999999"/>
    <s v="              "/>
    <s v="              "/>
    <s v="              "/>
    <s v="              "/>
    <n v="10.218999999999999"/>
    <s v="             "/>
    <s v="             "/>
    <s v="             "/>
    <s v="             "/>
    <n v="2247.8829999999998"/>
    <n v="11.37"/>
    <s v="             "/>
    <s v="             "/>
    <s v="             "/>
    <s v="             "/>
    <n v="4829.9489999999996"/>
    <n v="1"/>
    <s v="     true"/>
    <s v="         True"/>
    <s v="         C"/>
    <n v="91391.801000000007"/>
    <n v="7704.1130000000003"/>
    <n v="242.178"/>
    <n v="7.8520000000000003"/>
    <s v="              "/>
    <s v="              "/>
    <s v="              "/>
    <s v="              "/>
    <n v="212.49199999999999"/>
    <n v="4500.6130000000003"/>
    <x v="36"/>
  </r>
  <r>
    <x v="4"/>
    <x v="1"/>
    <s v="C_1_2012"/>
    <x v="0"/>
    <m/>
    <s v=" ExpRangeSystemTypeCPatchNum1PatchTypetrue"/>
    <n v="13"/>
    <n v="1"/>
    <s v="       Current"/>
    <n v="0.34399999999999997"/>
    <d v="2012-12-31T00:00:00"/>
    <n v="0.76100000000000001"/>
    <n v="0.627"/>
    <s v="  ExpRange"/>
    <n v="125.825"/>
    <n v="285.91199999999998"/>
    <n v="11219.055"/>
    <n v="15121.712"/>
    <n v="557552.94499999995"/>
    <n v="12.167999999999999"/>
    <n v="9363.9509999999991"/>
    <n v="34.917000000000002"/>
    <s v="              "/>
    <s v="              "/>
    <s v="              "/>
    <s v="              "/>
    <n v="12.763"/>
    <s v="             "/>
    <s v="             "/>
    <s v="             "/>
    <s v="             "/>
    <n v="3175.9679999999998"/>
    <n v="13.741"/>
    <s v="             "/>
    <s v="             "/>
    <s v="             "/>
    <s v="             "/>
    <n v="5964.2020000000002"/>
    <n v="1"/>
    <s v="     true"/>
    <s v="         True"/>
    <s v="         C"/>
    <n v="91287.495999999999"/>
    <n v="7701.7529999999997"/>
    <n v="230.108"/>
    <n v="8.4130000000000003"/>
    <s v="              "/>
    <s v="              "/>
    <s v="              "/>
    <s v="              "/>
    <n v="223.78100000000001"/>
    <n v="4350.451"/>
    <x v="37"/>
  </r>
  <r>
    <x v="4"/>
    <x v="1"/>
    <s v="C_1_2013"/>
    <x v="0"/>
    <m/>
    <s v=" ExpRangeSystemTypeCPatchNum1PatchTypetrue"/>
    <n v="13"/>
    <n v="1"/>
    <s v="       Current"/>
    <n v="0.32400000000000001"/>
    <d v="2013-12-31T00:00:00"/>
    <n v="1.0660000000000001"/>
    <n v="0.69199999999999995"/>
    <s v="  ExpRange"/>
    <n v="140.44399999999999"/>
    <n v="298.358"/>
    <n v="11692.203"/>
    <n v="14846.531999999999"/>
    <n v="560720.46600000001"/>
    <n v="17.992000000000001"/>
    <n v="6891.482"/>
    <n v="34.692"/>
    <s v="              "/>
    <s v="              "/>
    <s v="              "/>
    <s v="              "/>
    <n v="11.994999999999999"/>
    <s v="             "/>
    <s v="             "/>
    <s v="             "/>
    <s v="             "/>
    <n v="2108.8560000000002"/>
    <n v="12.766"/>
    <s v="             "/>
    <s v="             "/>
    <s v="             "/>
    <s v="             "/>
    <n v="4581.8019999999997"/>
    <n v="1"/>
    <s v="     true"/>
    <s v="         True"/>
    <s v="         C"/>
    <n v="91131.047000000006"/>
    <n v="7687.9269999999997"/>
    <n v="225.87700000000001"/>
    <n v="9.9309999999999992"/>
    <s v="              "/>
    <s v="              "/>
    <s v="              "/>
    <s v="              "/>
    <n v="200.82400000000001"/>
    <n v="4515.3509999999997"/>
    <x v="38"/>
  </r>
  <r>
    <x v="4"/>
    <x v="1"/>
    <s v="C_1_2014"/>
    <x v="0"/>
    <m/>
    <s v=" ExpRangeSystemTypeCPatchNum1PatchTypetrue"/>
    <n v="13"/>
    <n v="1"/>
    <s v="       Current"/>
    <n v="0.307"/>
    <d v="2014-12-31T00:00:00"/>
    <n v="0.97"/>
    <n v="0.65"/>
    <s v="  ExpRange"/>
    <n v="125.54900000000001"/>
    <n v="286.61700000000002"/>
    <n v="11166.394"/>
    <n v="14520.01"/>
    <n v="551185.02599999995"/>
    <n v="19.919"/>
    <n v="6926.1559999999999"/>
    <n v="34.040999999999997"/>
    <s v="              "/>
    <s v="              "/>
    <s v="              "/>
    <s v="              "/>
    <n v="12.273"/>
    <s v="             "/>
    <s v="             "/>
    <s v="             "/>
    <s v="             "/>
    <n v="2171.3240000000001"/>
    <n v="14.494999999999999"/>
    <s v="             "/>
    <s v="             "/>
    <s v="             "/>
    <s v="             "/>
    <n v="4533.2969999999996"/>
    <n v="1"/>
    <s v="     true"/>
    <s v="         True"/>
    <s v="         C"/>
    <n v="90999.491999999998"/>
    <n v="7676.4539999999997"/>
    <n v="217.46100000000001"/>
    <n v="7.2720000000000002"/>
    <s v="              "/>
    <s v="              "/>
    <s v="              "/>
    <s v="              "/>
    <n v="221.535"/>
    <n v="4329.7160000000003"/>
    <x v="39"/>
  </r>
  <r>
    <x v="4"/>
    <x v="1"/>
    <s v="C_1_2015"/>
    <x v="0"/>
    <m/>
    <s v=" ExpRangeSystemTypeCPatchNum1PatchTypetrue"/>
    <n v="13"/>
    <n v="1"/>
    <s v="       Current"/>
    <n v="0.30499999999999999"/>
    <d v="2015-12-31T00:00:00"/>
    <n v="0.46800000000000003"/>
    <n v="0.59199999999999997"/>
    <s v="  ExpRange"/>
    <n v="124.66"/>
    <n v="295.08300000000003"/>
    <n v="11374.898999999999"/>
    <n v="15076.135"/>
    <n v="556926.01"/>
    <n v="7.0049999999999999"/>
    <n v="7559.768"/>
    <n v="29.832000000000001"/>
    <s v="              "/>
    <s v="              "/>
    <s v="              "/>
    <s v="              "/>
    <n v="9.9039999999999999"/>
    <s v="             "/>
    <s v="             "/>
    <s v="             "/>
    <s v="             "/>
    <n v="2169.3180000000002"/>
    <n v="12.324"/>
    <s v="             "/>
    <s v="             "/>
    <s v="             "/>
    <s v="             "/>
    <n v="5184.6769999999997"/>
    <n v="1"/>
    <s v="     true"/>
    <s v="         True"/>
    <s v="         C"/>
    <n v="90824.607000000004"/>
    <n v="7656.4989999999998"/>
    <n v="229.07400000000001"/>
    <n v="7.6040000000000001"/>
    <s v="              "/>
    <s v="              "/>
    <s v="              "/>
    <s v="              "/>
    <n v="205.773"/>
    <n v="4464.6899999999996"/>
    <x v="40"/>
  </r>
  <r>
    <x v="4"/>
    <x v="1"/>
    <s v="C_1_2016"/>
    <x v="0"/>
    <m/>
    <s v=" ExpRangeSystemTypeCPatchNum1PatchTypetrue"/>
    <n v="13"/>
    <n v="1"/>
    <s v="       Current"/>
    <n v="0.32700000000000001"/>
    <d v="2016-12-31T00:00:00"/>
    <n v="0.69399999999999995"/>
    <n v="0.61599999999999999"/>
    <s v="  ExpRange"/>
    <n v="124.42400000000001"/>
    <n v="279.62700000000001"/>
    <n v="10793.626"/>
    <n v="15328.266"/>
    <n v="556736.54200000002"/>
    <n v="6.6479999999999997"/>
    <n v="8522"/>
    <n v="35.277000000000001"/>
    <s v="              "/>
    <s v="              "/>
    <s v="              "/>
    <s v="              "/>
    <n v="12.494999999999999"/>
    <s v="             "/>
    <s v="             "/>
    <s v="             "/>
    <s v="             "/>
    <n v="2793.9059999999999"/>
    <n v="13.702999999999999"/>
    <s v="             "/>
    <s v="             "/>
    <s v="             "/>
    <s v="             "/>
    <n v="5526.9089999999997"/>
    <n v="1"/>
    <s v="     true"/>
    <s v="         True"/>
    <s v="         C"/>
    <n v="90686.551999999996"/>
    <n v="7650.2470000000003"/>
    <n v="235.816"/>
    <n v="9.0790000000000006"/>
    <s v="              "/>
    <s v="              "/>
    <s v="              "/>
    <s v="              "/>
    <n v="201.18600000000001"/>
    <n v="4265.3249999999998"/>
    <x v="41"/>
  </r>
  <r>
    <x v="4"/>
    <x v="1"/>
    <s v="C_1_2017"/>
    <x v="0"/>
    <m/>
    <s v=" ExpRangeSystemTypeCPatchNum1PatchTypetrue"/>
    <n v="13"/>
    <n v="1"/>
    <s v="       Current"/>
    <n v="0.32"/>
    <d v="2017-12-31T00:00:00"/>
    <n v="1.012"/>
    <n v="0.67300000000000004"/>
    <s v="  ExpRange"/>
    <n v="140.56299999999999"/>
    <n v="289.78399999999999"/>
    <n v="11351.442999999999"/>
    <n v="14624.499"/>
    <n v="549494.22600000002"/>
    <n v="19.518000000000001"/>
    <n v="6747.3580000000002"/>
    <n v="34.655000000000001"/>
    <s v="              "/>
    <s v="              "/>
    <s v="              "/>
    <s v="              "/>
    <n v="11.689"/>
    <s v="             "/>
    <s v="             "/>
    <s v="             "/>
    <s v="             "/>
    <n v="2103.0700000000002"/>
    <n v="13.688000000000001"/>
    <s v="             "/>
    <s v="             "/>
    <s v="             "/>
    <s v="             "/>
    <n v="4436.0590000000002"/>
    <n v="1"/>
    <s v="     true"/>
    <s v="         True"/>
    <s v="         C"/>
    <n v="90533.98"/>
    <n v="7636.5780000000004"/>
    <n v="211.71199999999999"/>
    <n v="9.2769999999999992"/>
    <s v="              "/>
    <s v="              "/>
    <s v="              "/>
    <s v="              "/>
    <n v="208.22900000000001"/>
    <n v="4382.6570000000002"/>
    <x v="42"/>
  </r>
  <r>
    <x v="4"/>
    <x v="1"/>
    <s v="C_1_2018"/>
    <x v="0"/>
    <m/>
    <s v=" ExpRangeSystemTypeCPatchNum1PatchTypetrue"/>
    <n v="13"/>
    <n v="1"/>
    <s v="       Current"/>
    <n v="0.29799999999999999"/>
    <d v="2018-12-31T00:00:00"/>
    <n v="1.321"/>
    <n v="0.75800000000000001"/>
    <s v="  ExpRange"/>
    <n v="111.373"/>
    <n v="303.30900000000003"/>
    <n v="11767.981"/>
    <n v="14731.093999999999"/>
    <n v="555918.68299999996"/>
    <n v="20.222999999999999"/>
    <n v="7067.5619999999999"/>
    <n v="29.641999999999999"/>
    <s v="              "/>
    <s v="              "/>
    <s v="              "/>
    <s v="              "/>
    <n v="9.7420000000000009"/>
    <s v="             "/>
    <s v="             "/>
    <s v="             "/>
    <s v="             "/>
    <n v="2145.989"/>
    <n v="13.215999999999999"/>
    <s v="             "/>
    <s v="             "/>
    <s v="             "/>
    <s v="             "/>
    <n v="4717.058"/>
    <n v="1"/>
    <s v="     true"/>
    <s v="         True"/>
    <s v="         C"/>
    <n v="90385.870999999999"/>
    <n v="7619.0519999999997"/>
    <n v="247.351"/>
    <n v="6.6840000000000002"/>
    <s v="              "/>
    <s v="              "/>
    <s v="              "/>
    <s v="              "/>
    <n v="204.51499999999999"/>
    <n v="4585.3860000000004"/>
    <x v="43"/>
  </r>
  <r>
    <x v="4"/>
    <x v="1"/>
    <s v="C_1_2019"/>
    <x v="0"/>
    <m/>
    <s v=" ExpRangeSystemTypeCPatchNum1PatchTypetrue"/>
    <n v="13"/>
    <n v="1"/>
    <s v="       Current"/>
    <n v="0.28499999999999998"/>
    <d v="2019-12-31T00:00:00"/>
    <n v="0.754"/>
    <n v="0.622"/>
    <s v="  ExpRange"/>
    <n v="118.633"/>
    <n v="285.202"/>
    <n v="11140.64"/>
    <n v="14777.468999999999"/>
    <n v="554879.076"/>
    <n v="11.61"/>
    <n v="6964.7550000000001"/>
    <n v="31.471"/>
    <s v="              "/>
    <s v="              "/>
    <s v="              "/>
    <s v="              "/>
    <n v="10.433"/>
    <s v="             "/>
    <s v="             "/>
    <s v="             "/>
    <s v="             "/>
    <n v="2079.5"/>
    <n v="11.483000000000001"/>
    <s v="             "/>
    <s v="             "/>
    <s v="             "/>
    <s v="             "/>
    <n v="4664.4669999999996"/>
    <n v="1"/>
    <s v="     true"/>
    <s v="         True"/>
    <s v="         C"/>
    <n v="90221.620999999999"/>
    <n v="7606.3289999999997"/>
    <n v="238.05199999999999"/>
    <n v="9.5549999999999997"/>
    <s v="              "/>
    <s v="              "/>
    <s v="              "/>
    <s v="              "/>
    <n v="220.78800000000001"/>
    <n v="4316.0969999999998"/>
    <x v="44"/>
  </r>
  <r>
    <x v="4"/>
    <x v="1"/>
    <s v="C_1_2020"/>
    <x v="0"/>
    <m/>
    <s v=" ExpRangeSystemTypeCPatchNum1PatchTypetrue"/>
    <n v="13"/>
    <n v="1"/>
    <s v="       Current"/>
    <n v="0.34300000000000003"/>
    <d v="2020-12-31T00:00:00"/>
    <n v="0.45900000000000002"/>
    <n v="0.56000000000000005"/>
    <s v="  ExpRange"/>
    <n v="133.65799999999999"/>
    <n v="273.81900000000002"/>
    <n v="10622.528"/>
    <n v="14810.74"/>
    <n v="546765.86"/>
    <n v="8.0980000000000008"/>
    <n v="7482.8739999999998"/>
    <n v="32.103000000000002"/>
    <s v="              "/>
    <s v="              "/>
    <s v="              "/>
    <s v="              "/>
    <n v="10.834"/>
    <s v="             "/>
    <s v="             "/>
    <s v="             "/>
    <s v="             "/>
    <n v="2083.6880000000001"/>
    <n v="11.637"/>
    <s v="             "/>
    <s v="             "/>
    <s v="             "/>
    <s v="             "/>
    <n v="5194.6090000000004"/>
    <n v="1"/>
    <s v="     true"/>
    <s v="         True"/>
    <s v="         C"/>
    <n v="90091.456000000006"/>
    <n v="7596.1149999999998"/>
    <n v="206.166"/>
    <n v="9.6310000000000002"/>
    <s v="              "/>
    <s v="              "/>
    <s v="              "/>
    <s v="              "/>
    <n v="204.577"/>
    <n v="4165.8289999999997"/>
    <x v="45"/>
  </r>
  <r>
    <x v="4"/>
    <x v="1"/>
    <s v="C_1_2021"/>
    <x v="0"/>
    <m/>
    <s v=" ExpRangeSystemTypeCPatchNum1PatchTypetrue"/>
    <n v="13"/>
    <n v="1"/>
    <s v="       Current"/>
    <n v="0.311"/>
    <d v="2021-12-31T00:00:00"/>
    <n v="1.0029999999999999"/>
    <n v="0.63800000000000001"/>
    <s v="  ExpRange"/>
    <n v="124.95699999999999"/>
    <n v="267.06200000000001"/>
    <n v="10531.695"/>
    <n v="14281.045"/>
    <n v="543421.10699999996"/>
    <n v="21.050999999999998"/>
    <n v="7349.4260000000004"/>
    <n v="29.315999999999999"/>
    <s v="              "/>
    <s v="              "/>
    <s v="              "/>
    <s v="              "/>
    <n v="10.473000000000001"/>
    <s v="             "/>
    <s v="             "/>
    <s v="             "/>
    <s v="             "/>
    <n v="2145.9450000000002"/>
    <n v="10.581"/>
    <s v="             "/>
    <s v="             "/>
    <s v="             "/>
    <s v="             "/>
    <n v="5020.9390000000003"/>
    <n v="1"/>
    <s v="     true"/>
    <s v="         True"/>
    <s v="         C"/>
    <n v="89980.942999999999"/>
    <n v="7584.7939999999999"/>
    <n v="207.666"/>
    <n v="8.2629999999999999"/>
    <s v="              "/>
    <s v="              "/>
    <s v="              "/>
    <s v="              "/>
    <n v="182.542"/>
    <n v="4039.1610000000001"/>
    <x v="46"/>
  </r>
  <r>
    <x v="0"/>
    <x v="1"/>
    <s v="D_1_1975"/>
    <x v="0"/>
    <m/>
    <s v=" ExpRangeSystemTypeDPatchNum1PatchTypetrue"/>
    <n v="14"/>
    <n v="1"/>
    <s v="       Current"/>
    <n v="0.13700000000000001"/>
    <d v="1975-12-31T00:00:00"/>
    <n v="11.086"/>
    <n v="7.2060000000000004"/>
    <s v="  ExpRange"/>
    <n v="81.484999999999999"/>
    <n v="1803.18"/>
    <n v="69170.479000000007"/>
    <n v="74850.945000000007"/>
    <n v="2608218.33"/>
    <n v="216.93700000000001"/>
    <n v="82055.563999999998"/>
    <n v="75.301000000000002"/>
    <s v="              "/>
    <s v="              "/>
    <s v="              "/>
    <s v="              "/>
    <n v="19.184999999999999"/>
    <s v="             "/>
    <s v="             "/>
    <s v="             "/>
    <s v="             "/>
    <n v="23288.080999999998"/>
    <n v="43.091999999999999"/>
    <s v="             "/>
    <s v="             "/>
    <s v="             "/>
    <s v="             "/>
    <n v="56419.004000000001"/>
    <n v="1"/>
    <s v="     true"/>
    <s v="         True"/>
    <s v="         D"/>
    <n v="97620.513999999996"/>
    <n v="8274.7829999999994"/>
    <n v="1998.4110000000001"/>
    <n v="13.023999999999999"/>
    <s v="              "/>
    <s v="              "/>
    <s v="              "/>
    <s v="              "/>
    <n v="2348.48"/>
    <n v="27362.576000000001"/>
    <x v="0"/>
  </r>
  <r>
    <x v="0"/>
    <x v="1"/>
    <s v="D_1_1976"/>
    <x v="0"/>
    <m/>
    <s v=" ExpRangeSystemTypeDPatchNum1PatchTypetrue"/>
    <n v="14"/>
    <n v="1"/>
    <s v="       Current"/>
    <n v="0.11600000000000001"/>
    <d v="1976-12-31T00:00:00"/>
    <n v="2.851"/>
    <n v="1.893"/>
    <s v="  ExpRange"/>
    <n v="14.933"/>
    <n v="453.59399999999999"/>
    <n v="17641.169000000002"/>
    <n v="18302.939999999999"/>
    <n v="647655.55900000001"/>
    <n v="60.222000000000001"/>
    <n v="23329.47"/>
    <n v="94.3"/>
    <s v="              "/>
    <s v="              "/>
    <s v="              "/>
    <s v="              "/>
    <n v="21.119"/>
    <s v="             "/>
    <s v="             "/>
    <s v="             "/>
    <s v="             "/>
    <n v="6558.2269999999999"/>
    <n v="61.695"/>
    <s v="             "/>
    <s v="             "/>
    <s v="             "/>
    <s v="             "/>
    <n v="16140.656999999999"/>
    <n v="1"/>
    <s v="     true"/>
    <s v="         True"/>
    <s v="         D"/>
    <n v="97497.695999999996"/>
    <n v="8285.7469999999994"/>
    <n v="494.726"/>
    <n v="11.486000000000001"/>
    <s v="              "/>
    <s v="              "/>
    <s v="              "/>
    <s v="              "/>
    <n v="630.58500000000004"/>
    <n v="6899.384"/>
    <x v="1"/>
  </r>
  <r>
    <x v="0"/>
    <x v="1"/>
    <s v="D_1_1977"/>
    <x v="0"/>
    <m/>
    <s v=" ExpRangeSystemTypeDPatchNum1PatchTypetrue"/>
    <n v="14"/>
    <n v="1"/>
    <s v="       Current"/>
    <n v="0.121"/>
    <d v="1977-12-31T00:00:00"/>
    <n v="2.9529999999999998"/>
    <n v="1.9239999999999999"/>
    <s v="  ExpRange"/>
    <n v="16.489000000000001"/>
    <n v="451.06200000000001"/>
    <n v="17742.524000000001"/>
    <n v="18587.074000000001"/>
    <n v="644488.45200000005"/>
    <n v="63.744999999999997"/>
    <n v="20852.056"/>
    <n v="76.668999999999997"/>
    <s v="              "/>
    <s v="              "/>
    <s v="              "/>
    <s v="              "/>
    <n v="20.196999999999999"/>
    <s v="             "/>
    <s v="             "/>
    <s v="             "/>
    <s v="             "/>
    <n v="5978.91"/>
    <n v="45.411000000000001"/>
    <s v="             "/>
    <s v="             "/>
    <s v="             "/>
    <s v="             "/>
    <n v="14298.45"/>
    <n v="1"/>
    <s v="     true"/>
    <s v="         True"/>
    <s v="         D"/>
    <n v="97296.577999999994"/>
    <n v="8251.0059999999994"/>
    <n v="500.41399999999999"/>
    <n v="11.061999999999999"/>
    <s v="              "/>
    <s v="              "/>
    <s v="              "/>
    <s v="              "/>
    <n v="574.69600000000003"/>
    <n v="6836.9989999999998"/>
    <x v="2"/>
  </r>
  <r>
    <x v="0"/>
    <x v="1"/>
    <s v="D_1_1978"/>
    <x v="0"/>
    <m/>
    <s v=" ExpRangeSystemTypeDPatchNum1PatchTypetrue"/>
    <n v="14"/>
    <n v="1"/>
    <s v="       Current"/>
    <n v="0.14699999999999999"/>
    <d v="1978-12-31T00:00:00"/>
    <n v="4.1349999999999998"/>
    <n v="2.0379999999999998"/>
    <s v="  ExpRange"/>
    <n v="21.54"/>
    <n v="446.685"/>
    <n v="17260.150000000001"/>
    <n v="18272.53"/>
    <n v="649576.57700000005"/>
    <n v="79.048000000000002"/>
    <n v="16851.569"/>
    <n v="63.369"/>
    <s v="              "/>
    <s v="              "/>
    <s v="              "/>
    <s v="              "/>
    <n v="20.116"/>
    <s v="             "/>
    <s v="             "/>
    <s v="             "/>
    <s v="             "/>
    <n v="5259.6620000000003"/>
    <n v="32.204000000000001"/>
    <s v="             "/>
    <s v="             "/>
    <s v="             "/>
    <s v="             "/>
    <n v="10999.269"/>
    <n v="1"/>
    <s v="     true"/>
    <s v="         True"/>
    <s v="         D"/>
    <n v="97084.52"/>
    <n v="8218.6610000000001"/>
    <n v="489.875"/>
    <n v="11.048999999999999"/>
    <s v="              "/>
    <s v="              "/>
    <s v="              "/>
    <s v="              "/>
    <n v="592.63900000000001"/>
    <n v="6764.8950000000004"/>
    <x v="3"/>
  </r>
  <r>
    <x v="0"/>
    <x v="1"/>
    <s v="D_1_1979"/>
    <x v="0"/>
    <m/>
    <s v=" ExpRangeSystemTypeDPatchNum1PatchTypetrue"/>
    <n v="14"/>
    <n v="1"/>
    <s v="       Current"/>
    <n v="0.13700000000000001"/>
    <d v="1979-12-31T00:00:00"/>
    <n v="2.9769999999999999"/>
    <n v="1.919"/>
    <s v="  ExpRange"/>
    <n v="20.513000000000002"/>
    <n v="437.46"/>
    <n v="16902.349999999999"/>
    <n v="18392.528999999999"/>
    <n v="634174.32700000005"/>
    <n v="53.853000000000002"/>
    <n v="20073.194"/>
    <n v="83.099000000000004"/>
    <s v="              "/>
    <s v="              "/>
    <s v="              "/>
    <s v="              "/>
    <n v="16.7"/>
    <s v="             "/>
    <s v="             "/>
    <s v="             "/>
    <s v="             "/>
    <n v="6123.549"/>
    <n v="53.875"/>
    <s v="             "/>
    <s v="             "/>
    <s v="             "/>
    <s v="             "/>
    <n v="13343.218999999999"/>
    <n v="1"/>
    <s v="     true"/>
    <s v="         True"/>
    <s v="         D"/>
    <n v="96866.244000000006"/>
    <n v="8219.3970000000008"/>
    <n v="479.661"/>
    <n v="12.523999999999999"/>
    <s v="              "/>
    <s v="              "/>
    <s v="              "/>
    <s v="              "/>
    <n v="606.42600000000004"/>
    <n v="6656.9480000000003"/>
    <x v="4"/>
  </r>
  <r>
    <x v="0"/>
    <x v="1"/>
    <s v="D_1_1980"/>
    <x v="0"/>
    <m/>
    <s v=" ExpRangeSystemTypeDPatchNum1PatchTypetrue"/>
    <n v="14"/>
    <n v="1"/>
    <s v="       Current"/>
    <n v="0.125"/>
    <d v="1980-12-31T00:00:00"/>
    <n v="3.121"/>
    <n v="1.9410000000000001"/>
    <s v="  ExpRange"/>
    <n v="18.081"/>
    <n v="455.21699999999998"/>
    <n v="17845.448"/>
    <n v="18392.634999999998"/>
    <n v="654961.353"/>
    <n v="61.591000000000001"/>
    <n v="21776.159"/>
    <n v="79.816999999999993"/>
    <s v="              "/>
    <s v="              "/>
    <s v="              "/>
    <s v="              "/>
    <n v="18.329000000000001"/>
    <s v="             "/>
    <s v="             "/>
    <s v="             "/>
    <s v="             "/>
    <n v="5894.7330000000002"/>
    <n v="48.116"/>
    <s v="             "/>
    <s v="             "/>
    <s v="             "/>
    <s v="             "/>
    <n v="15297.758"/>
    <n v="1"/>
    <s v="     true"/>
    <s v="         True"/>
    <s v="         D"/>
    <n v="96678.161999999997"/>
    <n v="8200.4979999999996"/>
    <n v="506.37599999999998"/>
    <n v="13.372999999999999"/>
    <s v="              "/>
    <s v="              "/>
    <s v="              "/>
    <s v="              "/>
    <n v="583.66800000000001"/>
    <n v="6923.0439999999999"/>
    <x v="5"/>
  </r>
  <r>
    <x v="0"/>
    <x v="1"/>
    <s v="D_1_1981"/>
    <x v="0"/>
    <m/>
    <s v=" ExpRangeSystemTypeDPatchNum1PatchTypetrue"/>
    <n v="14"/>
    <n v="1"/>
    <s v="       Current"/>
    <n v="0.14399999999999999"/>
    <d v="1981-12-31T00:00:00"/>
    <n v="2.19"/>
    <n v="1.752"/>
    <s v="  ExpRange"/>
    <n v="20.408999999999999"/>
    <n v="443.90699999999998"/>
    <n v="16786.871999999999"/>
    <n v="18537.985000000001"/>
    <n v="634029.38500000001"/>
    <n v="49.280999999999999"/>
    <n v="21092.702000000001"/>
    <n v="78.283000000000001"/>
    <s v="              "/>
    <s v="              "/>
    <s v="              "/>
    <s v="              "/>
    <n v="19.693999999999999"/>
    <s v="             "/>
    <s v="             "/>
    <s v="             "/>
    <s v="             "/>
    <n v="5693.8019999999997"/>
    <n v="48.155000000000001"/>
    <s v="             "/>
    <s v="             "/>
    <s v="             "/>
    <s v="             "/>
    <n v="14822.571"/>
    <n v="1"/>
    <s v="     true"/>
    <s v="         True"/>
    <s v="         D"/>
    <n v="96479.510999999999"/>
    <n v="8182.0259999999998"/>
    <n v="488.02699999999999"/>
    <n v="10.433999999999999"/>
    <s v="              "/>
    <s v="              "/>
    <s v="              "/>
    <s v="              "/>
    <n v="576.32799999999997"/>
    <n v="6743.2349999999997"/>
    <x v="6"/>
  </r>
  <r>
    <x v="0"/>
    <x v="1"/>
    <s v="D_1_1982"/>
    <x v="0"/>
    <m/>
    <s v=" ExpRangeSystemTypeDPatchNum1PatchTypetrue"/>
    <n v="14"/>
    <n v="1"/>
    <s v="       Current"/>
    <n v="0.14099999999999999"/>
    <d v="1982-12-31T00:00:00"/>
    <n v="1.615"/>
    <n v="1.63"/>
    <s v="  ExpRange"/>
    <n v="21.315999999999999"/>
    <n v="463.94200000000001"/>
    <n v="17422.037"/>
    <n v="18797.351999999999"/>
    <n v="648122.11399999994"/>
    <n v="17.905000000000001"/>
    <n v="22304.002"/>
    <n v="84.174000000000007"/>
    <s v="              "/>
    <s v="              "/>
    <s v="              "/>
    <s v="              "/>
    <n v="17.221"/>
    <s v="             "/>
    <s v="             "/>
    <s v="             "/>
    <s v="             "/>
    <n v="6065.6710000000003"/>
    <n v="54.103000000000002"/>
    <s v="             "/>
    <s v="             "/>
    <s v="             "/>
    <s v="             "/>
    <n v="15678.99"/>
    <n v="1"/>
    <s v="     true"/>
    <s v="         True"/>
    <s v="         D"/>
    <n v="96252.862999999998"/>
    <n v="8168.2640000000001"/>
    <n v="507.12599999999998"/>
    <n v="12.85"/>
    <s v="              "/>
    <s v="              "/>
    <s v="              "/>
    <s v="              "/>
    <n v="559.34199999999998"/>
    <n v="7031.2"/>
    <x v="7"/>
  </r>
  <r>
    <x v="0"/>
    <x v="1"/>
    <s v="D_1_1983"/>
    <x v="0"/>
    <m/>
    <s v=" ExpRangeSystemTypeDPatchNum1PatchTypetrue"/>
    <n v="14"/>
    <n v="1"/>
    <s v="       Current"/>
    <n v="0.13"/>
    <d v="1983-12-31T00:00:00"/>
    <n v="2.4649999999999999"/>
    <n v="1.782"/>
    <s v="  ExpRange"/>
    <n v="18.202999999999999"/>
    <n v="450.30500000000001"/>
    <n v="17540.12"/>
    <n v="18413.944"/>
    <n v="652254.92500000005"/>
    <n v="59.493000000000002"/>
    <n v="19241.093000000001"/>
    <n v="70.787999999999997"/>
    <s v="              "/>
    <s v="              "/>
    <s v="              "/>
    <s v="              "/>
    <n v="20.414999999999999"/>
    <s v="             "/>
    <s v="             "/>
    <s v="             "/>
    <s v="             "/>
    <n v="5687.2950000000001"/>
    <n v="37.738999999999997"/>
    <s v="             "/>
    <s v="             "/>
    <s v="             "/>
    <s v="             "/>
    <n v="12937.953"/>
    <n v="1"/>
    <s v="     true"/>
    <s v="         True"/>
    <s v="         D"/>
    <n v="96108.606"/>
    <n v="8143.5749999999998"/>
    <n v="499.17099999999999"/>
    <n v="12.634"/>
    <s v="              "/>
    <s v="              "/>
    <s v="              "/>
    <s v="              "/>
    <n v="615.84500000000003"/>
    <n v="6831.5739999999996"/>
    <x v="8"/>
  </r>
  <r>
    <x v="0"/>
    <x v="1"/>
    <s v="D_1_1984"/>
    <x v="0"/>
    <m/>
    <s v=" ExpRangeSystemTypeDPatchNum1PatchTypetrue"/>
    <n v="14"/>
    <n v="1"/>
    <s v="       Current"/>
    <n v="0.121"/>
    <d v="1984-12-31T00:00:00"/>
    <n v="2.9079999999999999"/>
    <n v="1.9630000000000001"/>
    <s v="  ExpRange"/>
    <n v="17.859000000000002"/>
    <n v="474.827"/>
    <n v="18989"/>
    <n v="18763.741999999998"/>
    <n v="677489.36699999997"/>
    <n v="40.829000000000001"/>
    <n v="26072.712"/>
    <n v="79.599000000000004"/>
    <s v="              "/>
    <s v="              "/>
    <s v="              "/>
    <s v="              "/>
    <n v="18.283000000000001"/>
    <s v="             "/>
    <s v="             "/>
    <s v="             "/>
    <s v="             "/>
    <n v="6690.3770000000004"/>
    <n v="49.418999999999997"/>
    <s v="             "/>
    <s v="             "/>
    <s v="             "/>
    <s v="             "/>
    <n v="18785.132000000001"/>
    <n v="1"/>
    <s v="     true"/>
    <s v="         True"/>
    <s v="         D"/>
    <n v="95939.784"/>
    <n v="8138.7550000000001"/>
    <n v="522.39099999999996"/>
    <n v="11.897"/>
    <s v="              "/>
    <s v="              "/>
    <s v="              "/>
    <s v="              "/>
    <n v="597.20299999999997"/>
    <n v="7226.1040000000003"/>
    <x v="9"/>
  </r>
  <r>
    <x v="0"/>
    <x v="1"/>
    <s v="D_1_1985"/>
    <x v="0"/>
    <m/>
    <s v=" ExpRangeSystemTypeDPatchNum1PatchTypetrue"/>
    <n v="14"/>
    <n v="1"/>
    <s v="       Current"/>
    <n v="0.16600000000000001"/>
    <d v="1985-12-31T00:00:00"/>
    <n v="1.8140000000000001"/>
    <n v="1.702"/>
    <s v="  ExpRange"/>
    <n v="26.931000000000001"/>
    <n v="462.36700000000002"/>
    <n v="17531.870999999999"/>
    <n v="18687.62"/>
    <n v="637241.174"/>
    <n v="19.016999999999999"/>
    <n v="28229.684000000001"/>
    <n v="90.393000000000001"/>
    <s v="              "/>
    <s v="              "/>
    <s v="              "/>
    <s v="              "/>
    <n v="19.882999999999999"/>
    <s v="             "/>
    <s v="             "/>
    <s v="             "/>
    <s v="             "/>
    <n v="7374.9"/>
    <n v="59.899000000000001"/>
    <s v="             "/>
    <s v="             "/>
    <s v="             "/>
    <s v="             "/>
    <n v="20274.616999999998"/>
    <n v="1"/>
    <s v="     true"/>
    <s v="         True"/>
    <s v="         D"/>
    <n v="95750.452000000005"/>
    <n v="8133.348"/>
    <n v="503.11200000000002"/>
    <n v="10.612"/>
    <s v="              "/>
    <s v="              "/>
    <s v="              "/>
    <s v="              "/>
    <n v="580.16700000000003"/>
    <n v="7015.3580000000002"/>
    <x v="10"/>
  </r>
  <r>
    <x v="0"/>
    <x v="1"/>
    <s v="D_1_1986"/>
    <x v="0"/>
    <m/>
    <s v=" ExpRangeSystemTypeDPatchNum1PatchTypetrue"/>
    <n v="14"/>
    <n v="1"/>
    <s v="       Current"/>
    <n v="0.13600000000000001"/>
    <d v="1986-12-31T00:00:00"/>
    <n v="4.2190000000000003"/>
    <n v="2.109"/>
    <s v="  ExpRange"/>
    <n v="19.161999999999999"/>
    <n v="417.65899999999999"/>
    <n v="17038.927"/>
    <n v="17668.254000000001"/>
    <n v="644132.18299999996"/>
    <n v="96.438000000000002"/>
    <n v="22911.712"/>
    <n v="68.367999999999995"/>
    <s v="              "/>
    <s v="              "/>
    <s v="              "/>
    <s v="              "/>
    <n v="17.937999999999999"/>
    <s v="             "/>
    <s v="             "/>
    <s v="             "/>
    <s v="             "/>
    <n v="6265.9759999999997"/>
    <n v="38.426000000000002"/>
    <s v="             "/>
    <s v="             "/>
    <s v="             "/>
    <s v="             "/>
    <n v="16064.316000000001"/>
    <n v="1"/>
    <s v="     true"/>
    <s v="         True"/>
    <s v="         D"/>
    <n v="95559.164000000004"/>
    <n v="8094.8850000000002"/>
    <n v="469.51600000000002"/>
    <n v="12.005000000000001"/>
    <s v="              "/>
    <s v="              "/>
    <s v="              "/>
    <s v="              "/>
    <n v="581.41999999999996"/>
    <n v="6342.4139999999998"/>
    <x v="11"/>
  </r>
  <r>
    <x v="0"/>
    <x v="1"/>
    <s v="D_1_1987"/>
    <x v="0"/>
    <m/>
    <s v=" ExpRangeSystemTypeDPatchNum1PatchTypetrue"/>
    <n v="14"/>
    <n v="1"/>
    <s v="       Current"/>
    <n v="0.13400000000000001"/>
    <d v="1987-12-31T00:00:00"/>
    <n v="2.444"/>
    <n v="1.859"/>
    <s v="  ExpRange"/>
    <n v="20.187999999999999"/>
    <n v="487.57"/>
    <n v="18291.757000000001"/>
    <n v="19279.924999999999"/>
    <n v="660153.804"/>
    <n v="41.154000000000003"/>
    <n v="22736.362000000001"/>
    <n v="89.736000000000004"/>
    <s v="              "/>
    <s v="              "/>
    <s v="              "/>
    <s v="              "/>
    <n v="19.015999999999998"/>
    <s v="             "/>
    <s v="             "/>
    <s v="             "/>
    <s v="             "/>
    <n v="6219.4440000000004"/>
    <n v="59.322000000000003"/>
    <s v="             "/>
    <s v="             "/>
    <s v="             "/>
    <s v="             "/>
    <n v="15909.032999999999"/>
    <n v="1"/>
    <s v="     true"/>
    <s v="         True"/>
    <s v="         D"/>
    <n v="95404.445999999996"/>
    <n v="8104.4759999999997"/>
    <n v="530.81100000000004"/>
    <n v="11.398999999999999"/>
    <s v="              "/>
    <s v="              "/>
    <s v="              "/>
    <s v="              "/>
    <n v="607.88400000000001"/>
    <n v="7392.4139999999998"/>
    <x v="12"/>
  </r>
  <r>
    <x v="0"/>
    <x v="1"/>
    <s v="D_1_1988"/>
    <x v="0"/>
    <m/>
    <s v=" ExpRangeSystemTypeDPatchNum1PatchTypetrue"/>
    <n v="14"/>
    <n v="1"/>
    <s v="       Current"/>
    <n v="0.13400000000000001"/>
    <d v="1988-12-31T00:00:00"/>
    <n v="0.45600000000000002"/>
    <n v="1.347"/>
    <s v="  ExpRange"/>
    <n v="19.541"/>
    <n v="442.60899999999998"/>
    <n v="16892.108"/>
    <n v="18637.673999999999"/>
    <n v="632442.15899999999"/>
    <n v="0"/>
    <n v="27835.775000000001"/>
    <n v="67.882999999999996"/>
    <s v="              "/>
    <s v="              "/>
    <s v="              "/>
    <s v="              "/>
    <n v="17.408999999999999"/>
    <s v="             "/>
    <s v="             "/>
    <s v="             "/>
    <s v="             "/>
    <n v="5932.9080000000004"/>
    <n v="40.612000000000002"/>
    <s v="             "/>
    <s v="             "/>
    <s v="             "/>
    <s v="             "/>
    <n v="21373.303"/>
    <n v="1"/>
    <s v="     true"/>
    <s v="         True"/>
    <s v="         D"/>
    <n v="95169.884000000005"/>
    <n v="8061.3320000000003"/>
    <n v="496.33600000000001"/>
    <n v="9.8610000000000007"/>
    <s v="              "/>
    <s v="              "/>
    <s v="              "/>
    <s v="              "/>
    <n v="529.56399999999996"/>
    <n v="6750.3879999999999"/>
    <x v="13"/>
  </r>
  <r>
    <x v="0"/>
    <x v="1"/>
    <s v="D_1_1989"/>
    <x v="0"/>
    <m/>
    <s v=" ExpRangeSystemTypeDPatchNum1PatchTypetrue"/>
    <n v="14"/>
    <n v="1"/>
    <s v="       Current"/>
    <n v="0.16200000000000001"/>
    <d v="1989-12-31T00:00:00"/>
    <n v="2.4119999999999999"/>
    <n v="1.821"/>
    <s v="  ExpRange"/>
    <n v="26.709"/>
    <n v="484.12700000000001"/>
    <n v="17761.964"/>
    <n v="19359.774000000001"/>
    <n v="660013.48"/>
    <n v="50.021000000000001"/>
    <n v="19137.278999999999"/>
    <n v="74.409000000000006"/>
    <s v="              "/>
    <s v="              "/>
    <s v="              "/>
    <s v="              "/>
    <n v="21.652000000000001"/>
    <s v="             "/>
    <s v="             "/>
    <s v="             "/>
    <s v="             "/>
    <n v="5533.0680000000002"/>
    <n v="41.582000000000001"/>
    <s v="             "/>
    <s v="             "/>
    <s v="             "/>
    <s v="             "/>
    <n v="12976.712"/>
    <n v="1"/>
    <s v="     true"/>
    <s v="         True"/>
    <s v="         D"/>
    <n v="95020.107999999993"/>
    <n v="8056.1149999999998"/>
    <n v="527.83399999999995"/>
    <n v="11.173999999999999"/>
    <s v="              "/>
    <s v="              "/>
    <s v="              "/>
    <s v="              "/>
    <n v="627.49900000000002"/>
    <n v="7342.37"/>
    <x v="14"/>
  </r>
  <r>
    <x v="0"/>
    <x v="1"/>
    <s v="D_1_1990"/>
    <x v="0"/>
    <m/>
    <s v=" ExpRangeSystemTypeDPatchNum1PatchTypetrue"/>
    <n v="14"/>
    <n v="1"/>
    <s v="       Current"/>
    <n v="0.155"/>
    <d v="1990-12-31T00:00:00"/>
    <n v="1.7849999999999999"/>
    <n v="1.6859999999999999"/>
    <s v="  ExpRange"/>
    <n v="22.678000000000001"/>
    <n v="459.55099999999999"/>
    <n v="17164.629000000001"/>
    <n v="19089.686000000002"/>
    <n v="644518.71900000004"/>
    <n v="29.725000000000001"/>
    <n v="24237.653999999999"/>
    <n v="85.093999999999994"/>
    <s v="              "/>
    <s v="              "/>
    <s v="              "/>
    <s v="              "/>
    <n v="19.02"/>
    <s v="             "/>
    <s v="             "/>
    <s v="             "/>
    <s v="             "/>
    <n v="5971.1229999999996"/>
    <n v="54.043999999999997"/>
    <s v="             "/>
    <s v="             "/>
    <s v="             "/>
    <s v="             "/>
    <n v="17721.366000000002"/>
    <n v="1"/>
    <s v="     true"/>
    <s v="         True"/>
    <s v="         D"/>
    <n v="94805.584000000003"/>
    <n v="8048.0540000000001"/>
    <n v="506.40899999999999"/>
    <n v="12.03"/>
    <s v="              "/>
    <s v="              "/>
    <s v="              "/>
    <s v="              "/>
    <n v="545.16499999999996"/>
    <n v="6973.3860000000004"/>
    <x v="15"/>
  </r>
  <r>
    <x v="0"/>
    <x v="1"/>
    <s v="D_1_1991"/>
    <x v="0"/>
    <m/>
    <s v=" ExpRangeSystemTypeDPatchNum1PatchTypetrue"/>
    <n v="14"/>
    <n v="1"/>
    <s v="       Current"/>
    <n v="0.127"/>
    <d v="1991-12-31T00:00:00"/>
    <n v="2.7109999999999999"/>
    <n v="1.853"/>
    <s v="  ExpRange"/>
    <n v="17.61"/>
    <n v="473.19099999999997"/>
    <n v="18443.333999999999"/>
    <n v="18438.046999999999"/>
    <n v="661622.21600000001"/>
    <n v="41.804000000000002"/>
    <n v="21883.96"/>
    <n v="78.909000000000006"/>
    <s v="              "/>
    <s v="              "/>
    <s v="              "/>
    <s v="              "/>
    <n v="19.266999999999999"/>
    <s v="             "/>
    <s v="             "/>
    <s v="             "/>
    <s v="             "/>
    <n v="6195.3159999999998"/>
    <n v="47.814999999999998"/>
    <s v="             "/>
    <s v="             "/>
    <s v="             "/>
    <s v="             "/>
    <n v="15081.043"/>
    <n v="1"/>
    <s v="     true"/>
    <s v="         True"/>
    <s v="         D"/>
    <n v="94683.506999999998"/>
    <n v="8033.4080000000004"/>
    <n v="512.54"/>
    <n v="11.827"/>
    <s v="              "/>
    <s v="              "/>
    <s v="              "/>
    <s v="              "/>
    <n v="607.601"/>
    <n v="7169.6570000000002"/>
    <x v="16"/>
  </r>
  <r>
    <x v="0"/>
    <x v="1"/>
    <s v="D_1_1992"/>
    <x v="0"/>
    <m/>
    <s v=" ExpRangeSystemTypeDPatchNum1PatchTypetrue"/>
    <n v="14"/>
    <n v="1"/>
    <s v="       Current"/>
    <n v="0.123"/>
    <d v="1992-12-31T00:00:00"/>
    <n v="2.4420000000000002"/>
    <n v="1.762"/>
    <s v="  ExpRange"/>
    <n v="16.931999999999999"/>
    <n v="443.61599999999999"/>
    <n v="17018.618999999999"/>
    <n v="18501.831999999999"/>
    <n v="643703.71100000001"/>
    <n v="51.944000000000003"/>
    <n v="21147.377"/>
    <n v="83.64"/>
    <s v="              "/>
    <s v="              "/>
    <s v="              "/>
    <s v="              "/>
    <n v="21.361000000000001"/>
    <s v="             "/>
    <s v="             "/>
    <s v="             "/>
    <s v="             "/>
    <n v="6612.1059999999998"/>
    <n v="50.371000000000002"/>
    <s v="             "/>
    <s v="             "/>
    <s v="             "/>
    <s v="             "/>
    <n v="13928.567999999999"/>
    <n v="1"/>
    <s v="     true"/>
    <s v="         True"/>
    <s v="         D"/>
    <n v="94542.701000000001"/>
    <n v="8027.0050000000001"/>
    <n v="487.464"/>
    <n v="11.907999999999999"/>
    <s v="              "/>
    <s v="              "/>
    <s v="              "/>
    <s v="              "/>
    <n v="606.70299999999997"/>
    <n v="6748.68"/>
    <x v="17"/>
  </r>
  <r>
    <x v="0"/>
    <x v="1"/>
    <s v="D_1_1993"/>
    <x v="0"/>
    <m/>
    <s v=" ExpRangeSystemTypeDPatchNum1PatchTypetrue"/>
    <n v="14"/>
    <n v="1"/>
    <s v="       Current"/>
    <n v="0.112"/>
    <d v="1993-12-31T00:00:00"/>
    <n v="2.7309999999999999"/>
    <n v="1.847"/>
    <s v="  ExpRange"/>
    <n v="14.936"/>
    <n v="453.55200000000002"/>
    <n v="17834.521000000001"/>
    <n v="18287.514999999999"/>
    <n v="651885.28500000003"/>
    <n v="44.039000000000001"/>
    <n v="21517.488000000001"/>
    <n v="79.277000000000001"/>
    <s v="              "/>
    <s v="              "/>
    <s v="              "/>
    <s v="              "/>
    <n v="23.071999999999999"/>
    <s v="             "/>
    <s v="             "/>
    <s v="             "/>
    <s v="             "/>
    <n v="6468.8630000000003"/>
    <n v="45.268000000000001"/>
    <s v="             "/>
    <s v="             "/>
    <s v="             "/>
    <s v="             "/>
    <n v="14419.15"/>
    <n v="1"/>
    <s v="     true"/>
    <s v="         True"/>
    <s v="         D"/>
    <n v="94407.494000000006"/>
    <n v="8011.85"/>
    <n v="499.50799999999998"/>
    <n v="10.936999999999999"/>
    <s v="              "/>
    <s v="              "/>
    <s v="              "/>
    <s v="              "/>
    <n v="629.47500000000002"/>
    <n v="6886.4790000000003"/>
    <x v="18"/>
  </r>
  <r>
    <x v="0"/>
    <x v="1"/>
    <s v="D_1_1994"/>
    <x v="0"/>
    <m/>
    <s v=" ExpRangeSystemTypeDPatchNum1PatchTypetrue"/>
    <n v="14"/>
    <n v="1"/>
    <s v="       Current"/>
    <n v="0.122"/>
    <d v="1994-12-31T00:00:00"/>
    <n v="2.524"/>
    <n v="1.831"/>
    <s v="  ExpRange"/>
    <n v="18.105"/>
    <n v="440.67700000000002"/>
    <n v="17363.215"/>
    <n v="18286.912"/>
    <n v="639735.18799999997"/>
    <n v="49.512999999999998"/>
    <n v="23429.383000000002"/>
    <n v="67.239000000000004"/>
    <s v="              "/>
    <s v="              "/>
    <s v="              "/>
    <s v="              "/>
    <n v="18.207000000000001"/>
    <s v="             "/>
    <s v="             "/>
    <s v="             "/>
    <s v="             "/>
    <n v="6240.6450000000004"/>
    <n v="37.287999999999997"/>
    <s v="             "/>
    <s v="             "/>
    <s v="             "/>
    <s v="             "/>
    <n v="16624.29"/>
    <n v="1"/>
    <s v="     true"/>
    <s v="         True"/>
    <s v="         D"/>
    <n v="94203.751000000004"/>
    <n v="7981.2889999999998"/>
    <n v="490.947"/>
    <n v="11.744"/>
    <s v="              "/>
    <s v="              "/>
    <s v="              "/>
    <s v="              "/>
    <n v="564.44799999999998"/>
    <n v="6687.25"/>
    <x v="19"/>
  </r>
  <r>
    <x v="0"/>
    <x v="1"/>
    <s v="D_1_1995"/>
    <x v="0"/>
    <m/>
    <s v=" ExpRangeSystemTypeDPatchNum1PatchTypetrue"/>
    <n v="14"/>
    <n v="1"/>
    <s v="       Current"/>
    <n v="0.14699999999999999"/>
    <d v="1995-12-31T00:00:00"/>
    <n v="2.0270000000000001"/>
    <n v="1.67"/>
    <s v="  ExpRange"/>
    <n v="25.405000000000001"/>
    <n v="462.166"/>
    <n v="17461.777999999998"/>
    <n v="18929.313999999998"/>
    <n v="650208.84199999995"/>
    <n v="58.085000000000001"/>
    <n v="19444.088"/>
    <n v="67.838999999999999"/>
    <s v="              "/>
    <s v="              "/>
    <s v="              "/>
    <s v="              "/>
    <n v="19.198"/>
    <s v="             "/>
    <s v="             "/>
    <s v="             "/>
    <s v="             "/>
    <n v="5545.39"/>
    <n v="37.017000000000003"/>
    <s v="             "/>
    <s v="             "/>
    <s v="             "/>
    <s v="             "/>
    <n v="13296.550999999999"/>
    <n v="1"/>
    <s v="     true"/>
    <s v="         True"/>
    <s v="         D"/>
    <n v="94054.843999999997"/>
    <n v="7969.4449999999997"/>
    <n v="506.46699999999998"/>
    <n v="11.624000000000001"/>
    <s v="              "/>
    <s v="              "/>
    <s v="              "/>
    <s v="              "/>
    <n v="602.14599999999996"/>
    <n v="6996.7780000000002"/>
    <x v="20"/>
  </r>
  <r>
    <x v="0"/>
    <x v="1"/>
    <s v="D_1_1996"/>
    <x v="0"/>
    <m/>
    <s v=" ExpRangeSystemTypeDPatchNum1PatchTypetrue"/>
    <n v="14"/>
    <n v="1"/>
    <s v="       Current"/>
    <n v="0.13600000000000001"/>
    <d v="1996-12-31T00:00:00"/>
    <n v="2.0960000000000001"/>
    <n v="1.706"/>
    <s v="  ExpRange"/>
    <n v="20.745000000000001"/>
    <n v="472.56799999999998"/>
    <n v="18123.017"/>
    <n v="18567.675999999999"/>
    <n v="652908.223"/>
    <n v="43.652999999999999"/>
    <n v="20754.78"/>
    <n v="71.31"/>
    <s v="              "/>
    <s v="              "/>
    <s v="              "/>
    <s v="              "/>
    <n v="19.052"/>
    <s v="             "/>
    <s v="             "/>
    <s v="             "/>
    <s v="             "/>
    <n v="5900.6149999999998"/>
    <n v="39.078000000000003"/>
    <s v="             "/>
    <s v="             "/>
    <s v="             "/>
    <s v="             "/>
    <n v="14250.287"/>
    <n v="1"/>
    <s v="     true"/>
    <s v="         True"/>
    <s v="         D"/>
    <n v="93884.585000000006"/>
    <n v="7958.4390000000003"/>
    <n v="514.28800000000001"/>
    <n v="13.18"/>
    <s v="              "/>
    <s v="              "/>
    <s v="              "/>
    <s v="              "/>
    <n v="603.87900000000002"/>
    <n v="7190.0820000000003"/>
    <x v="21"/>
  </r>
  <r>
    <x v="0"/>
    <x v="1"/>
    <s v="D_1_1997"/>
    <x v="0"/>
    <m/>
    <s v=" ExpRangeSystemTypeDPatchNum1PatchTypetrue"/>
    <n v="14"/>
    <n v="1"/>
    <s v="       Current"/>
    <n v="0.129"/>
    <d v="1997-12-31T00:00:00"/>
    <n v="2.5110000000000001"/>
    <n v="1.87"/>
    <s v="  ExpRange"/>
    <n v="19.335999999999999"/>
    <n v="459.66300000000001"/>
    <n v="17916.244999999999"/>
    <n v="18634.045999999998"/>
    <n v="655603.84199999995"/>
    <n v="48.621000000000002"/>
    <n v="22405.216"/>
    <n v="68.974000000000004"/>
    <s v="              "/>
    <s v="              "/>
    <s v="              "/>
    <s v="              "/>
    <n v="18.263000000000002"/>
    <s v="             "/>
    <s v="             "/>
    <s v="             "/>
    <s v="             "/>
    <n v="5891.4080000000004"/>
    <n v="38.975999999999999"/>
    <s v="             "/>
    <s v="             "/>
    <s v="             "/>
    <s v="             "/>
    <n v="15927.591"/>
    <n v="1"/>
    <s v="     true"/>
    <s v="         True"/>
    <s v="         D"/>
    <n v="93729.178"/>
    <n v="7942.7979999999998"/>
    <n v="504.82400000000001"/>
    <n v="11.734999999999999"/>
    <s v="              "/>
    <s v="              "/>
    <s v="              "/>
    <s v="              "/>
    <n v="586.21699999999998"/>
    <n v="6963.4219999999996"/>
    <x v="22"/>
  </r>
  <r>
    <x v="0"/>
    <x v="1"/>
    <s v="D_1_1998"/>
    <x v="0"/>
    <m/>
    <s v=" ExpRangeSystemTypeDPatchNum1PatchTypetrue"/>
    <n v="14"/>
    <n v="1"/>
    <s v="       Current"/>
    <n v="0.20300000000000001"/>
    <d v="1998-12-31T00:00:00"/>
    <n v="1.286"/>
    <n v="1.46"/>
    <s v="  ExpRange"/>
    <n v="26.645"/>
    <n v="384.24099999999999"/>
    <n v="14207.200999999999"/>
    <n v="17883.473000000002"/>
    <n v="599783.25600000005"/>
    <n v="20.245000000000001"/>
    <n v="22946.275000000001"/>
    <n v="76.283000000000001"/>
    <s v="              "/>
    <s v="              "/>
    <s v="              "/>
    <s v="              "/>
    <n v="20.196000000000002"/>
    <s v="             "/>
    <s v="             "/>
    <s v="             "/>
    <s v="             "/>
    <n v="6653.8109999999997"/>
    <n v="45.841000000000001"/>
    <s v="             "/>
    <s v="             "/>
    <s v="             "/>
    <s v="             "/>
    <n v="15773.282999999999"/>
    <n v="1"/>
    <s v="     true"/>
    <s v="         True"/>
    <s v="         D"/>
    <n v="93502.785000000003"/>
    <n v="7928.8249999999998"/>
    <n v="429.899"/>
    <n v="10.247"/>
    <s v="              "/>
    <s v="              "/>
    <s v="              "/>
    <s v="              "/>
    <n v="519.18100000000004"/>
    <n v="5830.0720000000001"/>
    <x v="23"/>
  </r>
  <r>
    <x v="0"/>
    <x v="1"/>
    <s v="D_1_1999"/>
    <x v="0"/>
    <m/>
    <s v=" ExpRangeSystemTypeDPatchNum1PatchTypetrue"/>
    <n v="14"/>
    <n v="1"/>
    <s v="       Current"/>
    <n v="0.14499999999999999"/>
    <d v="1999-12-31T00:00:00"/>
    <n v="2.4260000000000002"/>
    <n v="1.8129999999999999"/>
    <s v="  ExpRange"/>
    <n v="23.388000000000002"/>
    <n v="474.488"/>
    <n v="18013.937000000002"/>
    <n v="18967.63"/>
    <n v="657294.40700000001"/>
    <n v="49.793999999999997"/>
    <n v="21048.85"/>
    <n v="78.591999999999999"/>
    <s v="              "/>
    <s v="              "/>
    <s v="              "/>
    <s v="              "/>
    <n v="20.631"/>
    <s v="             "/>
    <s v="             "/>
    <s v="             "/>
    <s v="             "/>
    <n v="5614.4830000000002"/>
    <n v="44.387"/>
    <s v="             "/>
    <s v="             "/>
    <s v="             "/>
    <s v="             "/>
    <n v="14862.291999999999"/>
    <n v="1"/>
    <s v="     true"/>
    <s v="         True"/>
    <s v="         D"/>
    <n v="93367.311000000002"/>
    <n v="7920.9669999999996"/>
    <n v="520.53899999999999"/>
    <n v="13.574"/>
    <s v="              "/>
    <s v="              "/>
    <s v="              "/>
    <s v="              "/>
    <n v="572.07500000000005"/>
    <n v="7187.81"/>
    <x v="24"/>
  </r>
  <r>
    <x v="0"/>
    <x v="1"/>
    <s v="D_1_2000"/>
    <x v="0"/>
    <m/>
    <s v=" ExpRangeSystemTypeDPatchNum1PatchTypetrue"/>
    <n v="14"/>
    <n v="1"/>
    <s v="       Current"/>
    <n v="0.12"/>
    <d v="2000-12-31T00:00:00"/>
    <n v="3.0720000000000001"/>
    <n v="1.9970000000000001"/>
    <s v="  ExpRange"/>
    <n v="16.440000000000001"/>
    <n v="466.47"/>
    <n v="18035.151999999998"/>
    <n v="18795.746999999999"/>
    <n v="657335.40700000001"/>
    <n v="52.281999999999996"/>
    <n v="21696.157999999999"/>
    <n v="78.456999999999994"/>
    <s v="              "/>
    <s v="              "/>
    <s v="              "/>
    <s v="              "/>
    <n v="17.132999999999999"/>
    <s v="             "/>
    <s v="             "/>
    <s v="             "/>
    <s v="             "/>
    <n v="6167.9449999999997"/>
    <n v="50.177"/>
    <s v="             "/>
    <s v="             "/>
    <s v="             "/>
    <s v="             "/>
    <n v="14932.882"/>
    <n v="1"/>
    <s v="     true"/>
    <s v="         True"/>
    <s v="         D"/>
    <n v="93225.229000000007"/>
    <n v="7909.8829999999998"/>
    <n v="512.36300000000006"/>
    <n v="11.146000000000001"/>
    <s v="              "/>
    <s v="              "/>
    <s v="              "/>
    <s v="              "/>
    <n v="595.33199999999999"/>
    <n v="7104.8869999999997"/>
    <x v="25"/>
  </r>
  <r>
    <x v="0"/>
    <x v="1"/>
    <s v="D_1_2001"/>
    <x v="0"/>
    <m/>
    <s v=" ExpRangeSystemTypeDPatchNum1PatchTypetrue"/>
    <n v="14"/>
    <n v="1"/>
    <s v="       Current"/>
    <n v="0.16700000000000001"/>
    <d v="2001-12-31T00:00:00"/>
    <n v="1.7989999999999999"/>
    <n v="1.633"/>
    <s v="  ExpRange"/>
    <n v="21.173999999999999"/>
    <n v="403.66899999999998"/>
    <n v="16145.058999999999"/>
    <n v="17889.990000000002"/>
    <n v="624131.87699999998"/>
    <n v="31.138999999999999"/>
    <n v="26179.109"/>
    <n v="74.802000000000007"/>
    <s v="              "/>
    <s v="              "/>
    <s v="              "/>
    <s v="              "/>
    <n v="20.064"/>
    <s v="             "/>
    <s v="             "/>
    <s v="             "/>
    <s v="             "/>
    <n v="6547.69"/>
    <n v="42.832999999999998"/>
    <s v="             "/>
    <s v="             "/>
    <s v="             "/>
    <s v="             "/>
    <n v="19117.567999999999"/>
    <n v="1"/>
    <s v="     true"/>
    <s v="         True"/>
    <s v="         D"/>
    <n v="93076.680999999997"/>
    <n v="7892.933"/>
    <n v="457.13900000000001"/>
    <n v="11.904999999999999"/>
    <s v="              "/>
    <s v="              "/>
    <s v="              "/>
    <s v="              "/>
    <n v="513.85"/>
    <n v="6106.4340000000002"/>
    <x v="26"/>
  </r>
  <r>
    <x v="0"/>
    <x v="1"/>
    <s v="D_1_2002"/>
    <x v="0"/>
    <m/>
    <s v=" ExpRangeSystemTypeDPatchNum1PatchTypetrue"/>
    <n v="14"/>
    <n v="1"/>
    <s v="       Current"/>
    <n v="0.11899999999999999"/>
    <d v="2002-12-31T00:00:00"/>
    <n v="3.2530000000000001"/>
    <n v="1.9790000000000001"/>
    <s v="  ExpRange"/>
    <n v="16.027999999999999"/>
    <n v="449.83800000000002"/>
    <n v="18073.001"/>
    <n v="18036.648000000001"/>
    <n v="647595.81799999997"/>
    <n v="65.126999999999995"/>
    <n v="20534.103999999999"/>
    <n v="71.757999999999996"/>
    <s v="              "/>
    <s v="              "/>
    <s v="              "/>
    <s v="              "/>
    <n v="19.428999999999998"/>
    <s v="             "/>
    <s v="             "/>
    <s v="             "/>
    <s v="             "/>
    <n v="5699.9830000000002"/>
    <n v="40.298000000000002"/>
    <s v="             "/>
    <s v="             "/>
    <s v="             "/>
    <s v="             "/>
    <n v="14252.723"/>
    <n v="1"/>
    <s v="     true"/>
    <s v="         True"/>
    <s v="         D"/>
    <n v="92941.349000000002"/>
    <n v="7879.6589999999997"/>
    <n v="497.69"/>
    <n v="12.031000000000001"/>
    <s v="              "/>
    <s v="              "/>
    <s v="              "/>
    <s v="              "/>
    <n v="581.39700000000005"/>
    <n v="6820.1509999999998"/>
    <x v="27"/>
  </r>
  <r>
    <x v="0"/>
    <x v="1"/>
    <s v="D_1_2003"/>
    <x v="0"/>
    <m/>
    <s v=" ExpRangeSystemTypeDPatchNum1PatchTypetrue"/>
    <n v="14"/>
    <n v="1"/>
    <s v="       Current"/>
    <n v="0.13"/>
    <d v="2003-12-31T00:00:00"/>
    <n v="1.6040000000000001"/>
    <n v="1.5780000000000001"/>
    <s v="  ExpRange"/>
    <n v="21.573"/>
    <n v="469.86700000000002"/>
    <n v="18140.447"/>
    <n v="18872.132000000001"/>
    <n v="655989.098"/>
    <n v="27.527000000000001"/>
    <n v="20034.07"/>
    <n v="66.805000000000007"/>
    <s v="              "/>
    <s v="              "/>
    <s v="              "/>
    <s v="              "/>
    <n v="16.876000000000001"/>
    <s v="             "/>
    <s v="             "/>
    <s v="             "/>
    <s v="             "/>
    <n v="5725.6679999999997"/>
    <n v="37.273000000000003"/>
    <s v="             "/>
    <s v="             "/>
    <s v="             "/>
    <s v="             "/>
    <n v="13728.994000000001"/>
    <n v="1"/>
    <s v="     true"/>
    <s v="         True"/>
    <s v="         D"/>
    <n v="92784.335999999996"/>
    <n v="7861.4679999999998"/>
    <n v="519.36699999999996"/>
    <n v="12.656000000000001"/>
    <s v="              "/>
    <s v="              "/>
    <s v="              "/>
    <s v="              "/>
    <n v="579.40800000000002"/>
    <n v="7117.2129999999997"/>
    <x v="28"/>
  </r>
  <r>
    <x v="0"/>
    <x v="1"/>
    <s v="D_1_2004"/>
    <x v="0"/>
    <m/>
    <s v=" ExpRangeSystemTypeDPatchNum1PatchTypetrue"/>
    <n v="14"/>
    <n v="1"/>
    <s v="       Current"/>
    <n v="0.13800000000000001"/>
    <d v="2004-12-31T00:00:00"/>
    <n v="2.5179999999999998"/>
    <n v="1.81"/>
    <s v="  ExpRange"/>
    <n v="23.113"/>
    <n v="459.87"/>
    <n v="17314.888999999999"/>
    <n v="18713.755000000001"/>
    <n v="643132.23199999996"/>
    <n v="48.624000000000002"/>
    <n v="22855.815999999999"/>
    <n v="73.451999999999998"/>
    <s v="              "/>
    <s v="              "/>
    <s v="              "/>
    <s v="              "/>
    <n v="23.45"/>
    <s v="             "/>
    <s v="             "/>
    <s v="             "/>
    <s v="             "/>
    <n v="6009.9290000000001"/>
    <n v="37.648000000000003"/>
    <s v="             "/>
    <s v="             "/>
    <s v="             "/>
    <s v="             "/>
    <n v="16209.008"/>
    <n v="1"/>
    <s v="     true"/>
    <s v="         True"/>
    <s v="         D"/>
    <n v="92663.562999999995"/>
    <n v="7858.482"/>
    <n v="498.12599999999998"/>
    <n v="12.355"/>
    <s v="              "/>
    <s v="              "/>
    <s v="              "/>
    <s v="              "/>
    <n v="636.87900000000002"/>
    <n v="7001.3689999999997"/>
    <x v="29"/>
  </r>
  <r>
    <x v="0"/>
    <x v="1"/>
    <s v="D_1_2005"/>
    <x v="0"/>
    <m/>
    <s v=" ExpRangeSystemTypeDPatchNum1PatchTypetrue"/>
    <n v="14"/>
    <n v="1"/>
    <s v="       Current"/>
    <n v="0.13"/>
    <d v="2005-12-31T00:00:00"/>
    <n v="1.55"/>
    <n v="1.6619999999999999"/>
    <s v="  ExpRange"/>
    <n v="19.863"/>
    <n v="482.77"/>
    <n v="18367.248"/>
    <n v="19025.494999999999"/>
    <n v="658658.32299999997"/>
    <n v="14.249000000000001"/>
    <n v="23787.352999999999"/>
    <n v="81.289000000000001"/>
    <s v="              "/>
    <s v="              "/>
    <s v="              "/>
    <s v="              "/>
    <n v="20.113"/>
    <s v="             "/>
    <s v="             "/>
    <s v="             "/>
    <s v="             "/>
    <n v="6212.1989999999996"/>
    <n v="50.21"/>
    <s v="             "/>
    <s v="             "/>
    <s v="             "/>
    <s v="             "/>
    <n v="16988.864000000001"/>
    <n v="1"/>
    <s v="     true"/>
    <s v="         True"/>
    <s v="         D"/>
    <n v="92515.717999999993"/>
    <n v="7854.29"/>
    <n v="533.72"/>
    <n v="10.965"/>
    <s v="              "/>
    <s v="              "/>
    <s v="              "/>
    <s v="              "/>
    <n v="586.29"/>
    <n v="7323.2250000000004"/>
    <x v="30"/>
  </r>
  <r>
    <x v="0"/>
    <x v="1"/>
    <s v="D_1_2006"/>
    <x v="0"/>
    <m/>
    <s v=" ExpRangeSystemTypeDPatchNum1PatchTypetrue"/>
    <n v="14"/>
    <n v="1"/>
    <s v="       Current"/>
    <n v="0.14599999999999999"/>
    <d v="2006-12-31T00:00:00"/>
    <n v="3.6280000000000001"/>
    <n v="2.0659999999999998"/>
    <s v="  ExpRange"/>
    <n v="20.928000000000001"/>
    <n v="454.29500000000002"/>
    <n v="17791.562999999998"/>
    <n v="18561.941999999999"/>
    <n v="655331.74"/>
    <n v="77.905000000000001"/>
    <n v="19124.216"/>
    <n v="72.069999999999993"/>
    <s v="              "/>
    <s v="              "/>
    <s v="              "/>
    <s v="              "/>
    <n v="20.276"/>
    <s v="             "/>
    <s v="             "/>
    <s v="             "/>
    <s v="             "/>
    <n v="5832.1459999999997"/>
    <n v="39.350999999999999"/>
    <s v="             "/>
    <s v="             "/>
    <s v="             "/>
    <s v="             "/>
    <n v="12737.743"/>
    <n v="1"/>
    <s v="     true"/>
    <s v="         True"/>
    <s v="         D"/>
    <n v="92381.74"/>
    <n v="7833.68"/>
    <n v="493.45699999999999"/>
    <n v="12.443"/>
    <s v="              "/>
    <s v="              "/>
    <s v="              "/>
    <s v="              "/>
    <n v="554.327"/>
    <n v="6876.3779999999997"/>
    <x v="31"/>
  </r>
  <r>
    <x v="0"/>
    <x v="1"/>
    <s v="D_1_2007"/>
    <x v="0"/>
    <m/>
    <s v=" ExpRangeSystemTypeDPatchNum1PatchTypetrue"/>
    <n v="14"/>
    <n v="1"/>
    <s v="       Current"/>
    <n v="0.129"/>
    <d v="2007-12-31T00:00:00"/>
    <n v="2.0630000000000002"/>
    <n v="1.7629999999999999"/>
    <s v="  ExpRange"/>
    <n v="18.681999999999999"/>
    <n v="460.92200000000003"/>
    <n v="18234.826000000001"/>
    <n v="18210.978999999999"/>
    <n v="657650.32299999997"/>
    <n v="34.774000000000001"/>
    <n v="23974.363000000001"/>
    <n v="79.444000000000003"/>
    <s v="              "/>
    <s v="              "/>
    <s v="              "/>
    <s v="              "/>
    <n v="19.141999999999999"/>
    <s v="             "/>
    <s v="             "/>
    <s v="             "/>
    <s v="             "/>
    <n v="6419.7489999999998"/>
    <n v="48.225999999999999"/>
    <s v="             "/>
    <s v="             "/>
    <s v="             "/>
    <s v="             "/>
    <n v="16965.348000000002"/>
    <n v="1"/>
    <s v="     true"/>
    <s v="         True"/>
    <s v="         D"/>
    <n v="92235.028000000006"/>
    <n v="7828.8559999999998"/>
    <n v="513.54"/>
    <n v="12.076000000000001"/>
    <s v="              "/>
    <s v="              "/>
    <s v="              "/>
    <s v="              "/>
    <n v="589.26599999999996"/>
    <n v="6987.1130000000003"/>
    <x v="32"/>
  </r>
  <r>
    <x v="0"/>
    <x v="1"/>
    <s v="D_1_2008"/>
    <x v="0"/>
    <m/>
    <s v=" ExpRangeSystemTypeDPatchNum1PatchTypetrue"/>
    <n v="14"/>
    <n v="1"/>
    <s v="       Current"/>
    <n v="0.129"/>
    <d v="2008-12-31T00:00:00"/>
    <n v="2.6480000000000001"/>
    <n v="1.7629999999999999"/>
    <s v="  ExpRange"/>
    <n v="19.190000000000001"/>
    <n v="446.47399999999999"/>
    <n v="17033.685000000001"/>
    <n v="18420.519"/>
    <n v="639435.17599999998"/>
    <n v="62.488999999999997"/>
    <n v="19465.582999999999"/>
    <n v="70.057000000000002"/>
    <s v="              "/>
    <s v="              "/>
    <s v="              "/>
    <s v="              "/>
    <n v="21.317"/>
    <s v="             "/>
    <s v="             "/>
    <s v="             "/>
    <s v="             "/>
    <n v="5567.2280000000001"/>
    <n v="38.328000000000003"/>
    <s v="             "/>
    <s v="             "/>
    <s v="             "/>
    <s v="             "/>
    <n v="13290.472"/>
    <n v="1"/>
    <s v="     true"/>
    <s v="         True"/>
    <s v="         D"/>
    <n v="92089.72"/>
    <n v="7807.09"/>
    <n v="493.846"/>
    <n v="10.411"/>
    <s v="              "/>
    <s v="              "/>
    <s v="              "/>
    <s v="              "/>
    <n v="607.88300000000004"/>
    <n v="6800.5640000000003"/>
    <x v="33"/>
  </r>
  <r>
    <x v="0"/>
    <x v="1"/>
    <s v="D_1_2009"/>
    <x v="0"/>
    <m/>
    <s v=" ExpRangeSystemTypeDPatchNum1PatchTypetrue"/>
    <n v="14"/>
    <n v="1"/>
    <s v="       Current"/>
    <n v="0.13"/>
    <d v="2009-12-31T00:00:00"/>
    <n v="2.484"/>
    <n v="1.7749999999999999"/>
    <s v="  ExpRange"/>
    <n v="18.023"/>
    <n v="436.91300000000001"/>
    <n v="16910.407999999999"/>
    <n v="18005.78"/>
    <n v="630751.01199999999"/>
    <n v="51.707000000000001"/>
    <n v="19446.323"/>
    <n v="78.183999999999997"/>
    <s v="              "/>
    <s v="              "/>
    <s v="              "/>
    <s v="              "/>
    <n v="18.888999999999999"/>
    <s v="             "/>
    <s v="             "/>
    <s v="             "/>
    <s v="             "/>
    <n v="5717.1729999999998"/>
    <n v="45.889000000000003"/>
    <s v="             "/>
    <s v="             "/>
    <s v="             "/>
    <s v="             "/>
    <n v="13144.751"/>
    <n v="1"/>
    <s v="     true"/>
    <s v="         True"/>
    <s v="         D"/>
    <n v="91935.288"/>
    <n v="7801.8779999999997"/>
    <n v="479.46300000000002"/>
    <n v="13.406000000000001"/>
    <s v="              "/>
    <s v="              "/>
    <s v="              "/>
    <s v="              "/>
    <n v="584.39800000000002"/>
    <n v="6627.6620000000003"/>
    <x v="34"/>
  </r>
  <r>
    <x v="0"/>
    <x v="1"/>
    <s v="D_1_2010"/>
    <x v="0"/>
    <m/>
    <s v=" ExpRangeSystemTypeDPatchNum1PatchTypetrue"/>
    <n v="14"/>
    <n v="1"/>
    <s v="       Current"/>
    <n v="0.153"/>
    <d v="2010-12-31T00:00:00"/>
    <n v="3.3969999999999998"/>
    <n v="1.8480000000000001"/>
    <s v="  ExpRange"/>
    <n v="21.158999999999999"/>
    <n v="410.97199999999998"/>
    <n v="16604.652999999998"/>
    <n v="17601.131000000001"/>
    <n v="630431.63600000006"/>
    <n v="70.977999999999994"/>
    <n v="18698.145"/>
    <n v="70.67"/>
    <s v="              "/>
    <s v="              "/>
    <s v="              "/>
    <s v="              "/>
    <n v="16.619"/>
    <s v="             "/>
    <s v="             "/>
    <s v="             "/>
    <s v="             "/>
    <n v="5006.7160000000003"/>
    <n v="44.52"/>
    <s v="             "/>
    <s v="             "/>
    <s v="             "/>
    <s v="             "/>
    <n v="13157.346"/>
    <n v="1"/>
    <s v="     true"/>
    <s v="         True"/>
    <s v="         D"/>
    <n v="91774.928"/>
    <n v="7779.56"/>
    <n v="454.13299999999998"/>
    <n v="9.5310000000000006"/>
    <s v="              "/>
    <s v="              "/>
    <s v="              "/>
    <s v="              "/>
    <n v="534.08299999999997"/>
    <n v="6227.6040000000003"/>
    <x v="35"/>
  </r>
  <r>
    <x v="0"/>
    <x v="1"/>
    <s v="D_1_2011"/>
    <x v="0"/>
    <m/>
    <s v=" ExpRangeSystemTypeDPatchNum1PatchTypetrue"/>
    <n v="14"/>
    <n v="1"/>
    <s v="       Current"/>
    <n v="0.14599999999999999"/>
    <d v="2011-12-31T00:00:00"/>
    <n v="2.5379999999999998"/>
    <n v="1.855"/>
    <s v="  ExpRange"/>
    <n v="21.931000000000001"/>
    <n v="486.49900000000002"/>
    <n v="18037.187999999998"/>
    <n v="19247.754000000001"/>
    <n v="654256.69499999995"/>
    <n v="40.512"/>
    <n v="22235.45"/>
    <n v="79.942999999999998"/>
    <s v="              "/>
    <s v="              "/>
    <s v="              "/>
    <s v="              "/>
    <n v="20.751999999999999"/>
    <s v="             "/>
    <s v="             "/>
    <s v="             "/>
    <s v="             "/>
    <n v="6256.0150000000003"/>
    <n v="47.154000000000003"/>
    <s v="             "/>
    <s v="             "/>
    <s v="             "/>
    <s v="             "/>
    <n v="15321.862999999999"/>
    <n v="1"/>
    <s v="     true"/>
    <s v="         True"/>
    <s v="         D"/>
    <n v="91677.918000000005"/>
    <n v="7782.7190000000001"/>
    <n v="537.60400000000004"/>
    <n v="12.036"/>
    <s v="              "/>
    <s v="              "/>
    <s v="              "/>
    <s v="              "/>
    <n v="657.572"/>
    <n v="7385.6809999999996"/>
    <x v="36"/>
  </r>
  <r>
    <x v="0"/>
    <x v="1"/>
    <s v="D_1_2012"/>
    <x v="0"/>
    <m/>
    <s v=" ExpRangeSystemTypeDPatchNum1PatchTypetrue"/>
    <n v="14"/>
    <n v="1"/>
    <s v="       Current"/>
    <n v="0.13500000000000001"/>
    <d v="2012-12-31T00:00:00"/>
    <n v="2.5169999999999999"/>
    <n v="1.8560000000000001"/>
    <s v="  ExpRange"/>
    <n v="18.834"/>
    <n v="450.65800000000002"/>
    <n v="18254.982"/>
    <n v="17934.738000000001"/>
    <n v="656152.29200000002"/>
    <n v="48.55"/>
    <n v="27904.045999999998"/>
    <n v="80.037999999999997"/>
    <s v="              "/>
    <s v="              "/>
    <s v="              "/>
    <s v="              "/>
    <n v="19.933"/>
    <s v="             "/>
    <s v="             "/>
    <s v="             "/>
    <s v="             "/>
    <n v="7385.5839999999998"/>
    <n v="49.112000000000002"/>
    <s v="             "/>
    <s v="             "/>
    <s v="             "/>
    <s v="             "/>
    <n v="19911.936000000002"/>
    <n v="1"/>
    <s v="     true"/>
    <s v="         True"/>
    <s v="         D"/>
    <n v="91567.501000000004"/>
    <n v="7773.9889999999996"/>
    <n v="499.48700000000002"/>
    <n v="10.993"/>
    <s v="              "/>
    <s v="              "/>
    <s v="              "/>
    <s v="              "/>
    <n v="606.52599999999995"/>
    <n v="6858.6450000000004"/>
    <x v="37"/>
  </r>
  <r>
    <x v="0"/>
    <x v="1"/>
    <s v="D_1_2013"/>
    <x v="0"/>
    <m/>
    <s v=" ExpRangeSystemTypeDPatchNum1PatchTypetrue"/>
    <n v="14"/>
    <n v="1"/>
    <s v="       Current"/>
    <n v="0.153"/>
    <d v="2013-12-31T00:00:00"/>
    <n v="2.984"/>
    <n v="1.9039999999999999"/>
    <s v="  ExpRange"/>
    <n v="26.33"/>
    <n v="486.37700000000001"/>
    <n v="18657.671999999999"/>
    <n v="18813.903999999999"/>
    <n v="664064.85499999998"/>
    <n v="54.02"/>
    <n v="17733.692999999999"/>
    <n v="67.593999999999994"/>
    <s v="              "/>
    <s v="              "/>
    <s v="              "/>
    <s v="              "/>
    <n v="19.776"/>
    <s v="             "/>
    <s v="             "/>
    <s v="             "/>
    <s v="             "/>
    <n v="5301.777"/>
    <n v="34.311999999999998"/>
    <s v="             "/>
    <s v="             "/>
    <s v="             "/>
    <s v="             "/>
    <n v="11862.96"/>
    <n v="1"/>
    <s v="     true"/>
    <s v="         True"/>
    <s v="         D"/>
    <n v="91413.236000000004"/>
    <n v="7747.88"/>
    <n v="535.36199999999997"/>
    <n v="13.505000000000001"/>
    <s v="              "/>
    <s v="              "/>
    <s v="              "/>
    <s v="              "/>
    <n v="568.95500000000004"/>
    <n v="7374.59"/>
    <x v="38"/>
  </r>
  <r>
    <x v="0"/>
    <x v="1"/>
    <s v="D_1_2014"/>
    <x v="0"/>
    <m/>
    <s v=" ExpRangeSystemTypeDPatchNum1PatchTypetrue"/>
    <n v="14"/>
    <n v="1"/>
    <s v="       Current"/>
    <n v="0.13800000000000001"/>
    <d v="2014-12-31T00:00:00"/>
    <n v="2.8159999999999998"/>
    <n v="1.8720000000000001"/>
    <s v="  ExpRange"/>
    <n v="21.094000000000001"/>
    <n v="477.1"/>
    <n v="18064.294999999998"/>
    <n v="18833.087"/>
    <n v="659453.09900000005"/>
    <n v="56.984000000000002"/>
    <n v="18277.106"/>
    <n v="74.957999999999998"/>
    <s v="              "/>
    <s v="              "/>
    <s v="              "/>
    <s v="              "/>
    <n v="20.695"/>
    <s v="             "/>
    <s v="             "/>
    <s v="             "/>
    <s v="             "/>
    <n v="5629.1210000000001"/>
    <n v="43.853000000000002"/>
    <s v="             "/>
    <s v="             "/>
    <s v="             "/>
    <s v="             "/>
    <n v="12029.376"/>
    <n v="1"/>
    <s v="     true"/>
    <s v="         True"/>
    <s v="         D"/>
    <n v="91291.78"/>
    <n v="7745.759"/>
    <n v="517.91399999999999"/>
    <n v="10.41"/>
    <s v="              "/>
    <s v="              "/>
    <s v="              "/>
    <s v="              "/>
    <n v="618.60900000000004"/>
    <n v="7228.1610000000001"/>
    <x v="39"/>
  </r>
  <r>
    <x v="0"/>
    <x v="1"/>
    <s v="D_1_2015"/>
    <x v="0"/>
    <m/>
    <s v=" ExpRangeSystemTypeDPatchNum1PatchTypetrue"/>
    <n v="14"/>
    <n v="1"/>
    <s v="       Current"/>
    <n v="0.14899999999999999"/>
    <d v="2015-12-31T00:00:00"/>
    <n v="1.554"/>
    <n v="1.6140000000000001"/>
    <s v="  ExpRange"/>
    <n v="26.067"/>
    <n v="498.54199999999997"/>
    <n v="18257.732"/>
    <n v="19636.121999999999"/>
    <n v="660289.01300000004"/>
    <n v="24.579000000000001"/>
    <n v="21441.728999999999"/>
    <n v="72.626000000000005"/>
    <s v="              "/>
    <s v="              "/>
    <s v="              "/>
    <s v="              "/>
    <n v="18.721"/>
    <s v="             "/>
    <s v="             "/>
    <s v="             "/>
    <s v="             "/>
    <n v="5769.3959999999997"/>
    <n v="42.021000000000001"/>
    <s v="             "/>
    <s v="             "/>
    <s v="             "/>
    <s v="             "/>
    <n v="15050.175999999999"/>
    <n v="1"/>
    <s v="     true"/>
    <s v="         True"/>
    <s v="         D"/>
    <n v="91129.557000000001"/>
    <n v="7728.9709999999995"/>
    <n v="536.63800000000003"/>
    <n v="11.882999999999999"/>
    <s v="              "/>
    <s v="              "/>
    <s v="              "/>
    <s v="              "/>
    <n v="622.15700000000004"/>
    <n v="7559.125"/>
    <x v="40"/>
  </r>
  <r>
    <x v="0"/>
    <x v="1"/>
    <s v="D_1_2016"/>
    <x v="0"/>
    <m/>
    <s v=" ExpRangeSystemTypeDPatchNum1PatchTypetrue"/>
    <n v="14"/>
    <n v="1"/>
    <s v="       Current"/>
    <n v="0.17"/>
    <d v="2016-12-31T00:00:00"/>
    <n v="2.0550000000000002"/>
    <n v="1.712"/>
    <s v="  ExpRange"/>
    <n v="23.928999999999998"/>
    <n v="431.52499999999998"/>
    <n v="16454.422999999999"/>
    <n v="18518.805"/>
    <n v="642695.70600000001"/>
    <n v="18.117000000000001"/>
    <n v="27358.125"/>
    <n v="87.81"/>
    <s v="              "/>
    <s v="              "/>
    <s v="              "/>
    <s v="              "/>
    <n v="19.997"/>
    <s v="             "/>
    <s v="             "/>
    <s v="             "/>
    <s v="             "/>
    <n v="7651.3209999999999"/>
    <n v="56.018000000000001"/>
    <s v="             "/>
    <s v="             "/>
    <s v="             "/>
    <s v="             "/>
    <n v="19161.61"/>
    <n v="1"/>
    <s v="     true"/>
    <s v="         True"/>
    <s v="         D"/>
    <n v="90988.671000000002"/>
    <n v="7731.6009999999997"/>
    <n v="485.928"/>
    <n v="11.795"/>
    <s v="              "/>
    <s v="              "/>
    <s v="              "/>
    <s v="              "/>
    <n v="545.19399999999996"/>
    <n v="6581.34"/>
    <x v="41"/>
  </r>
  <r>
    <x v="0"/>
    <x v="1"/>
    <s v="D_1_2017"/>
    <x v="0"/>
    <m/>
    <s v=" ExpRangeSystemTypeDPatchNum1PatchTypetrue"/>
    <n v="14"/>
    <n v="1"/>
    <s v="       Current"/>
    <n v="0.153"/>
    <d v="2017-12-31T00:00:00"/>
    <n v="2.3759999999999999"/>
    <n v="1.768"/>
    <s v="  ExpRange"/>
    <n v="27.329000000000001"/>
    <n v="501.08499999999998"/>
    <n v="18786.484"/>
    <n v="19305.403999999999"/>
    <n v="654283.31000000006"/>
    <n v="45.563000000000002"/>
    <n v="18143.776999999998"/>
    <n v="58.893999999999998"/>
    <s v="              "/>
    <s v="              "/>
    <s v="              "/>
    <s v="              "/>
    <n v="18.262"/>
    <s v="             "/>
    <s v="             "/>
    <s v="             "/>
    <s v="             "/>
    <n v="5524.6909999999998"/>
    <n v="27.599"/>
    <s v="             "/>
    <s v="             "/>
    <s v="             "/>
    <s v="             "/>
    <n v="12006.082"/>
    <n v="1"/>
    <s v="     true"/>
    <s v="         True"/>
    <s v="         D"/>
    <n v="90846.714999999997"/>
    <n v="7691.1779999999999"/>
    <n v="547.37800000000004"/>
    <n v="13.032999999999999"/>
    <s v="              "/>
    <s v="              "/>
    <s v="              "/>
    <s v="              "/>
    <n v="613.00300000000004"/>
    <n v="7600.0730000000003"/>
    <x v="42"/>
  </r>
  <r>
    <x v="0"/>
    <x v="1"/>
    <s v="D_1_2018"/>
    <x v="0"/>
    <m/>
    <s v=" ExpRangeSystemTypeDPatchNum1PatchTypetrue"/>
    <n v="14"/>
    <n v="1"/>
    <s v="       Current"/>
    <n v="0.14699999999999999"/>
    <d v="2018-12-31T00:00:00"/>
    <n v="3.9169999999999998"/>
    <n v="2.2120000000000002"/>
    <s v="  ExpRange"/>
    <n v="22.175000000000001"/>
    <n v="493.03"/>
    <n v="18730.502"/>
    <n v="18519.812000000002"/>
    <n v="649401.929"/>
    <n v="61.298000000000002"/>
    <n v="19871.263999999999"/>
    <n v="80.25"/>
    <s v="              "/>
    <s v="              "/>
    <s v="              "/>
    <s v="              "/>
    <n v="16.629000000000001"/>
    <s v="             "/>
    <s v="             "/>
    <s v="             "/>
    <s v="             "/>
    <n v="5512.558"/>
    <n v="55.253999999999998"/>
    <s v="             "/>
    <s v="             "/>
    <s v="             "/>
    <s v="             "/>
    <n v="13789.004000000001"/>
    <n v="1"/>
    <s v="     true"/>
    <s v="         True"/>
    <s v="         D"/>
    <n v="90711.317999999999"/>
    <n v="7701.1790000000001"/>
    <n v="519.30200000000002"/>
    <n v="8.3659999999999997"/>
    <s v="              "/>
    <s v="              "/>
    <s v="              "/>
    <s v="              "/>
    <n v="569.70299999999997"/>
    <n v="7472.585"/>
    <x v="43"/>
  </r>
  <r>
    <x v="0"/>
    <x v="1"/>
    <s v="D_1_2019"/>
    <x v="0"/>
    <m/>
    <s v=" ExpRangeSystemTypeDPatchNum1PatchTypetrue"/>
    <n v="14"/>
    <n v="1"/>
    <s v="       Current"/>
    <n v="0.14799999999999999"/>
    <d v="2019-12-31T00:00:00"/>
    <n v="2.4169999999999998"/>
    <n v="1.8360000000000001"/>
    <s v="  ExpRange"/>
    <n v="22.949000000000002"/>
    <n v="474.81200000000001"/>
    <n v="17649.967000000001"/>
    <n v="19156.526000000002"/>
    <n v="650165.30599999998"/>
    <n v="40.671999999999997"/>
    <n v="22513.041000000001"/>
    <n v="74.718000000000004"/>
    <s v="              "/>
    <s v="              "/>
    <s v="              "/>
    <s v="              "/>
    <n v="19.587"/>
    <s v="             "/>
    <s v="             "/>
    <s v="             "/>
    <s v="             "/>
    <n v="5681.241"/>
    <n v="41.164999999999999"/>
    <s v="             "/>
    <s v="             "/>
    <s v="             "/>
    <s v="             "/>
    <n v="16212.597"/>
    <n v="1"/>
    <s v="     true"/>
    <s v="         True"/>
    <s v="         D"/>
    <n v="90552.758000000002"/>
    <n v="7681.7179999999998"/>
    <n v="539.35299999999995"/>
    <n v="13.965999999999999"/>
    <s v="              "/>
    <s v="              "/>
    <s v="              "/>
    <s v="              "/>
    <n v="619.20299999999997"/>
    <n v="7205.0029999999997"/>
    <x v="44"/>
  </r>
  <r>
    <x v="0"/>
    <x v="1"/>
    <s v="D_1_2020"/>
    <x v="0"/>
    <m/>
    <s v=" ExpRangeSystemTypeDPatchNum1PatchTypetrue"/>
    <n v="14"/>
    <n v="1"/>
    <s v="       Current"/>
    <n v="0.14299999999999999"/>
    <d v="2020-12-31T00:00:00"/>
    <n v="1.502"/>
    <n v="1.556"/>
    <s v="  ExpRange"/>
    <n v="21.364999999999998"/>
    <n v="463.245"/>
    <n v="17815.216"/>
    <n v="18765.304"/>
    <n v="651628.321"/>
    <n v="26.475000000000001"/>
    <n v="20119.920999999998"/>
    <n v="69.350999999999999"/>
    <s v="              "/>
    <s v="              "/>
    <s v="              "/>
    <s v="              "/>
    <n v="19.462"/>
    <s v="             "/>
    <s v="             "/>
    <s v="             "/>
    <s v="             "/>
    <n v="5485.3429999999998"/>
    <n v="36.308"/>
    <s v="             "/>
    <s v="             "/>
    <s v="             "/>
    <s v="             "/>
    <n v="14043.25"/>
    <n v="1"/>
    <s v="     true"/>
    <s v="         True"/>
    <s v="         D"/>
    <n v="90419.308000000005"/>
    <n v="7664.652"/>
    <n v="508.32799999999997"/>
    <n v="13.58"/>
    <s v="              "/>
    <s v="              "/>
    <s v="              "/>
    <s v="              "/>
    <n v="591.32799999999997"/>
    <n v="7049.2340000000004"/>
    <x v="45"/>
  </r>
  <r>
    <x v="0"/>
    <x v="1"/>
    <s v="D_1_2021"/>
    <x v="0"/>
    <m/>
    <s v=" ExpRangeSystemTypeDPatchNum1PatchTypetrue"/>
    <n v="14"/>
    <n v="1"/>
    <s v="       Current"/>
    <n v="0.14099999999999999"/>
    <d v="2021-12-31T00:00:00"/>
    <n v="2.75"/>
    <n v="1.7450000000000001"/>
    <s v="  ExpRange"/>
    <n v="19.731999999999999"/>
    <n v="456.36700000000002"/>
    <n v="17607.181"/>
    <n v="18521.151000000002"/>
    <n v="652056.78"/>
    <n v="56.271999999999998"/>
    <n v="19702.053"/>
    <n v="71.989000000000004"/>
    <s v="              "/>
    <s v="              "/>
    <s v="              "/>
    <s v="              "/>
    <n v="19.07"/>
    <s v="             "/>
    <s v="             "/>
    <s v="             "/>
    <s v="             "/>
    <n v="5533.7420000000002"/>
    <n v="41.104999999999997"/>
    <s v="             "/>
    <s v="             "/>
    <s v="             "/>
    <s v="             "/>
    <n v="13579.079"/>
    <n v="1"/>
    <s v="     true"/>
    <s v="         True"/>
    <s v="         D"/>
    <n v="90312.251999999993"/>
    <n v="7659.06"/>
    <n v="503.89699999999999"/>
    <n v="11.814"/>
    <s v="              "/>
    <s v="              "/>
    <s v="              "/>
    <s v="              "/>
    <n v="589.23199999999997"/>
    <n v="6922.8419999999996"/>
    <x v="46"/>
  </r>
  <r>
    <x v="2"/>
    <x v="1"/>
    <s v="A_1_1975"/>
    <x v="0"/>
    <m/>
    <s v=" ExpRangeSystemTypeAPatchNum1PatchTypetrue"/>
    <n v="15"/>
    <n v="1"/>
    <s v="       Current"/>
    <n v="0.16500000000000001"/>
    <d v="1975-12-31T00:00:00"/>
    <n v="160.417"/>
    <n v="31.1"/>
    <s v="  ExpRange"/>
    <n v="103.892"/>
    <n v="1627.076"/>
    <n v="63794.697"/>
    <n v="72081.293999999994"/>
    <n v="2543988.5759999999"/>
    <n v="112.54"/>
    <n v="116359.375"/>
    <n v="56.499000000000002"/>
    <s v="              "/>
    <s v="              "/>
    <s v="              "/>
    <s v="              "/>
    <n v="16.978999999999999"/>
    <s v="             "/>
    <s v="             "/>
    <s v="             "/>
    <s v="             "/>
    <n v="21291.281999999999"/>
    <n v="31.498000000000001"/>
    <s v="             "/>
    <s v="             "/>
    <s v="             "/>
    <s v="             "/>
    <n v="94584.767999999996"/>
    <n v="1"/>
    <s v="     true"/>
    <s v="         True"/>
    <s v="         A"/>
    <n v="238688.20199999999"/>
    <n v="21821.582999999999"/>
    <n v="1858.9870000000001"/>
    <n v="8.0220000000000002"/>
    <s v="              "/>
    <s v="              "/>
    <s v="              "/>
    <s v="              "/>
    <n v="483.32499999999999"/>
    <n v="24689.511999999999"/>
    <x v="0"/>
  </r>
  <r>
    <x v="2"/>
    <x v="1"/>
    <s v="A_1_1976"/>
    <x v="0"/>
    <m/>
    <s v=" ExpRangeSystemTypeAPatchNum1PatchTypetrue"/>
    <n v="15"/>
    <n v="1"/>
    <s v="       Current"/>
    <n v="0.17"/>
    <d v="1976-12-31T00:00:00"/>
    <n v="22.867000000000001"/>
    <n v="4.2270000000000003"/>
    <s v="  ExpRange"/>
    <n v="35.677"/>
    <n v="410.56799999999998"/>
    <n v="16536.864000000001"/>
    <n v="18034.698"/>
    <n v="652632.89099999995"/>
    <n v="20.609000000000002"/>
    <n v="16382.177"/>
    <n v="46.878"/>
    <s v="              "/>
    <s v="              "/>
    <s v="              "/>
    <s v="              "/>
    <n v="17.042999999999999"/>
    <s v="             "/>
    <s v="             "/>
    <s v="             "/>
    <s v="             "/>
    <n v="3745.989"/>
    <n v="22.597999999999999"/>
    <s v="             "/>
    <s v="             "/>
    <s v="             "/>
    <s v="             "/>
    <n v="12502.08"/>
    <n v="1"/>
    <s v="     true"/>
    <s v="         True"/>
    <s v="         A"/>
    <n v="237979.31899999999"/>
    <n v="21750.219000000001"/>
    <n v="454.38900000000001"/>
    <n v="7.2370000000000001"/>
    <s v="              "/>
    <s v="              "/>
    <s v="              "/>
    <s v="              "/>
    <n v="134.10900000000001"/>
    <n v="6251.6059999999998"/>
    <x v="1"/>
  </r>
  <r>
    <x v="2"/>
    <x v="1"/>
    <s v="A_1_1977"/>
    <x v="0"/>
    <m/>
    <s v=" ExpRangeSystemTypeAPatchNum1PatchTypetrue"/>
    <n v="15"/>
    <n v="1"/>
    <s v="       Current"/>
    <n v="0.193"/>
    <d v="1977-12-31T00:00:00"/>
    <n v="29.283000000000001"/>
    <n v="5.5350000000000001"/>
    <s v="  ExpRange"/>
    <n v="32.96"/>
    <n v="351.053"/>
    <n v="14016.51"/>
    <n v="16803.539000000001"/>
    <n v="593918.65099999995"/>
    <n v="24.919"/>
    <n v="21720.816999999999"/>
    <n v="49.811999999999998"/>
    <s v="              "/>
    <s v="              "/>
    <s v="              "/>
    <s v="              "/>
    <n v="17.062999999999999"/>
    <s v="             "/>
    <s v="             "/>
    <s v="             "/>
    <s v="             "/>
    <n v="5725.7889999999998"/>
    <n v="25.981000000000002"/>
    <s v="             "/>
    <s v="             "/>
    <s v="             "/>
    <s v="             "/>
    <n v="15875.726000000001"/>
    <n v="1"/>
    <s v="     true"/>
    <s v="         True"/>
    <s v="         A"/>
    <n v="237128.571"/>
    <n v="21674.308000000001"/>
    <n v="394.36900000000003"/>
    <n v="6.7679999999999998"/>
    <s v="              "/>
    <s v="              "/>
    <s v="              "/>
    <s v="              "/>
    <n v="119.30200000000001"/>
    <n v="5318.7139999999999"/>
    <x v="2"/>
  </r>
  <r>
    <x v="2"/>
    <x v="1"/>
    <s v="A_1_1978"/>
    <x v="0"/>
    <m/>
    <s v=" ExpRangeSystemTypeAPatchNum1PatchTypetrue"/>
    <n v="15"/>
    <n v="1"/>
    <s v="       Current"/>
    <n v="0.19400000000000001"/>
    <d v="1978-12-31T00:00:00"/>
    <n v="38.533000000000001"/>
    <n v="7.52"/>
    <s v="  ExpRange"/>
    <n v="27.687000000000001"/>
    <n v="318.10899999999998"/>
    <n v="12752.449000000001"/>
    <n v="16485.583999999999"/>
    <n v="580228.54200000002"/>
    <n v="26.8"/>
    <n v="30070.605"/>
    <n v="60.466999999999999"/>
    <s v="              "/>
    <s v="              "/>
    <s v="              "/>
    <s v="              "/>
    <n v="18.013000000000002"/>
    <s v="             "/>
    <s v="             "/>
    <s v="             "/>
    <s v="             "/>
    <n v="5858.0630000000001"/>
    <n v="36.491999999999997"/>
    <s v="             "/>
    <s v="             "/>
    <s v="             "/>
    <s v="             "/>
    <n v="24113.348999999998"/>
    <n v="1"/>
    <s v="     true"/>
    <s v="         True"/>
    <s v="         A"/>
    <n v="236082.636"/>
    <n v="21586.248"/>
    <n v="378.15300000000002"/>
    <n v="5.9619999999999997"/>
    <s v="              "/>
    <s v="              "/>
    <s v="              "/>
    <s v="              "/>
    <n v="99.191999999999993"/>
    <n v="4813.5069999999996"/>
    <x v="3"/>
  </r>
  <r>
    <x v="2"/>
    <x v="1"/>
    <s v="A_1_1979"/>
    <x v="0"/>
    <m/>
    <s v=" ExpRangeSystemTypeAPatchNum1PatchTypetrue"/>
    <n v="15"/>
    <n v="1"/>
    <s v="       Current"/>
    <n v="0.17"/>
    <d v="1979-12-31T00:00:00"/>
    <n v="33.880000000000003"/>
    <n v="5.9260000000000002"/>
    <s v="  ExpRange"/>
    <n v="38.420999999999999"/>
    <n v="397.38499999999999"/>
    <n v="15657.905000000001"/>
    <n v="17481.170999999998"/>
    <n v="623895.48"/>
    <n v="24.585000000000001"/>
    <n v="17861.062999999998"/>
    <n v="45.609000000000002"/>
    <s v="              "/>
    <s v="              "/>
    <s v="              "/>
    <s v="              "/>
    <n v="18.207000000000001"/>
    <s v="             "/>
    <s v="             "/>
    <s v="             "/>
    <s v="             "/>
    <n v="3912.902"/>
    <n v="19.878"/>
    <s v="             "/>
    <s v="             "/>
    <s v="             "/>
    <s v="             "/>
    <n v="13825.439"/>
    <n v="1"/>
    <s v="     true"/>
    <s v="         True"/>
    <s v="         A"/>
    <n v="235377.42199999999"/>
    <n v="21509.587"/>
    <n v="436.13299999999998"/>
    <n v="7.524"/>
    <s v="              "/>
    <s v="              "/>
    <s v="              "/>
    <s v="              "/>
    <n v="122.72199999999999"/>
    <n v="6049.7529999999997"/>
    <x v="4"/>
  </r>
  <r>
    <x v="2"/>
    <x v="1"/>
    <s v="A_1_1980"/>
    <x v="0"/>
    <m/>
    <s v=" ExpRangeSystemTypeAPatchNum1PatchTypetrue"/>
    <n v="15"/>
    <n v="1"/>
    <s v="       Current"/>
    <n v="0.16300000000000001"/>
    <d v="1980-12-31T00:00:00"/>
    <n v="15.574999999999999"/>
    <n v="2.9689999999999999"/>
    <s v="  ExpRange"/>
    <n v="38.018999999999998"/>
    <n v="409.673"/>
    <n v="16965.919000000002"/>
    <n v="17462.393"/>
    <n v="650624.88899999997"/>
    <n v="7.7130000000000001"/>
    <n v="11862.651"/>
    <n v="43.625999999999998"/>
    <s v="              "/>
    <s v="              "/>
    <s v="              "/>
    <s v="              "/>
    <n v="16.486000000000001"/>
    <s v="             "/>
    <s v="             "/>
    <s v="             "/>
    <s v="             "/>
    <n v="3156.7579999999998"/>
    <n v="21.594000000000001"/>
    <s v="             "/>
    <s v="             "/>
    <s v="             "/>
    <s v="             "/>
    <n v="8569.9639999999999"/>
    <n v="1"/>
    <s v="     true"/>
    <s v="         True"/>
    <s v="         A"/>
    <n v="234871.30499999999"/>
    <n v="21462.843000000001"/>
    <n v="445.161"/>
    <n v="5.5469999999999997"/>
    <s v="              "/>
    <s v="              "/>
    <s v="              "/>
    <s v="              "/>
    <n v="135.928"/>
    <n v="6233.826"/>
    <x v="5"/>
  </r>
  <r>
    <x v="2"/>
    <x v="1"/>
    <s v="A_1_1981"/>
    <x v="0"/>
    <m/>
    <s v=" ExpRangeSystemTypeAPatchNum1PatchTypetrue"/>
    <n v="15"/>
    <n v="1"/>
    <s v="       Current"/>
    <n v="0.188"/>
    <d v="1981-12-31T00:00:00"/>
    <n v="27.34"/>
    <n v="5.2389999999999999"/>
    <s v="  ExpRange"/>
    <n v="35.859000000000002"/>
    <n v="376.6"/>
    <n v="15074.406999999999"/>
    <n v="17291.763999999999"/>
    <n v="620727.99600000004"/>
    <n v="16.012"/>
    <n v="19537.847000000002"/>
    <n v="51.497999999999998"/>
    <s v="              "/>
    <s v="              "/>
    <s v="              "/>
    <s v="              "/>
    <n v="16.387"/>
    <s v="             "/>
    <s v="             "/>
    <s v="             "/>
    <s v="             "/>
    <n v="4072.866"/>
    <n v="30.004000000000001"/>
    <s v="             "/>
    <s v="             "/>
    <s v="             "/>
    <s v="             "/>
    <n v="15350.539000000001"/>
    <n v="1"/>
    <s v="     true"/>
    <s v="         True"/>
    <s v="         A"/>
    <n v="234075.666"/>
    <n v="21399.474999999999"/>
    <n v="423.35899999999998"/>
    <n v="5.1070000000000002"/>
    <s v="              "/>
    <s v="              "/>
    <s v="              "/>
    <s v="              "/>
    <n v="114.443"/>
    <n v="5699.84"/>
    <x v="6"/>
  </r>
  <r>
    <x v="2"/>
    <x v="1"/>
    <s v="A_1_1982"/>
    <x v="0"/>
    <m/>
    <s v=" ExpRangeSystemTypeAPatchNum1PatchTypetrue"/>
    <n v="15"/>
    <n v="1"/>
    <s v="       Current"/>
    <n v="0.17199999999999999"/>
    <d v="1982-12-31T00:00:00"/>
    <n v="14"/>
    <n v="3.0670000000000002"/>
    <s v="  ExpRange"/>
    <n v="33.753999999999998"/>
    <n v="427.66800000000001"/>
    <n v="17182.286"/>
    <n v="17911.328000000001"/>
    <n v="651690.43400000001"/>
    <n v="5.8579999999999997"/>
    <n v="17085.47"/>
    <n v="47.054000000000002"/>
    <s v="              "/>
    <s v="              "/>
    <s v="              "/>
    <s v="              "/>
    <n v="15.420999999999999"/>
    <s v="             "/>
    <s v="             "/>
    <s v="             "/>
    <s v="             "/>
    <n v="4216.5320000000002"/>
    <n v="24.013999999999999"/>
    <s v="             "/>
    <s v="             "/>
    <s v="             "/>
    <s v="             "/>
    <n v="12732.084999999999"/>
    <n v="1"/>
    <s v="     true"/>
    <s v="         True"/>
    <s v="         A"/>
    <n v="233549.28200000001"/>
    <n v="21345.48"/>
    <n v="469.78399999999999"/>
    <n v="7.6189999999999998"/>
    <s v="              "/>
    <s v="              "/>
    <s v="              "/>
    <s v="              "/>
    <n v="136.85300000000001"/>
    <n v="6476.9939999999997"/>
    <x v="7"/>
  </r>
  <r>
    <x v="2"/>
    <x v="1"/>
    <s v="A_1_1983"/>
    <x v="0"/>
    <m/>
    <s v=" ExpRangeSystemTypeAPatchNum1PatchTypetrue"/>
    <n v="15"/>
    <n v="1"/>
    <s v="       Current"/>
    <n v="0.18099999999999999"/>
    <d v="1983-12-31T00:00:00"/>
    <n v="18.122"/>
    <n v="3.7229999999999999"/>
    <s v="  ExpRange"/>
    <n v="30.806000000000001"/>
    <n v="372.44799999999998"/>
    <n v="14724.162"/>
    <n v="17057.258000000002"/>
    <n v="610478.79099999997"/>
    <n v="7.5659999999999998"/>
    <n v="19421.234"/>
    <n v="49.320999999999998"/>
    <s v="              "/>
    <s v="              "/>
    <s v="              "/>
    <s v="              "/>
    <n v="16.125"/>
    <s v="             "/>
    <s v="             "/>
    <s v="             "/>
    <s v="             "/>
    <n v="5076.3469999999998"/>
    <n v="26.515999999999998"/>
    <s v="             "/>
    <s v="             "/>
    <s v="             "/>
    <s v="             "/>
    <n v="14215.642"/>
    <n v="1"/>
    <s v="     true"/>
    <s v="         True"/>
    <s v="         A"/>
    <n v="232953.03599999999"/>
    <n v="21295.214"/>
    <n v="419.11599999999999"/>
    <n v="6.681"/>
    <s v="              "/>
    <s v="              "/>
    <s v="              "/>
    <s v="              "/>
    <n v="129.24600000000001"/>
    <n v="5642.1180000000004"/>
    <x v="8"/>
  </r>
  <r>
    <x v="2"/>
    <x v="1"/>
    <s v="A_1_1984"/>
    <x v="0"/>
    <m/>
    <s v=" ExpRangeSystemTypeAPatchNum1PatchTypetrue"/>
    <n v="15"/>
    <n v="1"/>
    <s v="       Current"/>
    <n v="0.17399999999999999"/>
    <d v="1984-12-31T00:00:00"/>
    <n v="10.428000000000001"/>
    <n v="2.456"/>
    <s v="  ExpRange"/>
    <n v="39.655999999999999"/>
    <n v="463.65800000000002"/>
    <n v="18247.442999999999"/>
    <n v="18743.883999999998"/>
    <n v="670513.89500000002"/>
    <n v="3.5459999999999998"/>
    <n v="16813.873"/>
    <n v="51.176000000000002"/>
    <s v="              "/>
    <s v="              "/>
    <s v="              "/>
    <s v="              "/>
    <n v="17.373000000000001"/>
    <s v="             "/>
    <s v="             "/>
    <s v="             "/>
    <s v="             "/>
    <n v="3900.45"/>
    <n v="29.545000000000002"/>
    <s v="             "/>
    <s v="             "/>
    <s v="             "/>
    <s v="             "/>
    <n v="12767.239"/>
    <n v="1"/>
    <s v="     true"/>
    <s v="         True"/>
    <s v="         A"/>
    <n v="232386.38099999999"/>
    <n v="21248.579000000002"/>
    <n v="509.10599999999999"/>
    <n v="4.2569999999999997"/>
    <s v="              "/>
    <s v="              "/>
    <s v="              "/>
    <s v="              "/>
    <n v="146.18299999999999"/>
    <n v="7062.01"/>
    <x v="9"/>
  </r>
  <r>
    <x v="2"/>
    <x v="1"/>
    <s v="A_1_1985"/>
    <x v="0"/>
    <m/>
    <s v=" ExpRangeSystemTypeAPatchNum1PatchTypetrue"/>
    <n v="15"/>
    <n v="1"/>
    <s v="       Current"/>
    <n v="0.16700000000000001"/>
    <d v="1985-12-31T00:00:00"/>
    <n v="15.145"/>
    <n v="2.9670000000000001"/>
    <s v="  ExpRange"/>
    <n v="40.051000000000002"/>
    <n v="449.85599999999999"/>
    <n v="18419.664000000001"/>
    <n v="18160.276999999998"/>
    <n v="672846.97400000005"/>
    <n v="8.298"/>
    <n v="14118.023999999999"/>
    <n v="47.454999999999998"/>
    <s v="              "/>
    <s v="              "/>
    <s v="              "/>
    <s v="              "/>
    <n v="17.265999999999998"/>
    <s v="             "/>
    <s v="             "/>
    <s v="             "/>
    <s v="             "/>
    <n v="3304.3519999999999"/>
    <n v="24.280999999999999"/>
    <s v="             "/>
    <s v="             "/>
    <s v="             "/>
    <s v="             "/>
    <n v="10683.823"/>
    <n v="1"/>
    <s v="     true"/>
    <s v="         True"/>
    <s v="         A"/>
    <n v="231834.58100000001"/>
    <n v="21195.74"/>
    <n v="491.79300000000001"/>
    <n v="5.9080000000000004"/>
    <s v="              "/>
    <s v="              "/>
    <s v="              "/>
    <s v="              "/>
    <n v="129.84899999999999"/>
    <n v="6822.0249999999996"/>
    <x v="10"/>
  </r>
  <r>
    <x v="2"/>
    <x v="1"/>
    <s v="A_1_1986"/>
    <x v="0"/>
    <m/>
    <s v=" ExpRangeSystemTypeAPatchNum1PatchTypetrue"/>
    <n v="15"/>
    <n v="1"/>
    <s v="       Current"/>
    <n v="0.17699999999999999"/>
    <d v="1986-12-31T00:00:00"/>
    <n v="14.9"/>
    <n v="2.9729999999999999"/>
    <s v="  ExpRange"/>
    <n v="41.192"/>
    <n v="426.34300000000002"/>
    <n v="17281.672999999999"/>
    <n v="17976.702000000001"/>
    <n v="653239.18500000006"/>
    <n v="8.1809999999999992"/>
    <n v="14477.53"/>
    <n v="64.63"/>
    <s v="              "/>
    <s v="              "/>
    <s v="              "/>
    <s v="              "/>
    <n v="23.428999999999998"/>
    <s v="             "/>
    <s v="             "/>
    <s v="             "/>
    <s v="             "/>
    <n v="3441.5450000000001"/>
    <n v="36.686"/>
    <s v="             "/>
    <s v="             "/>
    <s v="             "/>
    <s v="             "/>
    <n v="10905.991"/>
    <n v="1"/>
    <s v="     true"/>
    <s v="         True"/>
    <s v="         A"/>
    <n v="231267.231"/>
    <n v="21158.772000000001"/>
    <n v="444.65100000000001"/>
    <n v="4.516"/>
    <s v="              "/>
    <s v="              "/>
    <s v="              "/>
    <s v="              "/>
    <n v="129.994"/>
    <n v="6454.942"/>
    <x v="11"/>
  </r>
  <r>
    <x v="2"/>
    <x v="1"/>
    <s v="A_1_1987"/>
    <x v="0"/>
    <m/>
    <s v=" ExpRangeSystemTypeAPatchNum1PatchTypetrue"/>
    <n v="15"/>
    <n v="1"/>
    <s v="       Current"/>
    <n v="0.17799999999999999"/>
    <d v="1987-12-31T00:00:00"/>
    <n v="20.021000000000001"/>
    <n v="4.12"/>
    <s v="  ExpRange"/>
    <n v="32.423999999999999"/>
    <n v="419.35"/>
    <n v="16224.662"/>
    <n v="17901.053"/>
    <n v="638296.35199999996"/>
    <n v="7.681"/>
    <n v="17894.541000000001"/>
    <n v="46.515999999999998"/>
    <s v="              "/>
    <s v="              "/>
    <s v="              "/>
    <s v="              "/>
    <n v="16.021999999999998"/>
    <s v="             "/>
    <s v="             "/>
    <s v="             "/>
    <s v="             "/>
    <n v="4262.6909999999998"/>
    <n v="24.370999999999999"/>
    <s v="             "/>
    <s v="             "/>
    <s v="             "/>
    <s v="             "/>
    <n v="13498.557000000001"/>
    <n v="1"/>
    <s v="     true"/>
    <s v="         True"/>
    <s v="         A"/>
    <n v="230717.35200000001"/>
    <n v="21092.394"/>
    <n v="482.48599999999999"/>
    <n v="6.1230000000000002"/>
    <s v="              "/>
    <s v="              "/>
    <s v="              "/>
    <s v="              "/>
    <n v="133.29300000000001"/>
    <n v="6401.6769999999997"/>
    <x v="12"/>
  </r>
  <r>
    <x v="2"/>
    <x v="1"/>
    <s v="A_1_1988"/>
    <x v="0"/>
    <m/>
    <s v=" ExpRangeSystemTypeAPatchNum1PatchTypetrue"/>
    <n v="15"/>
    <n v="1"/>
    <s v="       Current"/>
    <n v="0.184"/>
    <d v="1988-12-31T00:00:00"/>
    <n v="20.408000000000001"/>
    <n v="4.008"/>
    <s v="  ExpRange"/>
    <n v="38.838000000000001"/>
    <n v="393.11700000000002"/>
    <n v="15193.733"/>
    <n v="17521.673999999999"/>
    <n v="613427.43900000001"/>
    <n v="12.037000000000001"/>
    <n v="16213.343000000001"/>
    <n v="48.366999999999997"/>
    <s v="              "/>
    <s v="              "/>
    <s v="              "/>
    <s v="              "/>
    <n v="19.048999999999999"/>
    <s v="             "/>
    <s v="             "/>
    <s v="             "/>
    <s v="             "/>
    <n v="3605.241"/>
    <n v="23.364999999999998"/>
    <s v="             "/>
    <s v="             "/>
    <s v="             "/>
    <s v="             "/>
    <n v="12494.607"/>
    <n v="1"/>
    <s v="     true"/>
    <s v="         True"/>
    <s v="         A"/>
    <n v="230120.30300000001"/>
    <n v="21042.293000000001"/>
    <n v="432.75"/>
    <n v="5.9530000000000003"/>
    <s v="              "/>
    <s v="              "/>
    <s v="              "/>
    <s v="              "/>
    <n v="113.495"/>
    <n v="5997.6319999999996"/>
    <x v="13"/>
  </r>
  <r>
    <x v="2"/>
    <x v="1"/>
    <s v="A_1_1989"/>
    <x v="0"/>
    <m/>
    <s v=" ExpRangeSystemTypeAPatchNum1PatchTypetrue"/>
    <n v="15"/>
    <n v="1"/>
    <s v="       Current"/>
    <n v="0.17699999999999999"/>
    <d v="1989-12-31T00:00:00"/>
    <n v="18.361000000000001"/>
    <n v="3.548"/>
    <s v="  ExpRange"/>
    <n v="39.597000000000001"/>
    <n v="393.99900000000002"/>
    <n v="16159.772000000001"/>
    <n v="17433.073"/>
    <n v="641944.41799999995"/>
    <n v="9.8140000000000001"/>
    <n v="14542.853999999999"/>
    <n v="47.267000000000003"/>
    <s v="              "/>
    <s v="              "/>
    <s v="              "/>
    <s v="              "/>
    <n v="16.405000000000001"/>
    <s v="             "/>
    <s v="             "/>
    <s v="             "/>
    <s v="             "/>
    <n v="3129.0120000000002"/>
    <n v="24.981999999999999"/>
    <s v="             "/>
    <s v="             "/>
    <s v="             "/>
    <s v="             "/>
    <n v="11297.529"/>
    <n v="1"/>
    <s v="     true"/>
    <s v="         True"/>
    <s v="         A"/>
    <n v="229582.72200000001"/>
    <n v="20991.141"/>
    <n v="435.55700000000002"/>
    <n v="5.88"/>
    <s v="              "/>
    <s v="              "/>
    <s v="              "/>
    <s v="              "/>
    <n v="116.313"/>
    <n v="5969.7449999999999"/>
    <x v="14"/>
  </r>
  <r>
    <x v="2"/>
    <x v="1"/>
    <s v="A_1_1990"/>
    <x v="0"/>
    <m/>
    <s v=" ExpRangeSystemTypeAPatchNum1PatchTypetrue"/>
    <n v="15"/>
    <n v="1"/>
    <s v="       Current"/>
    <n v="0.187"/>
    <d v="1990-12-31T00:00:00"/>
    <n v="24.707999999999998"/>
    <n v="4.7850000000000001"/>
    <s v="  ExpRange"/>
    <n v="35.536999999999999"/>
    <n v="354.56599999999997"/>
    <n v="14093.444"/>
    <n v="16987.973000000002"/>
    <n v="603531.55700000003"/>
    <n v="13.531000000000001"/>
    <n v="19950.894"/>
    <n v="51.844999999999999"/>
    <s v="              "/>
    <s v="              "/>
    <s v="              "/>
    <s v="              "/>
    <n v="16.457999999999998"/>
    <s v="             "/>
    <s v="             "/>
    <s v="             "/>
    <s v="             "/>
    <n v="4621.34"/>
    <n v="29.925000000000001"/>
    <s v="             "/>
    <s v="             "/>
    <s v="             "/>
    <s v="             "/>
    <n v="15223.039000000001"/>
    <n v="1"/>
    <s v="     true"/>
    <s v="         True"/>
    <s v="         A"/>
    <n v="228971.00700000001"/>
    <n v="20937.809000000001"/>
    <n v="403.274"/>
    <n v="5.4630000000000001"/>
    <s v="              "/>
    <s v="              "/>
    <s v="              "/>
    <s v="              "/>
    <n v="106.515"/>
    <n v="5379.6329999999998"/>
    <x v="15"/>
  </r>
  <r>
    <x v="2"/>
    <x v="1"/>
    <s v="A_1_1991"/>
    <x v="0"/>
    <m/>
    <s v=" ExpRangeSystemTypeAPatchNum1PatchTypetrue"/>
    <n v="15"/>
    <n v="1"/>
    <s v="       Current"/>
    <n v="0.19600000000000001"/>
    <d v="1991-12-31T00:00:00"/>
    <n v="12.739000000000001"/>
    <n v="2.585"/>
    <s v="  ExpRange"/>
    <n v="51.889000000000003"/>
    <n v="407.92399999999998"/>
    <n v="16021.267"/>
    <n v="17467.708999999999"/>
    <n v="632596.11899999995"/>
    <n v="9.6389999999999993"/>
    <n v="14702.035"/>
    <n v="49.75"/>
    <s v="              "/>
    <s v="              "/>
    <s v="              "/>
    <s v="              "/>
    <n v="16.247"/>
    <s v="             "/>
    <s v="             "/>
    <s v="             "/>
    <s v="             "/>
    <n v="3929.9110000000001"/>
    <n v="28.812999999999999"/>
    <s v="             "/>
    <s v="             "/>
    <s v="             "/>
    <s v="             "/>
    <n v="10633.707"/>
    <n v="1"/>
    <s v="     true"/>
    <s v="         True"/>
    <s v="         A"/>
    <n v="228637.136"/>
    <n v="20905.585999999999"/>
    <n v="427.03199999999998"/>
    <n v="4.6900000000000004"/>
    <s v="              "/>
    <s v="              "/>
    <s v="              "/>
    <s v="              "/>
    <n v="138.417"/>
    <n v="6221.21"/>
    <x v="16"/>
  </r>
  <r>
    <x v="2"/>
    <x v="1"/>
    <s v="A_1_1992"/>
    <x v="0"/>
    <m/>
    <s v=" ExpRangeSystemTypeAPatchNum1PatchTypetrue"/>
    <n v="15"/>
    <n v="1"/>
    <s v="       Current"/>
    <n v="0.20699999999999999"/>
    <d v="1992-12-31T00:00:00"/>
    <n v="14.215"/>
    <n v="2.8820000000000001"/>
    <s v="  ExpRange"/>
    <n v="44.914999999999999"/>
    <n v="367.12"/>
    <n v="13885.303"/>
    <n v="17450.147000000001"/>
    <n v="593947.82900000003"/>
    <n v="10.943"/>
    <n v="15253.745999999999"/>
    <n v="41.841000000000001"/>
    <s v="              "/>
    <s v="              "/>
    <s v="              "/>
    <s v="              "/>
    <n v="14.478999999999999"/>
    <s v="             "/>
    <s v="             "/>
    <s v="             "/>
    <s v="             "/>
    <n v="4003.6010000000001"/>
    <n v="21.861000000000001"/>
    <s v="             "/>
    <s v="             "/>
    <s v="             "/>
    <s v="             "/>
    <n v="11123.785"/>
    <n v="1"/>
    <s v="     true"/>
    <s v="         True"/>
    <s v="         A"/>
    <n v="228264.59899999999"/>
    <n v="20867.787"/>
    <n v="402.66899999999998"/>
    <n v="5.5010000000000003"/>
    <s v="              "/>
    <s v="              "/>
    <s v="              "/>
    <s v="              "/>
    <n v="126.36"/>
    <n v="5592.7560000000003"/>
    <x v="17"/>
  </r>
  <r>
    <x v="2"/>
    <x v="1"/>
    <s v="A_1_1993"/>
    <x v="0"/>
    <m/>
    <s v=" ExpRangeSystemTypeAPatchNum1PatchTypetrue"/>
    <n v="15"/>
    <n v="1"/>
    <s v="       Current"/>
    <n v="0.19900000000000001"/>
    <d v="1993-12-31T00:00:00"/>
    <n v="8.9969999999999999"/>
    <n v="2.137"/>
    <s v="  ExpRange"/>
    <n v="44.198"/>
    <n v="395.315"/>
    <n v="15390.107"/>
    <n v="17591.335999999999"/>
    <n v="629675.35199999996"/>
    <n v="4.5430000000000001"/>
    <n v="15446.848"/>
    <n v="46.168999999999997"/>
    <s v="              "/>
    <s v="              "/>
    <s v="              "/>
    <s v="              "/>
    <n v="15.959"/>
    <s v="             "/>
    <s v="             "/>
    <s v="             "/>
    <s v="             "/>
    <n v="4096.3239999999996"/>
    <n v="25.576000000000001"/>
    <s v="             "/>
    <s v="             "/>
    <s v="             "/>
    <s v="             "/>
    <n v="11211.584000000001"/>
    <n v="1"/>
    <s v="     true"/>
    <s v="         True"/>
    <s v="         A"/>
    <n v="227918.31899999999"/>
    <n v="20839.196"/>
    <n v="424.20299999999997"/>
    <n v="4.6349999999999998"/>
    <s v="              "/>
    <s v="              "/>
    <s v="              "/>
    <s v="              "/>
    <n v="138.941"/>
    <n v="5989.3670000000002"/>
    <x v="18"/>
  </r>
  <r>
    <x v="2"/>
    <x v="1"/>
    <s v="A_1_1994"/>
    <x v="0"/>
    <m/>
    <s v=" ExpRangeSystemTypeAPatchNum1PatchTypetrue"/>
    <n v="15"/>
    <n v="1"/>
    <s v="       Current"/>
    <n v="0.19600000000000001"/>
    <d v="1994-12-31T00:00:00"/>
    <n v="24.954000000000001"/>
    <n v="4.8899999999999997"/>
    <s v="  ExpRange"/>
    <n v="40.137"/>
    <n v="308.51"/>
    <n v="11851.646000000001"/>
    <n v="15849.843000000001"/>
    <n v="553047.28099999996"/>
    <n v="19.914000000000001"/>
    <n v="21313.704000000002"/>
    <n v="54.088000000000001"/>
    <s v="              "/>
    <s v="              "/>
    <s v="              "/>
    <s v="              "/>
    <n v="18.815999999999999"/>
    <s v="             "/>
    <s v="             "/>
    <s v="             "/>
    <s v="             "/>
    <n v="5405.5069999999996"/>
    <n v="30.802"/>
    <s v="             "/>
    <s v="             "/>
    <s v="             "/>
    <s v="             "/>
    <n v="15800.875"/>
    <n v="1"/>
    <s v="     true"/>
    <s v="         True"/>
    <s v="         A"/>
    <n v="227248.65"/>
    <n v="20785.796999999999"/>
    <n v="344.02600000000001"/>
    <n v="4.47"/>
    <s v="              "/>
    <s v="              "/>
    <s v="              "/>
    <s v="              "/>
    <n v="107.322"/>
    <n v="4678.4380000000001"/>
    <x v="19"/>
  </r>
  <r>
    <x v="2"/>
    <x v="1"/>
    <s v="A_1_1995"/>
    <x v="0"/>
    <m/>
    <s v=" ExpRangeSystemTypeAPatchNum1PatchTypetrue"/>
    <n v="15"/>
    <n v="1"/>
    <s v="       Current"/>
    <n v="0.19800000000000001"/>
    <d v="1995-12-31T00:00:00"/>
    <n v="25.545000000000002"/>
    <n v="4.5890000000000004"/>
    <s v="  ExpRange"/>
    <n v="47.408999999999999"/>
    <n v="331.55099999999999"/>
    <n v="13087.406999999999"/>
    <n v="16274.312"/>
    <n v="582797.49800000002"/>
    <n v="22.744"/>
    <n v="16861.774000000001"/>
    <n v="44.463999999999999"/>
    <s v="              "/>
    <s v="              "/>
    <s v="              "/>
    <s v="              "/>
    <n v="15.502000000000001"/>
    <s v="             "/>
    <s v="             "/>
    <s v="             "/>
    <s v="             "/>
    <n v="3970.174"/>
    <n v="23.446000000000002"/>
    <s v="             "/>
    <s v="             "/>
    <s v="             "/>
    <s v="             "/>
    <n v="12804.592000000001"/>
    <n v="1"/>
    <s v="     true"/>
    <s v="         True"/>
    <s v="         A"/>
    <n v="226752.60500000001"/>
    <n v="20733.598999999998"/>
    <n v="374.72800000000001"/>
    <n v="5.5170000000000003"/>
    <s v="              "/>
    <s v="              "/>
    <s v="              "/>
    <s v="              "/>
    <n v="87.007999999999996"/>
    <n v="5063.424"/>
    <x v="20"/>
  </r>
  <r>
    <x v="2"/>
    <x v="1"/>
    <s v="A_1_1996"/>
    <x v="0"/>
    <m/>
    <s v=" ExpRangeSystemTypeAPatchNum1PatchTypetrue"/>
    <n v="15"/>
    <n v="1"/>
    <s v="       Current"/>
    <n v="0.186"/>
    <d v="1996-12-31T00:00:00"/>
    <n v="19.166"/>
    <n v="3.5230000000000001"/>
    <s v="  ExpRange"/>
    <n v="55.192"/>
    <n v="365.54"/>
    <n v="14930.471"/>
    <n v="16960.521000000001"/>
    <n v="621335.53399999999"/>
    <n v="15.207000000000001"/>
    <n v="12031.038"/>
    <n v="43.055"/>
    <s v="              "/>
    <s v="              "/>
    <s v="              "/>
    <s v="              "/>
    <n v="15.426"/>
    <s v="             "/>
    <s v="             "/>
    <s v="             "/>
    <s v="             "/>
    <n v="2785.3409999999999"/>
    <n v="21.760999999999999"/>
    <s v="             "/>
    <s v="             "/>
    <s v="             "/>
    <s v="             "/>
    <n v="9145.3230000000003"/>
    <n v="1"/>
    <s v="     true"/>
    <s v="         True"/>
    <s v="         A"/>
    <n v="226395.538"/>
    <n v="20698.758000000002"/>
    <n v="390.79700000000003"/>
    <n v="5.8680000000000003"/>
    <s v="              "/>
    <s v="              "/>
    <s v="              "/>
    <s v="              "/>
    <n v="100.375"/>
    <n v="5554.0150000000003"/>
    <x v="21"/>
  </r>
  <r>
    <x v="2"/>
    <x v="1"/>
    <s v="A_1_1997"/>
    <x v="0"/>
    <m/>
    <s v=" ExpRangeSystemTypeAPatchNum1PatchTypetrue"/>
    <n v="15"/>
    <n v="1"/>
    <s v="       Current"/>
    <n v="0.19600000000000001"/>
    <d v="1997-12-31T00:00:00"/>
    <n v="13.478"/>
    <n v="2.7989999999999999"/>
    <s v="  ExpRange"/>
    <n v="45.720999999999997"/>
    <n v="390.41500000000002"/>
    <n v="15622.245999999999"/>
    <n v="17180.996999999999"/>
    <n v="632432.201"/>
    <n v="4.1189999999999998"/>
    <n v="13279.977999999999"/>
    <n v="42.411000000000001"/>
    <s v="              "/>
    <s v="              "/>
    <s v="              "/>
    <s v="              "/>
    <n v="15.113"/>
    <s v="             "/>
    <s v="             "/>
    <s v="             "/>
    <s v="             "/>
    <n v="3574.527"/>
    <n v="21.094000000000001"/>
    <s v="             "/>
    <s v="             "/>
    <s v="             "/>
    <s v="             "/>
    <n v="9576.3619999999992"/>
    <n v="1"/>
    <s v="     true"/>
    <s v="         True"/>
    <s v="         A"/>
    <n v="226072.65400000001"/>
    <n v="20668.689999999999"/>
    <n v="423.30900000000003"/>
    <n v="6.2050000000000001"/>
    <s v="              "/>
    <s v="              "/>
    <s v="              "/>
    <s v="              "/>
    <n v="129.089"/>
    <n v="5911.1139999999996"/>
    <x v="22"/>
  </r>
  <r>
    <x v="2"/>
    <x v="1"/>
    <s v="A_1_1998"/>
    <x v="0"/>
    <m/>
    <s v=" ExpRangeSystemTypeAPatchNum1PatchTypetrue"/>
    <n v="15"/>
    <n v="1"/>
    <s v="       Current"/>
    <n v="0.20200000000000001"/>
    <d v="1998-12-31T00:00:00"/>
    <n v="22.678999999999998"/>
    <n v="4.431"/>
    <s v="  ExpRange"/>
    <n v="46.09"/>
    <n v="332.91699999999997"/>
    <n v="13386.946"/>
    <n v="16375.694"/>
    <n v="596409.179"/>
    <n v="15.368"/>
    <n v="19315.778999999999"/>
    <n v="56.167000000000002"/>
    <s v="              "/>
    <s v="              "/>
    <s v="              "/>
    <s v="              "/>
    <n v="20.864999999999998"/>
    <s v="             "/>
    <s v="             "/>
    <s v="             "/>
    <s v="             "/>
    <n v="4457.098"/>
    <n v="30.292999999999999"/>
    <s v="             "/>
    <s v="             "/>
    <s v="             "/>
    <s v="             "/>
    <n v="14764.179"/>
    <n v="1"/>
    <s v="     true"/>
    <s v="         True"/>
    <s v="         A"/>
    <n v="225465.01199999999"/>
    <n v="20627.084999999999"/>
    <n v="375.60500000000002"/>
    <n v="5.01"/>
    <s v="              "/>
    <s v="              "/>
    <s v="              "/>
    <s v="              "/>
    <n v="94.503"/>
    <n v="5063.5969999999998"/>
    <x v="23"/>
  </r>
  <r>
    <x v="2"/>
    <x v="1"/>
    <s v="A_1_1999"/>
    <x v="0"/>
    <m/>
    <s v=" ExpRangeSystemTypeAPatchNum1PatchTypetrue"/>
    <n v="15"/>
    <n v="1"/>
    <s v="       Current"/>
    <n v="0.20200000000000001"/>
    <d v="1999-12-31T00:00:00"/>
    <n v="19.062999999999999"/>
    <n v="3.9889999999999999"/>
    <s v="  ExpRange"/>
    <n v="31.789000000000001"/>
    <n v="361.84199999999998"/>
    <n v="14093.370999999999"/>
    <n v="16642.446"/>
    <n v="595116.571"/>
    <n v="9.6"/>
    <n v="26355.598000000002"/>
    <n v="53.363999999999997"/>
    <s v="              "/>
    <s v="              "/>
    <s v="              "/>
    <s v="              "/>
    <n v="15.856"/>
    <s v="             "/>
    <s v="             "/>
    <s v="             "/>
    <s v="             "/>
    <n v="5258.2479999999996"/>
    <n v="30.712"/>
    <s v="             "/>
    <s v="             "/>
    <s v="             "/>
    <s v="             "/>
    <n v="20985.935000000001"/>
    <n v="1"/>
    <s v="     true"/>
    <s v="         True"/>
    <s v="         A"/>
    <n v="224930.39199999999"/>
    <n v="20570.789000000001"/>
    <n v="422.15699999999998"/>
    <n v="6.7960000000000003"/>
    <s v="              "/>
    <s v="              "/>
    <s v="              "/>
    <s v="              "/>
    <n v="111.41500000000001"/>
    <n v="5498.848"/>
    <x v="24"/>
  </r>
  <r>
    <x v="2"/>
    <x v="1"/>
    <s v="A_1_2000"/>
    <x v="0"/>
    <m/>
    <s v=" ExpRangeSystemTypeAPatchNum1PatchTypetrue"/>
    <n v="15"/>
    <n v="1"/>
    <s v="       Current"/>
    <n v="0.183"/>
    <d v="2000-12-31T00:00:00"/>
    <n v="15.936999999999999"/>
    <n v="3.371"/>
    <s v="  ExpRange"/>
    <n v="33.581000000000003"/>
    <n v="335.43799999999999"/>
    <n v="13302.404"/>
    <n v="16335.626"/>
    <n v="582357.52300000004"/>
    <n v="12.223000000000001"/>
    <n v="20328.822"/>
    <n v="50.814999999999998"/>
    <s v="              "/>
    <s v="              "/>
    <s v="              "/>
    <s v="              "/>
    <n v="15.179"/>
    <s v="             "/>
    <s v="             "/>
    <s v="             "/>
    <s v="             "/>
    <n v="5302.1450000000004"/>
    <n v="29.882999999999999"/>
    <s v="             "/>
    <s v="             "/>
    <s v="             "/>
    <s v="             "/>
    <n v="14911.431"/>
    <n v="1"/>
    <s v="     true"/>
    <s v="         True"/>
    <s v="         A"/>
    <n v="224501.09899999999"/>
    <n v="20530.418000000001"/>
    <n v="374.71"/>
    <n v="5.7530000000000001"/>
    <s v="              "/>
    <s v="              "/>
    <s v="              "/>
    <s v="              "/>
    <n v="115.246"/>
    <n v="5102.7839999999997"/>
    <x v="25"/>
  </r>
  <r>
    <x v="2"/>
    <x v="1"/>
    <s v="A_1_2001"/>
    <x v="0"/>
    <m/>
    <s v=" ExpRangeSystemTypeAPatchNum1PatchTypetrue"/>
    <n v="15"/>
    <n v="1"/>
    <s v="       Current"/>
    <n v="0.184"/>
    <d v="2001-12-31T00:00:00"/>
    <n v="19.774999999999999"/>
    <n v="3.57"/>
    <s v="  ExpRange"/>
    <n v="39.927999999999997"/>
    <n v="382.12299999999999"/>
    <n v="15551.544"/>
    <n v="16888.597000000002"/>
    <n v="624249.73800000001"/>
    <n v="6.6740000000000004"/>
    <n v="13978.611000000001"/>
    <n v="38.506999999999998"/>
    <s v="              "/>
    <s v="              "/>
    <s v="              "/>
    <s v="              "/>
    <n v="13.46"/>
    <s v="             "/>
    <s v="             "/>
    <s v="             "/>
    <s v="             "/>
    <n v="3262.5619999999999"/>
    <n v="19.692"/>
    <s v="             "/>
    <s v="             "/>
    <s v="             "/>
    <s v="             "/>
    <n v="10596.547"/>
    <n v="1"/>
    <s v="     true"/>
    <s v="         True"/>
    <s v="         A"/>
    <n v="224153.595"/>
    <n v="20488.138999999999"/>
    <n v="422.81299999999999"/>
    <n v="5.3550000000000004"/>
    <s v="              "/>
    <s v="              "/>
    <s v="              "/>
    <s v="              "/>
    <n v="119.502"/>
    <n v="5796.8379999999997"/>
    <x v="26"/>
  </r>
  <r>
    <x v="2"/>
    <x v="1"/>
    <s v="A_1_2002"/>
    <x v="0"/>
    <m/>
    <s v=" ExpRangeSystemTypeAPatchNum1PatchTypetrue"/>
    <n v="15"/>
    <n v="1"/>
    <s v="       Current"/>
    <n v="0.19500000000000001"/>
    <d v="2002-12-31T00:00:00"/>
    <n v="10.189"/>
    <n v="2.2559999999999998"/>
    <s v="  ExpRange"/>
    <n v="54.04"/>
    <n v="390.16"/>
    <n v="15840.759"/>
    <n v="17306.935000000001"/>
    <n v="642234.62300000002"/>
    <n v="3.94"/>
    <n v="12440.823"/>
    <n v="41.587000000000003"/>
    <s v="              "/>
    <s v="              "/>
    <s v="              "/>
    <s v="              "/>
    <n v="14.709"/>
    <s v="             "/>
    <s v="             "/>
    <s v="             "/>
    <s v="             "/>
    <n v="2867.2220000000002"/>
    <n v="21.241"/>
    <s v="             "/>
    <s v="             "/>
    <s v="             "/>
    <s v="             "/>
    <n v="9463.2649999999994"/>
    <n v="1"/>
    <s v="     true"/>
    <s v="         True"/>
    <s v="         A"/>
    <n v="223852.071"/>
    <n v="20464.859"/>
    <n v="419.55700000000002"/>
    <n v="5.6369999999999996"/>
    <s v="              "/>
    <s v="              "/>
    <s v="              "/>
    <s v="              "/>
    <n v="110.336"/>
    <n v="5918.25"/>
    <x v="27"/>
  </r>
  <r>
    <x v="2"/>
    <x v="1"/>
    <s v="A_1_2003"/>
    <x v="0"/>
    <m/>
    <s v=" ExpRangeSystemTypeAPatchNum1PatchTypetrue"/>
    <n v="15"/>
    <n v="1"/>
    <s v="       Current"/>
    <n v="0.19500000000000001"/>
    <d v="2003-12-31T00:00:00"/>
    <n v="12.057"/>
    <n v="2.4980000000000002"/>
    <s v="  ExpRange"/>
    <n v="53.304000000000002"/>
    <n v="411.68700000000001"/>
    <n v="16408.096000000001"/>
    <n v="17718.48"/>
    <n v="646464.31499999994"/>
    <n v="4.6059999999999999"/>
    <n v="13776.531999999999"/>
    <n v="40.54"/>
    <s v="              "/>
    <s v="              "/>
    <s v="              "/>
    <s v="              "/>
    <n v="14.624000000000001"/>
    <s v="             "/>
    <s v="             "/>
    <s v="             "/>
    <s v="             "/>
    <n v="3318.2930000000001"/>
    <n v="19.645"/>
    <s v="             "/>
    <s v="             "/>
    <s v="             "/>
    <s v="             "/>
    <n v="10331.066000000001"/>
    <n v="1"/>
    <s v="     true"/>
    <s v="         True"/>
    <s v="         A"/>
    <n v="223563.655"/>
    <n v="20439.224999999999"/>
    <n v="438.44799999999998"/>
    <n v="6.27"/>
    <s v="              "/>
    <s v="              "/>
    <s v="              "/>
    <s v="              "/>
    <n v="127.173"/>
    <n v="6233.9049999999997"/>
    <x v="28"/>
  </r>
  <r>
    <x v="2"/>
    <x v="1"/>
    <s v="A_1_2004"/>
    <x v="0"/>
    <m/>
    <s v=" ExpRangeSystemTypeAPatchNum1PatchTypetrue"/>
    <n v="15"/>
    <n v="1"/>
    <s v="       Current"/>
    <n v="0.183"/>
    <d v="2004-12-31T00:00:00"/>
    <n v="12.545"/>
    <n v="2.4260000000000002"/>
    <s v="  ExpRange"/>
    <n v="48.935000000000002"/>
    <n v="363.47899999999998"/>
    <n v="15317.428"/>
    <n v="16450.95"/>
    <n v="626864.78700000001"/>
    <n v="6.12"/>
    <n v="10453.315000000001"/>
    <n v="37.347999999999999"/>
    <s v="              "/>
    <s v="              "/>
    <s v="              "/>
    <s v="              "/>
    <n v="14.206"/>
    <s v="             "/>
    <s v="             "/>
    <s v="             "/>
    <s v="             "/>
    <n v="2680.2"/>
    <n v="17.47"/>
    <s v="             "/>
    <s v="             "/>
    <s v="             "/>
    <s v="             "/>
    <n v="7656.2070000000003"/>
    <n v="1"/>
    <s v="     true"/>
    <s v="         True"/>
    <s v="         A"/>
    <n v="223318.14"/>
    <n v="20414.648000000001"/>
    <n v="387.185"/>
    <n v="5.6719999999999997"/>
    <s v="              "/>
    <s v="              "/>
    <s v="              "/>
    <s v="              "/>
    <n v="116.908"/>
    <n v="5528.3280000000004"/>
    <x v="29"/>
  </r>
  <r>
    <x v="2"/>
    <x v="1"/>
    <s v="A_1_2005"/>
    <x v="0"/>
    <m/>
    <s v=" ExpRangeSystemTypeAPatchNum1PatchTypetrue"/>
    <n v="15"/>
    <n v="1"/>
    <s v="       Current"/>
    <n v="0.23300000000000001"/>
    <d v="2005-12-31T00:00:00"/>
    <n v="19.295000000000002"/>
    <n v="3.875"/>
    <s v="  ExpRange"/>
    <n v="52.08"/>
    <n v="360.51299999999998"/>
    <n v="13920.73"/>
    <n v="17368.276999999998"/>
    <n v="605854.28500000003"/>
    <n v="9.9139999999999997"/>
    <n v="17815.651000000002"/>
    <n v="45.719000000000001"/>
    <s v="              "/>
    <s v="              "/>
    <s v="              "/>
    <s v="              "/>
    <n v="16.32"/>
    <s v="             "/>
    <s v="             "/>
    <s v="             "/>
    <s v="             "/>
    <n v="4370.585"/>
    <n v="23.690999999999999"/>
    <s v="             "/>
    <s v="             "/>
    <s v="             "/>
    <s v="             "/>
    <n v="13331.169"/>
    <n v="1"/>
    <s v="     true"/>
    <s v="         True"/>
    <s v="         A"/>
    <n v="222831.128"/>
    <n v="20379.16"/>
    <n v="398.62799999999999"/>
    <n v="5.7089999999999996"/>
    <s v="              "/>
    <s v="              "/>
    <s v="              "/>
    <s v="              "/>
    <n v="113.89700000000001"/>
    <n v="5471.4530000000004"/>
    <x v="30"/>
  </r>
  <r>
    <x v="2"/>
    <x v="1"/>
    <s v="A_1_2006"/>
    <x v="0"/>
    <m/>
    <s v=" ExpRangeSystemTypeAPatchNum1PatchTypetrue"/>
    <n v="15"/>
    <n v="1"/>
    <s v="       Current"/>
    <n v="0.2"/>
    <d v="2006-12-31T00:00:00"/>
    <n v="14.863"/>
    <n v="3.0219999999999998"/>
    <s v="  ExpRange"/>
    <n v="48.488"/>
    <n v="377.63099999999997"/>
    <n v="15216.949000000001"/>
    <n v="17122.702000000001"/>
    <n v="622508.255"/>
    <n v="7.702"/>
    <n v="13732.145"/>
    <n v="42.21"/>
    <s v="              "/>
    <s v="              "/>
    <s v="              "/>
    <s v="              "/>
    <n v="14.489000000000001"/>
    <s v="             "/>
    <s v="             "/>
    <s v="             "/>
    <s v="             "/>
    <n v="3378.4839999999999"/>
    <n v="20.800999999999998"/>
    <s v="             "/>
    <s v="             "/>
    <s v="             "/>
    <s v="             "/>
    <n v="10244.754999999999"/>
    <n v="1"/>
    <s v="     true"/>
    <s v="         True"/>
    <s v="         A"/>
    <n v="222557.44200000001"/>
    <n v="20349.359"/>
    <n v="402.33699999999999"/>
    <n v="6.92"/>
    <s v="              "/>
    <s v="              "/>
    <s v="              "/>
    <s v="              "/>
    <n v="108.90600000000001"/>
    <n v="5728.7860000000001"/>
    <x v="31"/>
  </r>
  <r>
    <x v="2"/>
    <x v="1"/>
    <s v="A_1_2007"/>
    <x v="0"/>
    <m/>
    <s v=" ExpRangeSystemTypeAPatchNum1PatchTypetrue"/>
    <n v="15"/>
    <n v="1"/>
    <s v="       Current"/>
    <n v="0.20399999999999999"/>
    <d v="2007-12-31T00:00:00"/>
    <n v="9.0619999999999994"/>
    <n v="2.2029999999999998"/>
    <s v="  ExpRange"/>
    <n v="51.115000000000002"/>
    <n v="396.18400000000003"/>
    <n v="15388.712"/>
    <n v="17448.521000000001"/>
    <n v="623637.07200000004"/>
    <n v="5.2480000000000002"/>
    <n v="15881.337"/>
    <n v="50.969000000000001"/>
    <s v="              "/>
    <s v="              "/>
    <s v="              "/>
    <s v="              "/>
    <n v="18.088999999999999"/>
    <s v="             "/>
    <s v="             "/>
    <s v="             "/>
    <s v="             "/>
    <n v="4173.7889999999998"/>
    <n v="27.390999999999998"/>
    <s v="             "/>
    <s v="             "/>
    <s v="             "/>
    <s v="             "/>
    <n v="11581.138999999999"/>
    <n v="1"/>
    <s v="     true"/>
    <s v="         True"/>
    <s v="         A"/>
    <n v="222210.41699999999"/>
    <n v="20327.414000000001"/>
    <n v="432.73200000000003"/>
    <n v="5.4880000000000004"/>
    <s v="              "/>
    <s v="              "/>
    <s v="              "/>
    <s v="              "/>
    <n v="126.408"/>
    <n v="6015.473"/>
    <x v="32"/>
  </r>
  <r>
    <x v="2"/>
    <x v="1"/>
    <s v="A_1_2008"/>
    <x v="0"/>
    <m/>
    <s v=" ExpRangeSystemTypeAPatchNum1PatchTypetrue"/>
    <n v="15"/>
    <n v="1"/>
    <s v="       Current"/>
    <n v="0.20200000000000001"/>
    <d v="2008-12-31T00:00:00"/>
    <n v="36.405999999999999"/>
    <n v="6.89"/>
    <s v="  ExpRange"/>
    <n v="32.488"/>
    <n v="219.13"/>
    <n v="8856.3860000000004"/>
    <n v="13826.187"/>
    <n v="503875.94"/>
    <n v="33.783999999999999"/>
    <n v="27965.73"/>
    <n v="50.168999999999997"/>
    <s v="              "/>
    <s v="              "/>
    <s v="              "/>
    <s v="              "/>
    <n v="15.494999999999999"/>
    <s v="             "/>
    <s v="             "/>
    <s v="             "/>
    <s v="             "/>
    <n v="9789.4169999999995"/>
    <n v="28.863"/>
    <s v="             "/>
    <s v="             "/>
    <s v="             "/>
    <s v="             "/>
    <n v="18099.583999999999"/>
    <n v="1"/>
    <s v="     true"/>
    <s v="         True"/>
    <s v="         A"/>
    <n v="221438.41200000001"/>
    <n v="20254.05"/>
    <n v="263.35199999999998"/>
    <n v="5.8109999999999999"/>
    <s v="              "/>
    <s v="              "/>
    <s v="              "/>
    <s v="              "/>
    <n v="76.727999999999994"/>
    <n v="3359.1559999999999"/>
    <x v="33"/>
  </r>
  <r>
    <x v="2"/>
    <x v="1"/>
    <s v="A_1_2009"/>
    <x v="0"/>
    <m/>
    <s v=" ExpRangeSystemTypeAPatchNum1PatchTypetrue"/>
    <n v="15"/>
    <n v="1"/>
    <s v="       Current"/>
    <n v="0.222"/>
    <d v="2009-12-31T00:00:00"/>
    <n v="15.603999999999999"/>
    <n v="3.2170000000000001"/>
    <s v="  ExpRange"/>
    <n v="52.795999999999999"/>
    <n v="350.10399999999998"/>
    <n v="13775.981"/>
    <n v="16491.552"/>
    <n v="589982.06799999997"/>
    <n v="15.954000000000001"/>
    <n v="16538.453000000001"/>
    <n v="43.838000000000001"/>
    <s v="              "/>
    <s v="              "/>
    <s v="              "/>
    <s v="              "/>
    <n v="13.781000000000001"/>
    <s v="             "/>
    <s v="             "/>
    <s v="             "/>
    <s v="             "/>
    <n v="3612.3049999999998"/>
    <n v="24.632000000000001"/>
    <s v="             "/>
    <s v="             "/>
    <s v="             "/>
    <s v="             "/>
    <n v="12819.517"/>
    <n v="1"/>
    <s v="     true"/>
    <s v="         True"/>
    <s v="         A"/>
    <n v="221210.60800000001"/>
    <n v="20225.325000000001"/>
    <n v="368.029"/>
    <n v="5.4249999999999998"/>
    <s v="              "/>
    <s v="              "/>
    <s v="              "/>
    <s v="              "/>
    <n v="106.631"/>
    <n v="5287.32"/>
    <x v="34"/>
  </r>
  <r>
    <x v="2"/>
    <x v="1"/>
    <s v="A_1_2010"/>
    <x v="0"/>
    <m/>
    <s v=" ExpRangeSystemTypeAPatchNum1PatchTypetrue"/>
    <n v="15"/>
    <n v="1"/>
    <s v="       Current"/>
    <n v="0.26100000000000001"/>
    <d v="2010-12-31T00:00:00"/>
    <n v="25.611000000000001"/>
    <n v="4.9800000000000004"/>
    <s v="  ExpRange"/>
    <n v="57.771999999999998"/>
    <n v="266.11"/>
    <n v="10238.719999999999"/>
    <n v="14631.306"/>
    <n v="496721.92499999999"/>
    <n v="19.126999999999999"/>
    <n v="21775.423999999999"/>
    <n v="62.462000000000003"/>
    <s v="              "/>
    <s v="              "/>
    <s v="              "/>
    <s v="              "/>
    <n v="13.367000000000001"/>
    <s v="             "/>
    <s v="             "/>
    <s v="             "/>
    <s v="             "/>
    <n v="7282.232"/>
    <n v="46.04"/>
    <s v="             "/>
    <s v="             "/>
    <s v="             "/>
    <s v="             "/>
    <n v="14427.407999999999"/>
    <n v="1"/>
    <s v="     true"/>
    <s v="         True"/>
    <s v="         A"/>
    <n v="220659.87599999999"/>
    <n v="20198.136999999999"/>
    <n v="282.745"/>
    <n v="3.0550000000000002"/>
    <s v="              "/>
    <s v="              "/>
    <s v="              "/>
    <s v="              "/>
    <n v="65.784000000000006"/>
    <n v="4031.3420000000001"/>
    <x v="35"/>
  </r>
  <r>
    <x v="2"/>
    <x v="1"/>
    <s v="A_1_2011"/>
    <x v="0"/>
    <m/>
    <s v=" ExpRangeSystemTypeAPatchNum1PatchTypetrue"/>
    <n v="15"/>
    <n v="1"/>
    <s v="       Current"/>
    <n v="0.20100000000000001"/>
    <d v="2011-12-31T00:00:00"/>
    <n v="18.61"/>
    <n v="3.444"/>
    <s v="  ExpRange"/>
    <n v="54.38"/>
    <n v="375.49"/>
    <n v="14581.403"/>
    <n v="17363.475999999999"/>
    <n v="626845.89599999995"/>
    <n v="11.436"/>
    <n v="13228.991"/>
    <n v="42.768999999999998"/>
    <s v="              "/>
    <s v="              "/>
    <s v="              "/>
    <s v="              "/>
    <n v="16.823"/>
    <s v="             "/>
    <s v="             "/>
    <s v="             "/>
    <s v="             "/>
    <n v="2722.9110000000001"/>
    <n v="19.759"/>
    <s v="             "/>
    <s v="             "/>
    <s v="             "/>
    <s v="             "/>
    <n v="10404.773999999999"/>
    <n v="1"/>
    <s v="     true"/>
    <s v="         True"/>
    <s v="         A"/>
    <n v="220531.747"/>
    <n v="20162.853999999999"/>
    <n v="418.95"/>
    <n v="6.1879999999999997"/>
    <s v="              "/>
    <s v="              "/>
    <s v="              "/>
    <s v="              "/>
    <n v="101.306"/>
    <n v="5698.1139999999996"/>
    <x v="36"/>
  </r>
  <r>
    <x v="2"/>
    <x v="1"/>
    <s v="A_1_2012"/>
    <x v="0"/>
    <m/>
    <s v=" ExpRangeSystemTypeAPatchNum1PatchTypetrue"/>
    <n v="15"/>
    <n v="1"/>
    <s v="       Current"/>
    <n v="0.20499999999999999"/>
    <d v="2012-12-31T00:00:00"/>
    <n v="10.047000000000001"/>
    <n v="2.1320000000000001"/>
    <s v="  ExpRange"/>
    <n v="68.694000000000003"/>
    <n v="380.18400000000003"/>
    <n v="15706.807000000001"/>
    <n v="16551.782999999999"/>
    <n v="630319.74"/>
    <n v="6.5890000000000004"/>
    <n v="10923.924999999999"/>
    <n v="45.366999999999997"/>
    <s v="              "/>
    <s v="              "/>
    <s v="              "/>
    <s v="              "/>
    <n v="16.186"/>
    <s v="             "/>
    <s v="             "/>
    <s v="             "/>
    <s v="             "/>
    <n v="2671.2840000000001"/>
    <n v="24.352"/>
    <s v="             "/>
    <s v="             "/>
    <s v="             "/>
    <s v="             "/>
    <n v="8140.7359999999999"/>
    <n v="1"/>
    <s v="     true"/>
    <s v="         True"/>
    <s v="         A"/>
    <n v="220375.84400000001"/>
    <n v="20155.531999999999"/>
    <n v="389.08600000000001"/>
    <n v="4.8289999999999997"/>
    <s v="              "/>
    <s v="              "/>
    <s v="              "/>
    <s v="              "/>
    <n v="111.905"/>
    <n v="5785.7049999999999"/>
    <x v="37"/>
  </r>
  <r>
    <x v="2"/>
    <x v="1"/>
    <s v="A_1_2013"/>
    <x v="0"/>
    <m/>
    <s v=" ExpRangeSystemTypeAPatchNum1PatchTypetrue"/>
    <n v="15"/>
    <n v="1"/>
    <s v="       Current"/>
    <n v="0.22"/>
    <d v="2013-12-31T00:00:00"/>
    <n v="35.659999999999997"/>
    <n v="6.827"/>
    <s v="  ExpRange"/>
    <n v="34.540999999999997"/>
    <n v="263.67"/>
    <n v="10566.728999999999"/>
    <n v="14928.148999999999"/>
    <n v="538522.38899999997"/>
    <n v="18.655000000000001"/>
    <n v="24362.314999999999"/>
    <n v="52.311999999999998"/>
    <s v="              "/>
    <s v="              "/>
    <s v="              "/>
    <s v="              "/>
    <n v="15.502000000000001"/>
    <s v="             "/>
    <s v="             "/>
    <s v="             "/>
    <s v="             "/>
    <n v="6680.2250000000004"/>
    <n v="31.210999999999999"/>
    <s v="             "/>
    <s v="             "/>
    <s v="             "/>
    <s v="             "/>
    <n v="17595.917000000001"/>
    <n v="1"/>
    <s v="     true"/>
    <s v="         True"/>
    <s v="         A"/>
    <n v="219700.8"/>
    <n v="20096.413"/>
    <n v="308.423"/>
    <n v="5.5979999999999999"/>
    <s v="              "/>
    <s v="              "/>
    <s v="              "/>
    <s v="              "/>
    <n v="86.173000000000002"/>
    <n v="4017.7069999999999"/>
    <x v="38"/>
  </r>
  <r>
    <x v="2"/>
    <x v="1"/>
    <s v="A_1_2014"/>
    <x v="0"/>
    <m/>
    <s v=" ExpRangeSystemTypeAPatchNum1PatchTypetrue"/>
    <n v="15"/>
    <n v="1"/>
    <s v="       Current"/>
    <n v="0.20200000000000001"/>
    <d v="2014-12-31T00:00:00"/>
    <n v="22.858000000000001"/>
    <n v="4.6459999999999999"/>
    <s v="  ExpRange"/>
    <n v="31.085000000000001"/>
    <n v="282.267"/>
    <n v="11274.895"/>
    <n v="15200.472"/>
    <n v="550296.94999999995"/>
    <n v="15.391"/>
    <n v="24418.967000000001"/>
    <n v="46.44"/>
    <s v="              "/>
    <s v="              "/>
    <s v="              "/>
    <s v="              "/>
    <n v="14.715"/>
    <s v="             "/>
    <s v="             "/>
    <s v="             "/>
    <s v="             "/>
    <n v="6699.3050000000003"/>
    <n v="26.898"/>
    <s v="             "/>
    <s v="             "/>
    <s v="             "/>
    <s v="             "/>
    <n v="17617.488000000001"/>
    <n v="1"/>
    <s v="     true"/>
    <s v="         True"/>
    <s v="         A"/>
    <n v="219275.693"/>
    <n v="20047.282999999999"/>
    <n v="324.08800000000002"/>
    <n v="4.827"/>
    <s v="              "/>
    <s v="              "/>
    <s v="              "/>
    <s v="              "/>
    <n v="102.17400000000001"/>
    <n v="4297.5680000000002"/>
    <x v="39"/>
  </r>
  <r>
    <x v="2"/>
    <x v="1"/>
    <s v="A_1_2015"/>
    <x v="0"/>
    <m/>
    <s v=" ExpRangeSystemTypeAPatchNum1PatchTypetrue"/>
    <n v="15"/>
    <n v="1"/>
    <s v="       Current"/>
    <n v="0.23300000000000001"/>
    <d v="2015-12-31T00:00:00"/>
    <n v="17.056000000000001"/>
    <n v="3.456"/>
    <s v="  ExpRange"/>
    <n v="55.286999999999999"/>
    <n v="331.97300000000001"/>
    <n v="12770.98"/>
    <n v="16656.276000000002"/>
    <n v="584340.60199999996"/>
    <n v="13.792999999999999"/>
    <n v="17213.544999999998"/>
    <n v="50.295999999999999"/>
    <s v="              "/>
    <s v="              "/>
    <s v="              "/>
    <s v="              "/>
    <n v="22.465"/>
    <s v="             "/>
    <s v="             "/>
    <s v="             "/>
    <s v="             "/>
    <n v="4249.9880000000003"/>
    <n v="24.045000000000002"/>
    <s v="             "/>
    <s v="             "/>
    <s v="             "/>
    <s v="             "/>
    <n v="12863.334000000001"/>
    <n v="1"/>
    <s v="     true"/>
    <s v="         True"/>
    <s v="         A"/>
    <n v="218976.47899999999"/>
    <n v="20024.129000000001"/>
    <n v="355.7"/>
    <n v="3.7850000000000001"/>
    <s v="              "/>
    <s v="              "/>
    <s v="              "/>
    <s v="              "/>
    <n v="100.223"/>
    <n v="5038.2719999999999"/>
    <x v="40"/>
  </r>
  <r>
    <x v="2"/>
    <x v="1"/>
    <s v="A_1_2016"/>
    <x v="0"/>
    <m/>
    <s v=" ExpRangeSystemTypeAPatchNum1PatchTypetrue"/>
    <n v="15"/>
    <n v="1"/>
    <s v="       Current"/>
    <n v="0.27100000000000002"/>
    <d v="2016-12-31T00:00:00"/>
    <n v="23.824000000000002"/>
    <n v="4.6269999999999998"/>
    <s v="  ExpRange"/>
    <n v="44.179000000000002"/>
    <n v="269.52999999999997"/>
    <n v="10339.387000000001"/>
    <n v="16076.807000000001"/>
    <n v="540706.10499999998"/>
    <n v="18.222999999999999"/>
    <n v="22232.264999999999"/>
    <n v="46.502000000000002"/>
    <s v="              "/>
    <s v="              "/>
    <s v="              "/>
    <s v="              "/>
    <n v="14.786"/>
    <s v="             "/>
    <s v="             "/>
    <s v="             "/>
    <s v="             "/>
    <n v="4477.6289999999999"/>
    <n v="25.61"/>
    <s v="             "/>
    <s v="             "/>
    <s v="             "/>
    <s v="             "/>
    <n v="17678.208999999999"/>
    <n v="1"/>
    <s v="     true"/>
    <s v="         True"/>
    <s v="         A"/>
    <n v="218535.80900000001"/>
    <n v="19982.919999999998"/>
    <n v="320.98500000000001"/>
    <n v="6.1070000000000002"/>
    <s v="              "/>
    <s v="              "/>
    <s v="              "/>
    <s v="              "/>
    <n v="76.427999999999997"/>
    <n v="4107.835"/>
    <x v="41"/>
  </r>
  <r>
    <x v="2"/>
    <x v="1"/>
    <s v="A_1_2017"/>
    <x v="0"/>
    <m/>
    <s v=" ExpRangeSystemTypeAPatchNum1PatchTypetrue"/>
    <n v="15"/>
    <n v="1"/>
    <s v="       Current"/>
    <n v="0.222"/>
    <d v="2017-12-31T00:00:00"/>
    <n v="21.71"/>
    <n v="3.7040000000000002"/>
    <s v="  ExpRange"/>
    <n v="65.804000000000002"/>
    <n v="307.43"/>
    <n v="12345.054"/>
    <n v="15050.874"/>
    <n v="561470.32400000002"/>
    <n v="16.081"/>
    <n v="12325.971"/>
    <n v="57.871000000000002"/>
    <s v="              "/>
    <s v="              "/>
    <s v="              "/>
    <s v="              "/>
    <n v="26.15"/>
    <s v="             "/>
    <s v="             "/>
    <s v="             "/>
    <s v="             "/>
    <n v="3126.5770000000002"/>
    <n v="28.306999999999999"/>
    <s v="             "/>
    <s v="             "/>
    <s v="             "/>
    <s v="             "/>
    <n v="9115.1939999999995"/>
    <n v="1"/>
    <s v="     true"/>
    <s v="         True"/>
    <s v="         A"/>
    <n v="218278.16099999999"/>
    <n v="19974.245999999999"/>
    <n v="310.10599999999999"/>
    <n v="3.415"/>
    <s v="              "/>
    <s v="              "/>
    <s v="              "/>
    <s v="              "/>
    <n v="84.2"/>
    <n v="4657.93"/>
    <x v="42"/>
  </r>
  <r>
    <x v="2"/>
    <x v="1"/>
    <s v="A_1_2018"/>
    <x v="0"/>
    <m/>
    <s v=" ExpRangeSystemTypeAPatchNum1PatchTypetrue"/>
    <n v="15"/>
    <n v="1"/>
    <s v="       Current"/>
    <n v="0.216"/>
    <d v="2018-12-31T00:00:00"/>
    <n v="15.948"/>
    <n v="3.0819999999999999"/>
    <s v="  ExpRange"/>
    <n v="58.192999999999998"/>
    <n v="383.20400000000001"/>
    <n v="14467.734"/>
    <n v="17420.331999999999"/>
    <n v="617233.83799999999"/>
    <n v="7.569"/>
    <n v="11643.361000000001"/>
    <n v="43.073"/>
    <s v="              "/>
    <s v="              "/>
    <s v="              "/>
    <s v="              "/>
    <n v="16.196999999999999"/>
    <s v="             "/>
    <s v="             "/>
    <s v="             "/>
    <s v="             "/>
    <n v="2619.6680000000001"/>
    <n v="21.481999999999999"/>
    <s v="             "/>
    <s v="             "/>
    <s v="             "/>
    <s v="             "/>
    <n v="8920.6530000000002"/>
    <n v="1"/>
    <s v="     true"/>
    <s v="         True"/>
    <s v="         A"/>
    <n v="218013.15"/>
    <n v="19936.297999999999"/>
    <n v="425.84500000000003"/>
    <n v="5.3940000000000001"/>
    <s v="              "/>
    <s v="              "/>
    <s v="              "/>
    <s v="              "/>
    <n v="103.04"/>
    <n v="5817.3190000000004"/>
    <x v="43"/>
  </r>
  <r>
    <x v="2"/>
    <x v="1"/>
    <s v="A_1_2019"/>
    <x v="0"/>
    <m/>
    <s v=" ExpRangeSystemTypeAPatchNum1PatchTypetrue"/>
    <n v="15"/>
    <n v="1"/>
    <s v="       Current"/>
    <n v="0.20399999999999999"/>
    <d v="2019-12-31T00:00:00"/>
    <n v="10.993"/>
    <n v="2.367"/>
    <s v="  ExpRange"/>
    <n v="60.113"/>
    <n v="401.75400000000002"/>
    <n v="15969.923000000001"/>
    <n v="17248.419999999998"/>
    <n v="641814.43999999994"/>
    <n v="4.5149999999999997"/>
    <n v="12101.946"/>
    <n v="48.47"/>
    <s v="              "/>
    <s v="              "/>
    <s v="              "/>
    <s v="              "/>
    <n v="20.526"/>
    <s v="             "/>
    <s v="             "/>
    <s v="             "/>
    <s v="             "/>
    <n v="2719.105"/>
    <n v="22.172999999999998"/>
    <s v="             "/>
    <s v="             "/>
    <s v="             "/>
    <s v="             "/>
    <n v="9270.8269999999993"/>
    <n v="1"/>
    <s v="     true"/>
    <s v="         True"/>
    <s v="         A"/>
    <n v="217836.40100000001"/>
    <n v="19924.010999999999"/>
    <n v="420.00900000000001"/>
    <n v="5.7709999999999999"/>
    <s v="              "/>
    <s v="              "/>
    <s v="              "/>
    <s v="              "/>
    <n v="112.01300000000001"/>
    <n v="6093.1030000000001"/>
    <x v="44"/>
  </r>
  <r>
    <x v="2"/>
    <x v="1"/>
    <s v="A_1_2020"/>
    <x v="0"/>
    <m/>
    <s v=" ExpRangeSystemTypeAPatchNum1PatchTypetrue"/>
    <n v="15"/>
    <n v="1"/>
    <s v="       Current"/>
    <n v="0.19700000000000001"/>
    <d v="2020-12-31T00:00:00"/>
    <n v="15.983000000000001"/>
    <n v="3.4769999999999999"/>
    <s v="  ExpRange"/>
    <n v="22.681000000000001"/>
    <n v="329.24700000000001"/>
    <n v="12767.42"/>
    <n v="15696.244000000001"/>
    <n v="566323.55200000003"/>
    <n v="2.8969999999999998"/>
    <n v="23808.76"/>
    <n v="49.567999999999998"/>
    <s v="              "/>
    <s v="              "/>
    <s v="              "/>
    <s v="              "/>
    <n v="15.866"/>
    <s v="             "/>
    <s v="             "/>
    <s v="             "/>
    <s v="             "/>
    <n v="8443.9220000000005"/>
    <n v="28.137"/>
    <s v="             "/>
    <s v="             "/>
    <s v="             "/>
    <s v="             "/>
    <n v="15255.245000000001"/>
    <n v="1"/>
    <s v="     true"/>
    <s v="         True"/>
    <s v="         A"/>
    <n v="217374.15900000001"/>
    <n v="19878.901999999998"/>
    <n v="379.81099999999998"/>
    <n v="5.5650000000000004"/>
    <s v="              "/>
    <s v="              "/>
    <s v="              "/>
    <s v="              "/>
    <n v="109.592"/>
    <n v="5039.768"/>
    <x v="45"/>
  </r>
  <r>
    <x v="2"/>
    <x v="1"/>
    <s v="A_1_2021"/>
    <x v="0"/>
    <m/>
    <s v=" ExpRangeSystemTypeAPatchNum1PatchTypetrue"/>
    <n v="15"/>
    <n v="1"/>
    <s v="       Current"/>
    <n v="0.19900000000000001"/>
    <d v="2021-12-31T00:00:00"/>
    <n v="14.404999999999999"/>
    <n v="2.988"/>
    <s v="  ExpRange"/>
    <n v="43.24"/>
    <n v="338.08600000000001"/>
    <n v="13199.316000000001"/>
    <n v="16521.22"/>
    <n v="586136.19999999995"/>
    <n v="9.3249999999999993"/>
    <n v="16515.900000000001"/>
    <n v="41.402999999999999"/>
    <s v="              "/>
    <s v="              "/>
    <s v="              "/>
    <s v="              "/>
    <n v="14.436999999999999"/>
    <s v="             "/>
    <s v="             "/>
    <s v="             "/>
    <s v="             "/>
    <n v="3874.1350000000002"/>
    <n v="22.376000000000001"/>
    <s v="             "/>
    <s v="             "/>
    <s v="             "/>
    <s v="             "/>
    <n v="12536.615"/>
    <n v="1"/>
    <s v="     true"/>
    <s v="         True"/>
    <s v="         A"/>
    <n v="217036.60800000001"/>
    <n v="19845.724999999999"/>
    <n v="380.35"/>
    <n v="4.5910000000000002"/>
    <s v="              "/>
    <s v="              "/>
    <s v="              "/>
    <s v="              "/>
    <n v="105.15"/>
    <n v="5124.5569999999998"/>
    <x v="46"/>
  </r>
  <r>
    <x v="3"/>
    <x v="1"/>
    <s v="B_1_1975"/>
    <x v="0"/>
    <m/>
    <s v=" ExpRangeSystemTypeBPatchNum1PatchTypetrue"/>
    <n v="16"/>
    <n v="1"/>
    <s v="       Current"/>
    <n v="0.16"/>
    <d v="1975-12-31T00:00:00"/>
    <n v="403.31"/>
    <n v="77.516000000000005"/>
    <s v="  ExpRange"/>
    <n v="91.287999999999997"/>
    <n v="1699.3910000000001"/>
    <n v="66018.876999999993"/>
    <n v="73173.875"/>
    <n v="2569312.0550000002"/>
    <n v="315.416"/>
    <n v="283266.23"/>
    <n v="166.20699999999999"/>
    <s v="              "/>
    <s v="              "/>
    <s v="              "/>
    <s v="              "/>
    <n v="21.65"/>
    <s v="             "/>
    <s v="             "/>
    <s v="             "/>
    <s v="             "/>
    <n v="28649.326000000001"/>
    <n v="135.142"/>
    <s v="             "/>
    <s v="             "/>
    <s v="             "/>
    <s v="             "/>
    <n v="253789.69099999999"/>
    <n v="1"/>
    <s v="     true"/>
    <s v="         True"/>
    <s v="         B"/>
    <n v="238770.21400000001"/>
    <n v="21937.585999999999"/>
    <n v="1957.7850000000001"/>
    <n v="9.4149999999999991"/>
    <s v="              "/>
    <s v="              "/>
    <s v="              "/>
    <s v="              "/>
    <n v="827.21299999999997"/>
    <n v="25791.315999999999"/>
    <x v="0"/>
  </r>
  <r>
    <x v="3"/>
    <x v="1"/>
    <s v="B_1_1976"/>
    <x v="0"/>
    <m/>
    <s v=" ExpRangeSystemTypeBPatchNum1PatchTypetrue"/>
    <n v="16"/>
    <n v="1"/>
    <s v="       Current"/>
    <n v="0.13400000000000001"/>
    <d v="1976-12-31T00:00:00"/>
    <n v="89.091999999999999"/>
    <n v="17.004999999999999"/>
    <s v="  ExpRange"/>
    <n v="21.135000000000002"/>
    <n v="474.19200000000001"/>
    <n v="18821.14"/>
    <n v="18864.645"/>
    <n v="678182.90899999999"/>
    <n v="90.736999999999995"/>
    <n v="56215.048000000003"/>
    <n v="141.547"/>
    <s v="              "/>
    <s v="              "/>
    <s v="              "/>
    <s v="              "/>
    <n v="20.937999999999999"/>
    <s v="             "/>
    <s v="             "/>
    <s v="             "/>
    <s v="             "/>
    <n v="5998.4110000000001"/>
    <n v="112.67400000000001"/>
    <s v="             "/>
    <s v="             "/>
    <s v="             "/>
    <s v="             "/>
    <n v="49973.192000000003"/>
    <n v="1"/>
    <s v="     true"/>
    <s v="         True"/>
    <s v="         B"/>
    <n v="238130.304"/>
    <n v="21857.606"/>
    <n v="529.20799999999997"/>
    <n v="7.9349999999999996"/>
    <s v="              "/>
    <s v="              "/>
    <s v="              "/>
    <s v="              "/>
    <n v="243.44399999999999"/>
    <n v="7222.1610000000001"/>
    <x v="1"/>
  </r>
  <r>
    <x v="3"/>
    <x v="1"/>
    <s v="B_1_1977"/>
    <x v="0"/>
    <m/>
    <s v=" ExpRangeSystemTypeBPatchNum1PatchTypetrue"/>
    <n v="16"/>
    <n v="1"/>
    <s v="       Current"/>
    <n v="0.16400000000000001"/>
    <d v="1977-12-31T00:00:00"/>
    <n v="88.575999999999993"/>
    <n v="16.920999999999999"/>
    <s v="  ExpRange"/>
    <n v="20.655999999999999"/>
    <n v="399.39100000000002"/>
    <n v="15878.929"/>
    <n v="17398.771000000001"/>
    <n v="612851.37300000002"/>
    <n v="84.033000000000001"/>
    <n v="60224.767"/>
    <n v="151.124"/>
    <s v="              "/>
    <s v="              "/>
    <s v="              "/>
    <s v="              "/>
    <n v="22.113"/>
    <s v="             "/>
    <s v="             "/>
    <s v="             "/>
    <s v="             "/>
    <n v="8179.6490000000003"/>
    <n v="121.277"/>
    <s v="             "/>
    <s v="             "/>
    <s v="             "/>
    <s v="             "/>
    <n v="51816.677000000003"/>
    <n v="1"/>
    <s v="     true"/>
    <s v="         True"/>
    <s v="         B"/>
    <n v="237300.769"/>
    <n v="21791.188999999998"/>
    <n v="458.03899999999999"/>
    <n v="7.7350000000000003"/>
    <s v="              "/>
    <s v="              "/>
    <s v="              "/>
    <s v="              "/>
    <n v="228.441"/>
    <n v="6056.808"/>
    <x v="2"/>
  </r>
  <r>
    <x v="3"/>
    <x v="1"/>
    <s v="B_1_1978"/>
    <x v="0"/>
    <m/>
    <s v=" ExpRangeSystemTypeBPatchNum1PatchTypetrue"/>
    <n v="16"/>
    <n v="1"/>
    <s v="       Current"/>
    <n v="0.17699999999999999"/>
    <d v="1978-12-31T00:00:00"/>
    <n v="99.326999999999998"/>
    <n v="19.091999999999999"/>
    <s v="  ExpRange"/>
    <n v="21.452000000000002"/>
    <n v="351.16399999999999"/>
    <n v="13879.409"/>
    <n v="16862.058000000001"/>
    <n v="589551.94999999995"/>
    <n v="75.667000000000002"/>
    <n v="76222.966"/>
    <n v="193.54300000000001"/>
    <s v="              "/>
    <s v="              "/>
    <s v="              "/>
    <s v="              "/>
    <n v="20.751999999999999"/>
    <s v="             "/>
    <s v="             "/>
    <s v="             "/>
    <s v="             "/>
    <n v="8386.2289999999994"/>
    <n v="166.51400000000001"/>
    <s v="             "/>
    <s v="             "/>
    <s v="             "/>
    <s v="             "/>
    <n v="67646.437999999995"/>
    <n v="1"/>
    <s v="     true"/>
    <s v="         True"/>
    <s v="         B"/>
    <n v="236240.86600000001"/>
    <n v="21734.778999999999"/>
    <n v="413.90300000000002"/>
    <n v="6.2759999999999998"/>
    <s v="              "/>
    <s v="              "/>
    <s v="              "/>
    <s v="              "/>
    <n v="190.298"/>
    <n v="5314.2280000000001"/>
    <x v="3"/>
  </r>
  <r>
    <x v="3"/>
    <x v="1"/>
    <s v="B_1_1979"/>
    <x v="0"/>
    <m/>
    <s v=" ExpRangeSystemTypeBPatchNum1PatchTypetrue"/>
    <n v="16"/>
    <n v="1"/>
    <s v="       Current"/>
    <n v="0.14699999999999999"/>
    <d v="1979-12-31T00:00:00"/>
    <n v="124.733"/>
    <n v="23.481000000000002"/>
    <s v="  ExpRange"/>
    <n v="24.173999999999999"/>
    <n v="464.46100000000001"/>
    <n v="17737.262999999999"/>
    <n v="18738.888999999999"/>
    <n v="649008.84"/>
    <n v="96.013000000000005"/>
    <n v="57632.321000000004"/>
    <n v="133.33500000000001"/>
    <s v="              "/>
    <s v="              "/>
    <s v="              "/>
    <s v="              "/>
    <n v="22.625"/>
    <s v="             "/>
    <s v="             "/>
    <s v="             "/>
    <s v="             "/>
    <n v="6278.8280000000004"/>
    <n v="102.256"/>
    <s v="             "/>
    <s v="             "/>
    <s v="             "/>
    <s v="             "/>
    <n v="51122.756999999998"/>
    <n v="1"/>
    <s v="     true"/>
    <s v="         True"/>
    <s v="         B"/>
    <n v="235595.99"/>
    <n v="21616.859"/>
    <n v="524.39099999999996"/>
    <n v="8.4550000000000001"/>
    <s v="              "/>
    <s v="              "/>
    <s v="              "/>
    <s v="              "/>
    <n v="230.73599999999999"/>
    <n v="7069.0780000000004"/>
    <x v="4"/>
  </r>
  <r>
    <x v="3"/>
    <x v="1"/>
    <s v="B_1_1980"/>
    <x v="0"/>
    <m/>
    <s v=" ExpRangeSystemTypeBPatchNum1PatchTypetrue"/>
    <n v="16"/>
    <n v="1"/>
    <s v="       Current"/>
    <n v="0.11899999999999999"/>
    <d v="1980-12-31T00:00:00"/>
    <n v="79.159000000000006"/>
    <n v="15.531000000000001"/>
    <s v="  ExpRange"/>
    <n v="18.257999999999999"/>
    <n v="485.505"/>
    <n v="19751.276999999998"/>
    <n v="18812.941999999999"/>
    <n v="682950.78399999999"/>
    <n v="42.777000000000001"/>
    <n v="48049.661"/>
    <n v="144.524"/>
    <s v="              "/>
    <s v="              "/>
    <s v="              "/>
    <s v="              "/>
    <n v="21.58"/>
    <s v="             "/>
    <s v="             "/>
    <s v="             "/>
    <s v="             "/>
    <n v="5416.4849999999997"/>
    <n v="116.52200000000001"/>
    <s v="             "/>
    <s v="             "/>
    <s v="             "/>
    <s v="             "/>
    <n v="42374.913"/>
    <n v="1"/>
    <s v="     true"/>
    <s v="         True"/>
    <s v="         B"/>
    <n v="235157.06700000001"/>
    <n v="21588.824000000001"/>
    <n v="544.36199999999997"/>
    <n v="6.4219999999999997"/>
    <s v="              "/>
    <s v="              "/>
    <s v="              "/>
    <s v="              "/>
    <n v="258.26299999999998"/>
    <n v="7390.8879999999999"/>
    <x v="5"/>
  </r>
  <r>
    <x v="3"/>
    <x v="1"/>
    <s v="B_1_1981"/>
    <x v="0"/>
    <m/>
    <s v=" ExpRangeSystemTypeBPatchNum1PatchTypetrue"/>
    <n v="16"/>
    <n v="1"/>
    <s v="       Current"/>
    <n v="0.152"/>
    <d v="1981-12-31T00:00:00"/>
    <n v="89.257000000000005"/>
    <n v="17.314"/>
    <s v="  ExpRange"/>
    <n v="21.937999999999999"/>
    <n v="431.63400000000001"/>
    <n v="17123.796999999999"/>
    <n v="18069.960999999999"/>
    <n v="642018.20400000003"/>
    <n v="70.676000000000002"/>
    <n v="61189.394999999997"/>
    <n v="163.358"/>
    <s v="              "/>
    <s v="              "/>
    <s v="              "/>
    <s v="              "/>
    <n v="19.545000000000002"/>
    <s v="             "/>
    <s v="             "/>
    <s v="             "/>
    <s v="             "/>
    <n v="6183.04"/>
    <n v="137.994"/>
    <s v="             "/>
    <s v="             "/>
    <s v="             "/>
    <s v="             "/>
    <n v="54789.286"/>
    <n v="1"/>
    <s v="     true"/>
    <s v="         True"/>
    <s v="         B"/>
    <n v="234355.70300000001"/>
    <n v="21537.474999999999"/>
    <n v="492.06700000000001"/>
    <n v="5.819"/>
    <s v="              "/>
    <s v="              "/>
    <s v="              "/>
    <s v="              "/>
    <n v="217.06899999999999"/>
    <n v="6541.4979999999996"/>
    <x v="6"/>
  </r>
  <r>
    <x v="3"/>
    <x v="1"/>
    <s v="B_1_1982"/>
    <x v="0"/>
    <m/>
    <s v=" ExpRangeSystemTypeBPatchNum1PatchTypetrue"/>
    <n v="16"/>
    <n v="1"/>
    <s v="       Current"/>
    <n v="0.14299999999999999"/>
    <d v="1982-12-31T00:00:00"/>
    <n v="71.554000000000002"/>
    <n v="14.388"/>
    <s v="  ExpRange"/>
    <n v="23.815000000000001"/>
    <n v="478.649"/>
    <n v="19175.830999999998"/>
    <n v="18440.064999999999"/>
    <n v="671710.58600000001"/>
    <n v="23.736999999999998"/>
    <n v="68015.494000000006"/>
    <n v="213.23500000000001"/>
    <s v="              "/>
    <s v="              "/>
    <s v="              "/>
    <s v="              "/>
    <n v="19.742999999999999"/>
    <s v="             "/>
    <s v="             "/>
    <s v="             "/>
    <s v="             "/>
    <n v="6593.3440000000001"/>
    <n v="184.8"/>
    <s v="             "/>
    <s v="             "/>
    <s v="             "/>
    <s v="             "/>
    <n v="61183.875999999997"/>
    <n v="1"/>
    <s v="     true"/>
    <s v="         True"/>
    <s v="         B"/>
    <n v="233838.46900000001"/>
    <n v="21538.853999999999"/>
    <n v="531.69299999999998"/>
    <n v="8.6920000000000002"/>
    <s v="              "/>
    <s v="              "/>
    <s v="              "/>
    <s v="              "/>
    <n v="238.273"/>
    <n v="7250.6080000000002"/>
    <x v="7"/>
  </r>
  <r>
    <x v="3"/>
    <x v="1"/>
    <s v="B_1_1983"/>
    <x v="0"/>
    <m/>
    <s v=" ExpRangeSystemTypeBPatchNum1PatchTypetrue"/>
    <n v="16"/>
    <n v="1"/>
    <s v="       Current"/>
    <n v="0.16200000000000001"/>
    <d v="1983-12-31T00:00:00"/>
    <n v="106.398"/>
    <n v="20.443999999999999"/>
    <s v="  ExpRange"/>
    <n v="20.385999999999999"/>
    <n v="417.03699999999998"/>
    <n v="16178.228999999999"/>
    <n v="17692.931"/>
    <n v="625154.89199999999"/>
    <n v="42.540999999999997"/>
    <n v="85684.752999999997"/>
    <n v="221.779"/>
    <s v="              "/>
    <s v="              "/>
    <s v="              "/>
    <s v="              "/>
    <n v="20.311"/>
    <s v="             "/>
    <s v="             "/>
    <s v="             "/>
    <s v="             "/>
    <n v="7586.4369999999999"/>
    <n v="193.578"/>
    <s v="             "/>
    <s v="             "/>
    <s v="             "/>
    <s v="             "/>
    <n v="77869.585999999996"/>
    <n v="1"/>
    <s v="     true"/>
    <s v="         True"/>
    <s v="         B"/>
    <n v="233241.66200000001"/>
    <n v="21495.276000000002"/>
    <n v="477.75099999999998"/>
    <n v="7.89"/>
    <s v="              "/>
    <s v="              "/>
    <s v="              "/>
    <s v="              "/>
    <n v="228.73"/>
    <n v="6316.6509999999998"/>
    <x v="8"/>
  </r>
  <r>
    <x v="3"/>
    <x v="1"/>
    <s v="B_1_1984"/>
    <x v="0"/>
    <m/>
    <s v=" ExpRangeSystemTypeBPatchNum1PatchTypetrue"/>
    <n v="16"/>
    <n v="1"/>
    <s v="       Current"/>
    <n v="0.14699999999999999"/>
    <d v="1984-12-31T00:00:00"/>
    <n v="80.311999999999998"/>
    <n v="16.035"/>
    <s v="  ExpRange"/>
    <n v="24.088000000000001"/>
    <n v="509.7"/>
    <n v="19921.833999999999"/>
    <n v="19403.703000000001"/>
    <n v="688666.80099999998"/>
    <n v="26.114000000000001"/>
    <n v="91593.209000000003"/>
    <n v="260.81799999999998"/>
    <s v="              "/>
    <s v="              "/>
    <s v="              "/>
    <s v="              "/>
    <n v="20.3"/>
    <s v="             "/>
    <s v="             "/>
    <s v="             "/>
    <s v="             "/>
    <n v="5987.54"/>
    <n v="235.84899999999999"/>
    <s v="             "/>
    <s v="             "/>
    <s v="             "/>
    <s v="             "/>
    <n v="85359.585999999996"/>
    <n v="1"/>
    <s v="     true"/>
    <s v="         True"/>
    <s v="         B"/>
    <n v="232689.09299999999"/>
    <n v="21487.115000000002"/>
    <n v="566.46199999999999"/>
    <n v="4.6680000000000001"/>
    <s v="              "/>
    <s v="              "/>
    <s v="              "/>
    <s v="              "/>
    <n v="246.083"/>
    <n v="7759.6750000000002"/>
    <x v="9"/>
  </r>
  <r>
    <x v="3"/>
    <x v="1"/>
    <s v="B_1_1985"/>
    <x v="0"/>
    <m/>
    <s v=" ExpRangeSystemTypeBPatchNum1PatchTypetrue"/>
    <n v="16"/>
    <n v="1"/>
    <s v="       Current"/>
    <n v="0.13400000000000001"/>
    <d v="1985-12-31T00:00:00"/>
    <n v="104.619"/>
    <n v="20.193000000000001"/>
    <s v="  ExpRange"/>
    <n v="22.584"/>
    <n v="523.04100000000005"/>
    <n v="20946.611000000001"/>
    <n v="19411.120999999999"/>
    <n v="702347.90500000003"/>
    <n v="82.048000000000002"/>
    <n v="84111.012000000002"/>
    <n v="211.238"/>
    <s v="              "/>
    <s v="              "/>
    <s v="              "/>
    <s v="              "/>
    <n v="19.751999999999999"/>
    <s v="             "/>
    <s v="             "/>
    <s v="             "/>
    <s v="             "/>
    <n v="5671.9859999999999"/>
    <n v="185.286"/>
    <s v="             "/>
    <s v="             "/>
    <s v="             "/>
    <s v="             "/>
    <n v="78199.34"/>
    <n v="1"/>
    <s v="     true"/>
    <s v="         True"/>
    <s v="         B"/>
    <n v="232200.481"/>
    <n v="21392.71"/>
    <n v="582.34400000000005"/>
    <n v="6.2"/>
    <s v="              "/>
    <s v="              "/>
    <s v="              "/>
    <s v="              "/>
    <n v="239.68700000000001"/>
    <n v="7938.0680000000002"/>
    <x v="10"/>
  </r>
  <r>
    <x v="3"/>
    <x v="1"/>
    <s v="B_1_1986"/>
    <x v="0"/>
    <m/>
    <s v=" ExpRangeSystemTypeBPatchNum1PatchTypetrue"/>
    <n v="16"/>
    <n v="1"/>
    <s v="       Current"/>
    <n v="0.13700000000000001"/>
    <d v="1986-12-31T00:00:00"/>
    <n v="86.838999999999999"/>
    <n v="16.686"/>
    <s v="  ExpRange"/>
    <n v="22.754999999999999"/>
    <n v="481.21699999999998"/>
    <n v="19499.487000000001"/>
    <n v="18947.216"/>
    <n v="679037.53599999996"/>
    <n v="74.575999999999993"/>
    <n v="70496.464999999997"/>
    <n v="200.649"/>
    <s v="              "/>
    <s v="              "/>
    <s v="              "/>
    <s v="              "/>
    <n v="33.667999999999999"/>
    <s v="             "/>
    <s v="             "/>
    <s v="             "/>
    <s v="             "/>
    <n v="5824.7780000000002"/>
    <n v="161.227"/>
    <s v="             "/>
    <s v="             "/>
    <s v="             "/>
    <s v="             "/>
    <n v="64441.851999999999"/>
    <n v="1"/>
    <s v="     true"/>
    <s v="         True"/>
    <s v="         B"/>
    <n v="231660.53099999999"/>
    <n v="21330.296999999999"/>
    <n v="531.31899999999996"/>
    <n v="5.7539999999999996"/>
    <s v="              "/>
    <s v="              "/>
    <s v="              "/>
    <s v="              "/>
    <n v="229.83500000000001"/>
    <n v="7298.8980000000001"/>
    <x v="11"/>
  </r>
  <r>
    <x v="3"/>
    <x v="1"/>
    <s v="B_1_1987"/>
    <x v="0"/>
    <m/>
    <s v=" ExpRangeSystemTypeBPatchNum1PatchTypetrue"/>
    <n v="16"/>
    <n v="1"/>
    <s v="       Current"/>
    <n v="0.157"/>
    <d v="1987-12-31T00:00:00"/>
    <n v="95.784999999999997"/>
    <n v="18.72"/>
    <s v="  ExpRange"/>
    <n v="25.175999999999998"/>
    <n v="467.976"/>
    <n v="17769.163"/>
    <n v="18521.86"/>
    <n v="655001.26399999997"/>
    <n v="53.26"/>
    <n v="73471.027000000002"/>
    <n v="202.91"/>
    <s v="              "/>
    <s v="              "/>
    <s v="              "/>
    <s v="              "/>
    <n v="19.715"/>
    <s v="             "/>
    <s v="             "/>
    <s v="             "/>
    <s v="             "/>
    <n v="6648.6289999999999"/>
    <n v="176.25200000000001"/>
    <s v="             "/>
    <s v="             "/>
    <s v="             "/>
    <s v="             "/>
    <n v="66588.817999999999"/>
    <n v="1"/>
    <s v="     true"/>
    <s v="         True"/>
    <s v="         B"/>
    <n v="231097.31099999999"/>
    <n v="21284.316999999999"/>
    <n v="531.86500000000001"/>
    <n v="6.9420000000000002"/>
    <s v="              "/>
    <s v="              "/>
    <s v="              "/>
    <s v="              "/>
    <n v="233.58"/>
    <n v="7142.3919999999998"/>
    <x v="12"/>
  </r>
  <r>
    <x v="3"/>
    <x v="1"/>
    <s v="B_1_1988"/>
    <x v="0"/>
    <m/>
    <s v=" ExpRangeSystemTypeBPatchNum1PatchTypetrue"/>
    <n v="16"/>
    <n v="1"/>
    <s v="       Current"/>
    <n v="0.156"/>
    <d v="1988-12-31T00:00:00"/>
    <n v="106.395"/>
    <n v="20.48"/>
    <s v="  ExpRange"/>
    <n v="23.829000000000001"/>
    <n v="446.86"/>
    <n v="16987.782999999999"/>
    <n v="18507.949000000001"/>
    <n v="632975.74899999995"/>
    <n v="87.426000000000002"/>
    <n v="73351.222999999998"/>
    <n v="165.45699999999999"/>
    <s v="              "/>
    <s v="              "/>
    <s v="              "/>
    <s v="              "/>
    <n v="23.786999999999999"/>
    <s v="             "/>
    <s v="             "/>
    <s v="             "/>
    <s v="             "/>
    <n v="5841.2479999999996"/>
    <n v="134.71100000000001"/>
    <s v="             "/>
    <s v="             "/>
    <s v="             "/>
    <s v="             "/>
    <n v="67298.236999999994"/>
    <n v="1"/>
    <s v="     true"/>
    <s v="         True"/>
    <s v="         B"/>
    <n v="230530.66699999999"/>
    <n v="21196.519"/>
    <n v="505.42500000000001"/>
    <n v="6.9580000000000002"/>
    <s v="              "/>
    <s v="              "/>
    <s v="              "/>
    <s v="              "/>
    <n v="211.739"/>
    <n v="6820.3109999999997"/>
    <x v="13"/>
  </r>
  <r>
    <x v="3"/>
    <x v="1"/>
    <s v="B_1_1989"/>
    <x v="0"/>
    <m/>
    <s v=" ExpRangeSystemTypeBPatchNum1PatchTypetrue"/>
    <n v="16"/>
    <n v="1"/>
    <s v="       Current"/>
    <n v="0.13200000000000001"/>
    <d v="1989-12-31T00:00:00"/>
    <n v="87.581999999999994"/>
    <n v="16.989000000000001"/>
    <s v="  ExpRange"/>
    <n v="20.231000000000002"/>
    <n v="457.245"/>
    <n v="18349.377"/>
    <n v="18450.691999999999"/>
    <n v="667657.92000000004"/>
    <n v="59.869"/>
    <n v="61414.243999999999"/>
    <n v="161.41200000000001"/>
    <s v="              "/>
    <s v="              "/>
    <s v="              "/>
    <s v="              "/>
    <n v="21.300999999999998"/>
    <s v="             "/>
    <s v="             "/>
    <s v="             "/>
    <s v="             "/>
    <n v="5112.0410000000002"/>
    <n v="133.04599999999999"/>
    <s v="             "/>
    <s v="             "/>
    <s v="             "/>
    <s v="             "/>
    <n v="56087.351999999999"/>
    <n v="1"/>
    <s v="     true"/>
    <s v="         True"/>
    <s v="         B"/>
    <n v="230019.245"/>
    <n v="21145.047999999999"/>
    <n v="522.89300000000003"/>
    <n v="7.0650000000000004"/>
    <s v="              "/>
    <s v="              "/>
    <s v="              "/>
    <s v="              "/>
    <n v="214.851"/>
    <n v="6937.3310000000001"/>
    <x v="14"/>
  </r>
  <r>
    <x v="3"/>
    <x v="1"/>
    <s v="B_1_1990"/>
    <x v="0"/>
    <m/>
    <s v=" ExpRangeSystemTypeBPatchNum1PatchTypetrue"/>
    <n v="16"/>
    <n v="1"/>
    <s v="       Current"/>
    <n v="0.155"/>
    <d v="1990-12-31T00:00:00"/>
    <n v="97.126999999999995"/>
    <n v="18.643000000000001"/>
    <s v="  ExpRange"/>
    <n v="20.777999999999999"/>
    <n v="402.38099999999997"/>
    <n v="15992.605"/>
    <n v="17650.665000000001"/>
    <n v="624781.47499999998"/>
    <n v="71.305000000000007"/>
    <n v="65917.947"/>
    <n v="159.989"/>
    <s v="              "/>
    <s v="              "/>
    <s v="              "/>
    <s v="              "/>
    <n v="20.562000000000001"/>
    <s v="             "/>
    <s v="             "/>
    <s v="             "/>
    <s v="             "/>
    <n v="6794.335"/>
    <n v="132.56700000000001"/>
    <s v="             "/>
    <s v="             "/>
    <s v="             "/>
    <s v="             "/>
    <n v="58924.775000000001"/>
    <n v="1"/>
    <s v="     true"/>
    <s v="         True"/>
    <s v="         B"/>
    <n v="229414.693"/>
    <n v="21086.552"/>
    <n v="469.54399999999998"/>
    <n v="6.86"/>
    <s v="              "/>
    <s v="              "/>
    <s v="              "/>
    <s v="              "/>
    <n v="198.83799999999999"/>
    <n v="6110.9610000000002"/>
    <x v="15"/>
  </r>
  <r>
    <x v="3"/>
    <x v="1"/>
    <s v="B_1_1991"/>
    <x v="0"/>
    <m/>
    <s v=" ExpRangeSystemTypeBPatchNum1PatchTypetrue"/>
    <n v="16"/>
    <n v="1"/>
    <s v="       Current"/>
    <n v="0.151"/>
    <d v="1991-12-31T00:00:00"/>
    <n v="66.328999999999994"/>
    <n v="13.287000000000001"/>
    <s v="  ExpRange"/>
    <n v="28.771999999999998"/>
    <n v="491.05599999999998"/>
    <n v="18890.399000000001"/>
    <n v="19085.868999999999"/>
    <n v="673526.77599999995"/>
    <n v="58.951000000000001"/>
    <n v="61914.421999999999"/>
    <n v="158.67400000000001"/>
    <s v="              "/>
    <s v="              "/>
    <s v="              "/>
    <s v="              "/>
    <n v="23.484999999999999"/>
    <s v="             "/>
    <s v="             "/>
    <s v="             "/>
    <s v="             "/>
    <n v="6687.6580000000004"/>
    <n v="128.70599999999999"/>
    <s v="             "/>
    <s v="             "/>
    <s v="             "/>
    <s v="             "/>
    <n v="54972.796000000002"/>
    <n v="1"/>
    <s v="     true"/>
    <s v="         True"/>
    <s v="         B"/>
    <n v="229174.61300000001"/>
    <n v="21061.973999999998"/>
    <n v="541.12300000000005"/>
    <n v="6.4829999999999997"/>
    <s v="              "/>
    <s v="              "/>
    <s v="              "/>
    <s v="              "/>
    <n v="253.96799999999999"/>
    <n v="7485.3869999999997"/>
    <x v="16"/>
  </r>
  <r>
    <x v="3"/>
    <x v="1"/>
    <s v="B_1_1992"/>
    <x v="0"/>
    <m/>
    <s v=" ExpRangeSystemTypeBPatchNum1PatchTypetrue"/>
    <n v="16"/>
    <n v="1"/>
    <s v="       Current"/>
    <n v="0.156"/>
    <d v="1992-12-31T00:00:00"/>
    <n v="74.203000000000003"/>
    <n v="14.318"/>
    <s v="  ExpRange"/>
    <n v="20.492000000000001"/>
    <n v="443.20499999999998"/>
    <n v="16758.384999999998"/>
    <n v="18557.175999999999"/>
    <n v="627571.68700000003"/>
    <n v="74.733000000000004"/>
    <n v="61427.921999999999"/>
    <n v="143.715"/>
    <s v="              "/>
    <s v="              "/>
    <s v="              "/>
    <s v="              "/>
    <n v="19.506"/>
    <s v="             "/>
    <s v="             "/>
    <s v="             "/>
    <s v="             "/>
    <n v="6314.7870000000003"/>
    <n v="117.61199999999999"/>
    <s v="             "/>
    <s v="             "/>
    <s v="             "/>
    <s v="             "/>
    <n v="54865.767999999996"/>
    <n v="1"/>
    <s v="     true"/>
    <s v="         True"/>
    <s v="         B"/>
    <n v="228831.223"/>
    <n v="21021.275000000001"/>
    <n v="495.15300000000002"/>
    <n v="6.5970000000000004"/>
    <s v="              "/>
    <s v="              "/>
    <s v="              "/>
    <s v="              "/>
    <n v="247.36600000000001"/>
    <n v="6753.5870000000004"/>
    <x v="17"/>
  </r>
  <r>
    <x v="3"/>
    <x v="1"/>
    <s v="B_1_1993"/>
    <x v="0"/>
    <m/>
    <s v=" ExpRangeSystemTypeBPatchNum1PatchTypetrue"/>
    <n v="16"/>
    <n v="1"/>
    <s v="       Current"/>
    <n v="0.157"/>
    <d v="1993-12-31T00:00:00"/>
    <n v="48.564999999999998"/>
    <n v="10.032"/>
    <s v="  ExpRange"/>
    <n v="24.821999999999999"/>
    <n v="468.07100000000003"/>
    <n v="17985.245999999999"/>
    <n v="18715.82"/>
    <n v="660495.83100000001"/>
    <n v="27.047999999999998"/>
    <n v="62419.904000000002"/>
    <n v="199.56899999999999"/>
    <s v="              "/>
    <s v="              "/>
    <s v="              "/>
    <s v="              "/>
    <n v="21.693000000000001"/>
    <s v="             "/>
    <s v="             "/>
    <s v="             "/>
    <s v="             "/>
    <n v="6707.39"/>
    <n v="172.07499999999999"/>
    <s v="             "/>
    <s v="             "/>
    <s v="             "/>
    <s v="             "/>
    <n v="55459.703000000001"/>
    <n v="1"/>
    <s v="     true"/>
    <s v="         True"/>
    <s v="         B"/>
    <n v="228507.84700000001"/>
    <n v="21047.119999999999"/>
    <n v="520.86599999999999"/>
    <n v="5.8010000000000002"/>
    <s v="              "/>
    <s v="              "/>
    <s v="              "/>
    <s v="              "/>
    <n v="252.81100000000001"/>
    <n v="7094.6139999999996"/>
    <x v="18"/>
  </r>
  <r>
    <x v="3"/>
    <x v="1"/>
    <s v="B_1_1994"/>
    <x v="0"/>
    <m/>
    <s v=" ExpRangeSystemTypeBPatchNum1PatchTypetrue"/>
    <n v="16"/>
    <n v="1"/>
    <s v="       Current"/>
    <n v="0.16300000000000001"/>
    <d v="1994-12-31T00:00:00"/>
    <n v="107.8"/>
    <n v="20.388999999999999"/>
    <s v="  ExpRange"/>
    <n v="19.355"/>
    <n v="368.04899999999998"/>
    <n v="13841.791999999999"/>
    <n v="16987.255000000001"/>
    <n v="577643.78599999996"/>
    <n v="109.839"/>
    <n v="76566.092999999993"/>
    <n v="147.155"/>
    <s v="              "/>
    <s v="              "/>
    <s v="              "/>
    <s v="              "/>
    <n v="25.170999999999999"/>
    <s v="             "/>
    <s v="             "/>
    <s v="             "/>
    <s v="             "/>
    <n v="8056.6229999999996"/>
    <n v="115.965"/>
    <s v="             "/>
    <s v="             "/>
    <s v="             "/>
    <s v="             "/>
    <n v="68293.114000000001"/>
    <n v="1"/>
    <s v="     true"/>
    <s v="         True"/>
    <s v="         B"/>
    <n v="227846.88699999999"/>
    <n v="20933.812000000002"/>
    <n v="433.40100000000001"/>
    <n v="6.0190000000000001"/>
    <s v="              "/>
    <s v="              "/>
    <s v="              "/>
    <s v="              "/>
    <n v="216.35599999999999"/>
    <n v="5587.7839999999997"/>
    <x v="19"/>
  </r>
  <r>
    <x v="3"/>
    <x v="1"/>
    <s v="B_1_1995"/>
    <x v="0"/>
    <m/>
    <s v=" ExpRangeSystemTypeBPatchNum1PatchTypetrue"/>
    <n v="16"/>
    <n v="1"/>
    <s v="       Current"/>
    <n v="0.154"/>
    <d v="1995-12-31T00:00:00"/>
    <n v="89.347999999999999"/>
    <n v="16.940000000000001"/>
    <s v="  ExpRange"/>
    <n v="26.606999999999999"/>
    <n v="409.03899999999999"/>
    <n v="15988.865"/>
    <n v="17644.297999999999"/>
    <n v="620650.61199999996"/>
    <n v="108.129"/>
    <n v="52110.588000000003"/>
    <n v="111.29300000000001"/>
    <s v="              "/>
    <s v="              "/>
    <s v="              "/>
    <s v="              "/>
    <n v="20.3"/>
    <s v="             "/>
    <s v="             "/>
    <s v="             "/>
    <s v="             "/>
    <n v="5955.5209999999997"/>
    <n v="84.540999999999997"/>
    <s v="             "/>
    <s v="             "/>
    <s v="             "/>
    <s v="             "/>
    <n v="45962.241000000002"/>
    <n v="1"/>
    <s v="     true"/>
    <s v="         True"/>
    <s v="         B"/>
    <n v="227391.26699999999"/>
    <n v="20858.405999999999"/>
    <n v="465.94499999999999"/>
    <n v="6.452"/>
    <s v="              "/>
    <s v="              "/>
    <s v="              "/>
    <s v="              "/>
    <n v="192.827"/>
    <n v="6240.2569999999996"/>
    <x v="20"/>
  </r>
  <r>
    <x v="3"/>
    <x v="1"/>
    <s v="B_1_1996"/>
    <x v="0"/>
    <m/>
    <s v=" ExpRangeSystemTypeBPatchNum1PatchTypetrue"/>
    <n v="16"/>
    <n v="1"/>
    <s v="       Current"/>
    <n v="0.122"/>
    <d v="1996-12-31T00:00:00"/>
    <n v="70.236999999999995"/>
    <n v="13.526"/>
    <s v="  ExpRange"/>
    <n v="18.91"/>
    <n v="447.50099999999998"/>
    <n v="18190.911"/>
    <n v="18516.924999999999"/>
    <n v="661405.06799999997"/>
    <n v="65.564999999999998"/>
    <n v="37786.141000000003"/>
    <n v="104.495"/>
    <s v="              "/>
    <s v="              "/>
    <s v="              "/>
    <s v="              "/>
    <n v="20.821999999999999"/>
    <s v="             "/>
    <s v="             "/>
    <s v="             "/>
    <s v="             "/>
    <n v="4603.9639999999999"/>
    <n v="76.715000000000003"/>
    <s v="             "/>
    <s v="             "/>
    <s v="             "/>
    <s v="             "/>
    <n v="32969.017999999996"/>
    <n v="1"/>
    <s v="     true"/>
    <s v="         True"/>
    <s v="         B"/>
    <n v="227098.13399999999"/>
    <n v="20822.490000000002"/>
    <n v="512.44899999999996"/>
    <n v="6.9580000000000002"/>
    <s v="              "/>
    <s v="              "/>
    <s v="              "/>
    <s v="              "/>
    <n v="213.15899999999999"/>
    <n v="6804.7079999999996"/>
    <x v="21"/>
  </r>
  <r>
    <x v="3"/>
    <x v="1"/>
    <s v="B_1_1997"/>
    <x v="0"/>
    <m/>
    <s v=" ExpRangeSystemTypeBPatchNum1PatchTypetrue"/>
    <n v="16"/>
    <n v="1"/>
    <s v="       Current"/>
    <n v="0.14499999999999999"/>
    <d v="1997-12-31T00:00:00"/>
    <n v="60.703000000000003"/>
    <n v="12.33"/>
    <s v="  ExpRange"/>
    <n v="22.233000000000001"/>
    <n v="473.99900000000002"/>
    <n v="18643.198"/>
    <n v="18580.308000000001"/>
    <n v="668178.05299999996"/>
    <n v="15.298"/>
    <n v="46654.582000000002"/>
    <n v="155.364"/>
    <s v="              "/>
    <s v="              "/>
    <s v="              "/>
    <s v="              "/>
    <n v="19.241"/>
    <s v="             "/>
    <s v="             "/>
    <s v="             "/>
    <s v="             "/>
    <n v="6126.3059999999996"/>
    <n v="128.745"/>
    <s v="             "/>
    <s v="             "/>
    <s v="             "/>
    <s v="             "/>
    <n v="40285.834000000003"/>
    <n v="1"/>
    <s v="     true"/>
    <s v="         True"/>
    <s v="         B"/>
    <n v="226782.94"/>
    <n v="20846.955000000002"/>
    <n v="531.29399999999998"/>
    <n v="7.3780000000000001"/>
    <s v="              "/>
    <s v="              "/>
    <s v="              "/>
    <s v="              "/>
    <n v="242.44200000000001"/>
    <n v="7183.8419999999996"/>
    <x v="22"/>
  </r>
  <r>
    <x v="3"/>
    <x v="1"/>
    <s v="B_1_1998"/>
    <x v="0"/>
    <m/>
    <s v=" ExpRangeSystemTypeBPatchNum1PatchTypetrue"/>
    <n v="16"/>
    <n v="1"/>
    <s v="       Current"/>
    <n v="0.161"/>
    <d v="1998-12-31T00:00:00"/>
    <n v="84.650999999999996"/>
    <n v="16.321000000000002"/>
    <s v="  ExpRange"/>
    <n v="25.724"/>
    <n v="397.85700000000003"/>
    <n v="15857.687"/>
    <n v="17532.170999999998"/>
    <n v="626099.598"/>
    <n v="70.629000000000005"/>
    <n v="65390.18"/>
    <n v="167.97"/>
    <s v="              "/>
    <s v="              "/>
    <s v="              "/>
    <s v="              "/>
    <n v="24.734000000000002"/>
    <s v="             "/>
    <s v="             "/>
    <s v="             "/>
    <s v="             "/>
    <n v="7154.9589999999998"/>
    <n v="137.24799999999999"/>
    <s v="             "/>
    <s v="             "/>
    <s v="             "/>
    <s v="             "/>
    <n v="58045.161999999997"/>
    <n v="1"/>
    <s v="     true"/>
    <s v="         True"/>
    <s v="         B"/>
    <n v="226182.579"/>
    <n v="20805.07"/>
    <n v="466.149"/>
    <n v="5.9880000000000004"/>
    <s v="              "/>
    <s v="              "/>
    <s v="              "/>
    <s v="              "/>
    <n v="190.059"/>
    <n v="6049.5820000000003"/>
    <x v="23"/>
  </r>
  <r>
    <x v="3"/>
    <x v="1"/>
    <s v="B_1_1999"/>
    <x v="0"/>
    <m/>
    <s v=" ExpRangeSystemTypeBPatchNum1PatchTypetrue"/>
    <n v="16"/>
    <n v="1"/>
    <s v="       Current"/>
    <n v="0.17799999999999999"/>
    <d v="1999-12-31T00:00:00"/>
    <n v="71.209000000000003"/>
    <n v="14.012"/>
    <s v="  ExpRange"/>
    <n v="25.27"/>
    <n v="383.89400000000001"/>
    <n v="14882.325000000001"/>
    <n v="16968.513999999999"/>
    <n v="603856.68799999997"/>
    <n v="40.119"/>
    <n v="84515.663"/>
    <n v="232.37200000000001"/>
    <s v="              "/>
    <s v="              "/>
    <s v="              "/>
    <s v="              "/>
    <n v="20.425999999999998"/>
    <s v="             "/>
    <s v="             "/>
    <s v="             "/>
    <s v="             "/>
    <n v="7442.1639999999998"/>
    <n v="204.077"/>
    <s v="             "/>
    <s v="             "/>
    <s v="             "/>
    <s v="             "/>
    <n v="76877.289999999994"/>
    <n v="1"/>
    <s v="     true"/>
    <s v="         True"/>
    <s v="         B"/>
    <n v="225564.41"/>
    <n v="20810.478999999999"/>
    <n v="446.78500000000003"/>
    <n v="7.87"/>
    <s v="              "/>
    <s v="              "/>
    <s v="              "/>
    <s v="              "/>
    <n v="196.209"/>
    <n v="5834.3140000000003"/>
    <x v="24"/>
  </r>
  <r>
    <x v="3"/>
    <x v="1"/>
    <s v="B_1_2000"/>
    <x v="0"/>
    <m/>
    <s v=" ExpRangeSystemTypeBPatchNum1PatchTypetrue"/>
    <n v="16"/>
    <n v="1"/>
    <s v="       Current"/>
    <n v="0.16300000000000001"/>
    <d v="2000-12-31T00:00:00"/>
    <n v="94.301000000000002"/>
    <n v="18.277000000000001"/>
    <s v="  ExpRange"/>
    <n v="18.922999999999998"/>
    <n v="389.99400000000003"/>
    <n v="15178.27"/>
    <n v="17260.557000000001"/>
    <n v="602338.03500000003"/>
    <n v="62.776000000000003"/>
    <n v="89944.7"/>
    <n v="222.172"/>
    <s v="              "/>
    <s v="              "/>
    <s v="              "/>
    <s v="              "/>
    <n v="19.638999999999999"/>
    <s v="             "/>
    <s v="             "/>
    <s v="             "/>
    <s v="             "/>
    <n v="9001.3889999999992"/>
    <n v="195.512"/>
    <s v="             "/>
    <s v="             "/>
    <s v="             "/>
    <s v="             "/>
    <n v="80724.762000000002"/>
    <n v="1"/>
    <s v="     true"/>
    <s v="         True"/>
    <s v="         B"/>
    <n v="225174.38200000001"/>
    <n v="20763.627"/>
    <n v="451.80200000000002"/>
    <n v="7.0209999999999999"/>
    <s v="              "/>
    <s v="              "/>
    <s v="              "/>
    <s v="              "/>
    <n v="218.54900000000001"/>
    <n v="5934.4759999999997"/>
    <x v="25"/>
  </r>
  <r>
    <x v="3"/>
    <x v="1"/>
    <s v="B_1_2001"/>
    <x v="0"/>
    <m/>
    <s v=" ExpRangeSystemTypeBPatchNum1PatchTypetrue"/>
    <n v="16"/>
    <n v="1"/>
    <s v="       Current"/>
    <n v="0.14499999999999999"/>
    <d v="2001-12-31T00:00:00"/>
    <n v="120.99299999999999"/>
    <n v="23.273"/>
    <s v="  ExpRange"/>
    <n v="21.763999999999999"/>
    <n v="461.779"/>
    <n v="18163.281999999999"/>
    <n v="18270.952000000001"/>
    <n v="658585.33700000006"/>
    <n v="51.420999999999999"/>
    <n v="77974.781000000003"/>
    <n v="181.00299999999999"/>
    <s v="              "/>
    <s v="              "/>
    <s v="              "/>
    <s v="              "/>
    <n v="18.033999999999999"/>
    <s v="             "/>
    <s v="             "/>
    <s v="             "/>
    <s v="             "/>
    <n v="5471.491"/>
    <n v="156.29599999999999"/>
    <s v="             "/>
    <s v="             "/>
    <s v="             "/>
    <s v="             "/>
    <n v="72278.758000000002"/>
    <n v="1"/>
    <s v="     true"/>
    <s v="         True"/>
    <s v="         B"/>
    <n v="224872.03"/>
    <n v="20695.972000000002"/>
    <n v="520.47900000000004"/>
    <n v="6.6719999999999997"/>
    <s v="              "/>
    <s v="              "/>
    <s v="              "/>
    <s v="              "/>
    <n v="224.53100000000001"/>
    <n v="7007.4949999999999"/>
    <x v="26"/>
  </r>
  <r>
    <x v="3"/>
    <x v="1"/>
    <s v="B_1_2002"/>
    <x v="0"/>
    <m/>
    <s v=" ExpRangeSystemTypeBPatchNum1PatchTypetrue"/>
    <n v="16"/>
    <n v="1"/>
    <s v="       Current"/>
    <n v="0.124"/>
    <d v="2002-12-31T00:00:00"/>
    <n v="63.616"/>
    <n v="12.926"/>
    <s v="  ExpRange"/>
    <n v="19.097000000000001"/>
    <n v="483.94"/>
    <n v="19385.102999999999"/>
    <n v="18640.967000000001"/>
    <n v="683995.59699999995"/>
    <n v="34.287999999999997"/>
    <n v="66416.930999999997"/>
    <n v="194.89"/>
    <s v="              "/>
    <s v="              "/>
    <s v="              "/>
    <s v="              "/>
    <n v="19.736999999999998"/>
    <s v="             "/>
    <s v="             "/>
    <s v="             "/>
    <s v="             "/>
    <n v="5019.8410000000003"/>
    <n v="168.376"/>
    <s v="             "/>
    <s v="             "/>
    <s v="             "/>
    <s v="             "/>
    <n v="61168.563999999998"/>
    <n v="1"/>
    <s v="     true"/>
    <s v="         True"/>
    <s v="         B"/>
    <n v="224638.18299999999"/>
    <n v="20689.206999999999"/>
    <n v="549.82600000000002"/>
    <n v="6.7770000000000001"/>
    <s v="              "/>
    <s v="              "/>
    <s v="              "/>
    <s v="              "/>
    <n v="228.52600000000001"/>
    <n v="7343.4250000000002"/>
    <x v="27"/>
  </r>
  <r>
    <x v="3"/>
    <x v="1"/>
    <s v="B_1_2003"/>
    <x v="0"/>
    <m/>
    <s v=" ExpRangeSystemTypeBPatchNum1PatchTypetrue"/>
    <n v="16"/>
    <n v="1"/>
    <s v="       Current"/>
    <n v="0.14000000000000001"/>
    <d v="2003-12-31T00:00:00"/>
    <n v="86.492000000000004"/>
    <n v="17"/>
    <s v="  ExpRange"/>
    <n v="24.100999999999999"/>
    <n v="489.31900000000002"/>
    <n v="19519.103999999999"/>
    <n v="18928.288"/>
    <n v="683240.19400000002"/>
    <n v="36.113999999999997"/>
    <n v="74038.709000000003"/>
    <n v="192.375"/>
    <s v="              "/>
    <s v="              "/>
    <s v="              "/>
    <s v="              "/>
    <n v="19.616"/>
    <s v="             "/>
    <s v="             "/>
    <s v="             "/>
    <s v="             "/>
    <n v="5758.52"/>
    <n v="165.30699999999999"/>
    <s v="             "/>
    <s v="             "/>
    <s v="             "/>
    <s v="             "/>
    <n v="68045.904999999999"/>
    <n v="1"/>
    <s v="     true"/>
    <s v="         True"/>
    <s v="         B"/>
    <n v="224385.842"/>
    <n v="20666.491999999998"/>
    <n v="546.67700000000002"/>
    <n v="7.452"/>
    <s v="              "/>
    <s v="              "/>
    <s v="              "/>
    <s v="              "/>
    <n v="234.28399999999999"/>
    <n v="7415.46"/>
    <x v="28"/>
  </r>
  <r>
    <x v="3"/>
    <x v="1"/>
    <s v="B_1_2004"/>
    <x v="0"/>
    <m/>
    <s v=" ExpRangeSystemTypeBPatchNum1PatchTypetrue"/>
    <n v="16"/>
    <n v="1"/>
    <s v="       Current"/>
    <n v="0.112"/>
    <d v="2004-12-31T00:00:00"/>
    <n v="86.316000000000003"/>
    <n v="16.831"/>
    <s v="  ExpRange"/>
    <n v="16.933"/>
    <n v="476.55399999999997"/>
    <n v="19430.846000000001"/>
    <n v="18496.234"/>
    <n v="680178.49600000004"/>
    <n v="55.154000000000003"/>
    <n v="61472.737000000001"/>
    <n v="157.38499999999999"/>
    <s v="              "/>
    <s v="              "/>
    <s v="              "/>
    <s v="              "/>
    <n v="21.183"/>
    <s v="             "/>
    <s v="             "/>
    <s v="             "/>
    <s v="             "/>
    <n v="5220.335"/>
    <n v="129.136"/>
    <s v="             "/>
    <s v="             "/>
    <s v="             "/>
    <s v="             "/>
    <n v="56006.851000000002"/>
    <n v="1"/>
    <s v="     true"/>
    <s v="         True"/>
    <s v="         B"/>
    <n v="224233.106"/>
    <n v="20617.401000000002"/>
    <n v="537.49"/>
    <n v="7.0659999999999998"/>
    <s v="              "/>
    <s v="              "/>
    <s v="              "/>
    <s v="              "/>
    <n v="245.55099999999999"/>
    <n v="7254.6850000000004"/>
    <x v="29"/>
  </r>
  <r>
    <x v="3"/>
    <x v="1"/>
    <s v="B_1_2005"/>
    <x v="0"/>
    <m/>
    <s v=" ExpRangeSystemTypeBPatchNum1PatchTypetrue"/>
    <n v="16"/>
    <n v="1"/>
    <s v="       Current"/>
    <n v="0.17699999999999999"/>
    <d v="2005-12-31T00:00:00"/>
    <n v="85.698999999999998"/>
    <n v="16.71"/>
    <s v="  ExpRange"/>
    <n v="24.257999999999999"/>
    <n v="428.04"/>
    <n v="16518.414000000001"/>
    <n v="18298.281999999999"/>
    <n v="632577.55599999998"/>
    <n v="62.122999999999998"/>
    <n v="65227.531999999999"/>
    <n v="163.69800000000001"/>
    <s v="              "/>
    <s v="              "/>
    <s v="              "/>
    <s v="              "/>
    <n v="20.79"/>
    <s v="             "/>
    <s v="             "/>
    <s v="             "/>
    <s v="             "/>
    <n v="6730.6620000000003"/>
    <n v="136.44900000000001"/>
    <s v="             "/>
    <s v="             "/>
    <s v="             "/>
    <s v="             "/>
    <n v="58289.540999999997"/>
    <n v="1"/>
    <s v="     true"/>
    <s v="         True"/>
    <s v="         B"/>
    <n v="223709.84"/>
    <n v="20579.194"/>
    <n v="489.90800000000002"/>
    <n v="6.4589999999999996"/>
    <s v="              "/>
    <s v="              "/>
    <s v="              "/>
    <s v="              "/>
    <n v="207.32900000000001"/>
    <n v="6495.5360000000001"/>
    <x v="30"/>
  </r>
  <r>
    <x v="3"/>
    <x v="1"/>
    <s v="B_1_2006"/>
    <x v="0"/>
    <m/>
    <s v=" ExpRangeSystemTypeBPatchNum1PatchTypetrue"/>
    <n v="16"/>
    <n v="1"/>
    <s v="       Current"/>
    <n v="0.14899999999999999"/>
    <d v="2006-12-31T00:00:00"/>
    <n v="79.644999999999996"/>
    <n v="15.587999999999999"/>
    <s v="  ExpRange"/>
    <n v="21.646999999999998"/>
    <n v="451.62200000000001"/>
    <n v="18061.329000000002"/>
    <n v="18344.806"/>
    <n v="658201.201"/>
    <n v="47.963999999999999"/>
    <n v="58000.771000000001"/>
    <n v="160.333"/>
    <s v="              "/>
    <s v="              "/>
    <s v="              "/>
    <s v="              "/>
    <n v="20.259"/>
    <s v="             "/>
    <s v="             "/>
    <s v="             "/>
    <s v="             "/>
    <n v="5627.5680000000002"/>
    <n v="131.43799999999999"/>
    <s v="             "/>
    <s v="             "/>
    <s v="             "/>
    <s v="             "/>
    <n v="52157.144"/>
    <n v="1"/>
    <s v="     true"/>
    <s v="         True"/>
    <s v="         B"/>
    <n v="223475.00099999999"/>
    <n v="20551.062999999998"/>
    <n v="509.48099999999999"/>
    <n v="8.6370000000000005"/>
    <s v="              "/>
    <s v="              "/>
    <s v="              "/>
    <s v="              "/>
    <n v="216.059"/>
    <n v="6857.5429999999997"/>
    <x v="31"/>
  </r>
  <r>
    <x v="3"/>
    <x v="1"/>
    <s v="B_1_2007"/>
    <x v="0"/>
    <m/>
    <s v=" ExpRangeSystemTypeBPatchNum1PatchTypetrue"/>
    <n v="16"/>
    <n v="1"/>
    <s v="       Current"/>
    <n v="0.158"/>
    <d v="2007-12-31T00:00:00"/>
    <n v="58.473999999999997"/>
    <n v="11.795"/>
    <s v="  ExpRange"/>
    <n v="24.454999999999998"/>
    <n v="460.52699999999999"/>
    <n v="17838.276999999998"/>
    <n v="18434.856"/>
    <n v="650524.15300000005"/>
    <n v="35.790999999999997"/>
    <n v="70069.173999999999"/>
    <n v="202.00200000000001"/>
    <s v="              "/>
    <s v="              "/>
    <s v="              "/>
    <s v="              "/>
    <n v="20.542000000000002"/>
    <s v="             "/>
    <s v="             "/>
    <s v="             "/>
    <s v="             "/>
    <n v="6619.2179999999998"/>
    <n v="175.036"/>
    <s v="             "/>
    <s v="             "/>
    <s v="             "/>
    <s v="             "/>
    <n v="63222.243999999999"/>
    <n v="1"/>
    <s v="     true"/>
    <s v="         True"/>
    <s v="         B"/>
    <n v="223132.272"/>
    <n v="20562.955000000002"/>
    <n v="523.30100000000004"/>
    <n v="6.4249999999999998"/>
    <s v="              "/>
    <s v="              "/>
    <s v="              "/>
    <s v="              "/>
    <n v="227.71199999999999"/>
    <n v="6993.5910000000003"/>
    <x v="32"/>
  </r>
  <r>
    <x v="3"/>
    <x v="1"/>
    <s v="B_1_2008"/>
    <x v="0"/>
    <m/>
    <s v=" ExpRangeSystemTypeBPatchNum1PatchTypetrue"/>
    <n v="16"/>
    <n v="1"/>
    <s v="       Current"/>
    <n v="0.16300000000000001"/>
    <d v="2008-12-31T00:00:00"/>
    <n v="109.88800000000001"/>
    <n v="20.553999999999998"/>
    <s v="  ExpRange"/>
    <n v="15.496"/>
    <n v="274.01100000000002"/>
    <n v="10981.009"/>
    <n v="14824.855"/>
    <n v="532750.67599999998"/>
    <n v="143.143"/>
    <n v="82374.824999999997"/>
    <n v="145.42500000000001"/>
    <s v="              "/>
    <s v="              "/>
    <s v="              "/>
    <s v="              "/>
    <n v="19.995999999999999"/>
    <s v="             "/>
    <s v="             "/>
    <s v="             "/>
    <s v="             "/>
    <n v="14744.143"/>
    <n v="118.661"/>
    <s v="             "/>
    <s v="             "/>
    <s v="             "/>
    <s v="             "/>
    <n v="67454.900999999998"/>
    <n v="1"/>
    <s v="     true"/>
    <s v="         True"/>
    <s v="         B"/>
    <n v="222359.65"/>
    <n v="20433.723999999998"/>
    <n v="337.18"/>
    <n v="6.7670000000000003"/>
    <s v="              "/>
    <s v="              "/>
    <s v="              "/>
    <s v="              "/>
    <n v="175.78"/>
    <n v="4199.3500000000004"/>
    <x v="33"/>
  </r>
  <r>
    <x v="3"/>
    <x v="1"/>
    <s v="B_1_2009"/>
    <x v="0"/>
    <m/>
    <s v=" ExpRangeSystemTypeBPatchNum1PatchTypetrue"/>
    <n v="16"/>
    <n v="1"/>
    <s v="       Current"/>
    <n v="0.16600000000000001"/>
    <d v="2009-12-31T00:00:00"/>
    <n v="65.778000000000006"/>
    <n v="12.994999999999999"/>
    <s v="  ExpRange"/>
    <n v="23.52"/>
    <n v="432.00700000000001"/>
    <n v="16701.096000000001"/>
    <n v="17978.466"/>
    <n v="627188.08200000005"/>
    <n v="65.632000000000005"/>
    <n v="57242.544000000002"/>
    <n v="137.18199999999999"/>
    <s v="              "/>
    <s v="              "/>
    <s v="              "/>
    <s v="              "/>
    <n v="18.593"/>
    <s v="             "/>
    <s v="             "/>
    <s v="             "/>
    <s v="             "/>
    <n v="5757.8419999999996"/>
    <n v="111.53"/>
    <s v="             "/>
    <s v="             "/>
    <s v="             "/>
    <s v="             "/>
    <n v="51265.383999999998"/>
    <n v="1"/>
    <s v="     true"/>
    <s v="         True"/>
    <s v="         B"/>
    <n v="222183.68299999999"/>
    <n v="20406.998"/>
    <n v="486.42200000000003"/>
    <n v="7.06"/>
    <s v="              "/>
    <s v="              "/>
    <s v="              "/>
    <s v="              "/>
    <n v="219.31800000000001"/>
    <n v="6537.9989999999998"/>
    <x v="34"/>
  </r>
  <r>
    <x v="3"/>
    <x v="1"/>
    <s v="B_1_2010"/>
    <x v="0"/>
    <m/>
    <s v=" ExpRangeSystemTypeBPatchNum1PatchTypetrue"/>
    <n v="16"/>
    <n v="1"/>
    <s v="       Current"/>
    <n v="0.21"/>
    <d v="2010-12-31T00:00:00"/>
    <n v="78.344999999999999"/>
    <n v="15.055"/>
    <s v="  ExpRange"/>
    <n v="32.817"/>
    <n v="332.35899999999998"/>
    <n v="12706.611000000001"/>
    <n v="16053.916999999999"/>
    <n v="531739.52099999995"/>
    <n v="73.293999999999997"/>
    <n v="60756.192999999999"/>
    <n v="168.59100000000001"/>
    <s v="              "/>
    <s v="              "/>
    <s v="              "/>
    <s v="              "/>
    <n v="18.234000000000002"/>
    <s v="             "/>
    <s v="             "/>
    <s v="             "/>
    <s v="             "/>
    <n v="10935.83"/>
    <n v="146.929"/>
    <s v="             "/>
    <s v="             "/>
    <s v="             "/>
    <s v="             "/>
    <n v="49658.341"/>
    <n v="1"/>
    <s v="     true"/>
    <s v="         True"/>
    <s v="         B"/>
    <n v="221651.17"/>
    <n v="20396.125"/>
    <n v="365.154"/>
    <n v="3.4279999999999999"/>
    <s v="              "/>
    <s v="              "/>
    <s v="              "/>
    <s v="              "/>
    <n v="162.02199999999999"/>
    <n v="5031.1509999999998"/>
    <x v="35"/>
  </r>
  <r>
    <x v="3"/>
    <x v="1"/>
    <s v="B_1_2011"/>
    <x v="0"/>
    <m/>
    <s v=" ExpRangeSystemTypeBPatchNum1PatchTypetrue"/>
    <n v="16"/>
    <n v="1"/>
    <s v="       Current"/>
    <n v="0.16"/>
    <d v="2011-12-31T00:00:00"/>
    <n v="87.747"/>
    <n v="16.872"/>
    <s v="  ExpRange"/>
    <n v="25.283000000000001"/>
    <n v="457.66500000000002"/>
    <n v="17650.776000000002"/>
    <n v="19037.407999999999"/>
    <n v="671829.22900000005"/>
    <n v="62.576999999999998"/>
    <n v="50684.065000000002"/>
    <n v="131.09299999999999"/>
    <s v="              "/>
    <s v="              "/>
    <s v="              "/>
    <s v="              "/>
    <n v="22.201000000000001"/>
    <s v="             "/>
    <s v="             "/>
    <s v="             "/>
    <s v="             "/>
    <n v="4733.5"/>
    <n v="101.595"/>
    <s v="             "/>
    <s v="             "/>
    <s v="             "/>
    <s v="             "/>
    <n v="45738.707999999999"/>
    <n v="1"/>
    <s v="     true"/>
    <s v="         True"/>
    <s v="         B"/>
    <n v="221576.36300000001"/>
    <n v="20345.297999999999"/>
    <n v="538.65700000000004"/>
    <n v="7.298"/>
    <s v="              "/>
    <s v="              "/>
    <s v="              "/>
    <s v="              "/>
    <n v="211.858"/>
    <n v="6955.4639999999999"/>
    <x v="36"/>
  </r>
  <r>
    <x v="3"/>
    <x v="1"/>
    <s v="B_1_2012"/>
    <x v="0"/>
    <m/>
    <s v=" ExpRangeSystemTypeBPatchNum1PatchTypetrue"/>
    <n v="16"/>
    <n v="1"/>
    <s v="       Current"/>
    <n v="0.11600000000000001"/>
    <d v="2012-12-31T00:00:00"/>
    <n v="48.871000000000002"/>
    <n v="9.8640000000000008"/>
    <s v="  ExpRange"/>
    <n v="18.616"/>
    <n v="494.13"/>
    <n v="20316.737000000001"/>
    <n v="18461.14"/>
    <n v="687324.06200000003"/>
    <n v="40.472000000000001"/>
    <n v="44961.807000000001"/>
    <n v="136.012"/>
    <s v="              "/>
    <s v="              "/>
    <s v="              "/>
    <s v="              "/>
    <n v="19.908999999999999"/>
    <s v="             "/>
    <s v="             "/>
    <s v="             "/>
    <s v="             "/>
    <n v="5007.1350000000002"/>
    <n v="110.569"/>
    <s v="             "/>
    <s v="             "/>
    <s v="             "/>
    <s v="             "/>
    <n v="39716.932999999997"/>
    <n v="1"/>
    <s v="     true"/>
    <s v="         True"/>
    <s v="         B"/>
    <n v="221510.247"/>
    <n v="20348.457999999999"/>
    <n v="554.59"/>
    <n v="5.5339999999999998"/>
    <s v="              "/>
    <s v="              "/>
    <s v="              "/>
    <s v="              "/>
    <n v="237.74"/>
    <n v="7524.1419999999998"/>
    <x v="37"/>
  </r>
  <r>
    <x v="3"/>
    <x v="1"/>
    <s v="B_1_2013"/>
    <x v="0"/>
    <m/>
    <s v=" ExpRangeSystemTypeBPatchNum1PatchTypetrue"/>
    <n v="16"/>
    <n v="1"/>
    <s v="       Current"/>
    <n v="0.17299999999999999"/>
    <d v="2013-12-31T00:00:00"/>
    <n v="96.995999999999995"/>
    <n v="18.515999999999998"/>
    <s v="  ExpRange"/>
    <n v="18.248000000000001"/>
    <n v="322.29599999999999"/>
    <n v="12670.558999999999"/>
    <n v="15779.248"/>
    <n v="564519.22699999996"/>
    <n v="60.886000000000003"/>
    <n v="64823.902999999998"/>
    <n v="164.501"/>
    <s v="              "/>
    <s v="              "/>
    <s v="              "/>
    <s v="              "/>
    <n v="19.155000000000001"/>
    <s v="             "/>
    <s v="             "/>
    <s v="             "/>
    <s v="             "/>
    <n v="10832.397999999999"/>
    <n v="138.80099999999999"/>
    <s v="             "/>
    <s v="             "/>
    <s v="             "/>
    <s v="             "/>
    <n v="53815.423999999999"/>
    <n v="1"/>
    <s v="     true"/>
    <s v="         True"/>
    <s v="         B"/>
    <n v="220775.08799999999"/>
    <n v="20308.492999999999"/>
    <n v="385.58800000000002"/>
    <n v="6.5449999999999999"/>
    <s v="              "/>
    <s v="              "/>
    <s v="              "/>
    <s v="              "/>
    <n v="176.08099999999999"/>
    <n v="4911.3919999999998"/>
    <x v="38"/>
  </r>
  <r>
    <x v="3"/>
    <x v="1"/>
    <s v="B_1_2014"/>
    <x v="0"/>
    <m/>
    <s v=" ExpRangeSystemTypeBPatchNum1PatchTypetrue"/>
    <n v="16"/>
    <n v="1"/>
    <s v="       Current"/>
    <n v="0.16500000000000001"/>
    <d v="2014-12-31T00:00:00"/>
    <n v="81.658000000000001"/>
    <n v="15.987"/>
    <s v="  ExpRange"/>
    <n v="17.016999999999999"/>
    <n v="339.46899999999999"/>
    <n v="13308.929"/>
    <n v="16306.153"/>
    <n v="573985.36899999995"/>
    <n v="54.566000000000003"/>
    <n v="74557.702999999994"/>
    <n v="188.25800000000001"/>
    <s v="              "/>
    <s v="              "/>
    <s v="              "/>
    <s v="              "/>
    <n v="19.501999999999999"/>
    <s v="             "/>
    <s v="             "/>
    <s v="             "/>
    <s v="             "/>
    <n v="11620.092000000001"/>
    <n v="162.85900000000001"/>
    <s v="             "/>
    <s v="             "/>
    <s v="             "/>
    <s v="             "/>
    <n v="62731.989000000001"/>
    <n v="1"/>
    <s v="     true"/>
    <s v="         True"/>
    <s v="         B"/>
    <n v="220337.38699999999"/>
    <n v="20287.859"/>
    <n v="402.42099999999999"/>
    <n v="5.8959999999999999"/>
    <s v="              "/>
    <s v="              "/>
    <s v="              "/>
    <s v="              "/>
    <n v="205.62200000000001"/>
    <n v="5165.366"/>
    <x v="39"/>
  </r>
  <r>
    <x v="3"/>
    <x v="1"/>
    <s v="B_1_2015"/>
    <x v="0"/>
    <m/>
    <s v=" ExpRangeSystemTypeBPatchNum1PatchTypetrue"/>
    <n v="16"/>
    <n v="1"/>
    <s v="       Current"/>
    <n v="0.184"/>
    <d v="2015-12-31T00:00:00"/>
    <n v="88.831000000000003"/>
    <n v="17.077999999999999"/>
    <s v="  ExpRange"/>
    <n v="24.238"/>
    <n v="411.56"/>
    <n v="15603.124"/>
    <n v="18086.469000000001"/>
    <n v="616806.23699999996"/>
    <n v="72.902000000000001"/>
    <n v="67644.095000000001"/>
    <n v="165.78800000000001"/>
    <s v="              "/>
    <s v="              "/>
    <s v="              "/>
    <s v="              "/>
    <n v="28.271999999999998"/>
    <s v="             "/>
    <s v="             "/>
    <s v="             "/>
    <s v="             "/>
    <n v="6935.7939999999999"/>
    <n v="133.10400000000001"/>
    <s v="             "/>
    <s v="             "/>
    <s v="             "/>
    <s v="             "/>
    <n v="60498.995000000003"/>
    <n v="1"/>
    <s v="     true"/>
    <s v="         True"/>
    <s v="         B"/>
    <n v="220085.147"/>
    <n v="20240.373"/>
    <n v="467.72300000000001"/>
    <n v="4.4130000000000003"/>
    <s v="              "/>
    <s v="              "/>
    <s v="              "/>
    <s v="              "/>
    <n v="209.30600000000001"/>
    <n v="6248.26"/>
    <x v="40"/>
  </r>
  <r>
    <x v="3"/>
    <x v="1"/>
    <s v="B_1_2016"/>
    <x v="0"/>
    <m/>
    <s v=" ExpRangeSystemTypeBPatchNum1PatchTypetrue"/>
    <n v="16"/>
    <n v="1"/>
    <s v="       Current"/>
    <n v="0.23799999999999999"/>
    <d v="2016-12-31T00:00:00"/>
    <n v="87.914000000000001"/>
    <n v="16.754999999999999"/>
    <s v="  ExpRange"/>
    <n v="25.048999999999999"/>
    <n v="319.68"/>
    <n v="11989.686"/>
    <n v="16908.25"/>
    <n v="561920.02899999998"/>
    <n v="81.293000000000006"/>
    <n v="72742.001000000004"/>
    <n v="157.13"/>
    <s v="              "/>
    <s v="              "/>
    <s v="              "/>
    <s v="              "/>
    <n v="19.366"/>
    <s v="             "/>
    <s v="             "/>
    <s v="             "/>
    <s v="             "/>
    <n v="6587.0510000000004"/>
    <n v="130.16399999999999"/>
    <s v="             "/>
    <s v="             "/>
    <s v="             "/>
    <s v="             "/>
    <n v="65983.755999999994"/>
    <n v="1"/>
    <s v="     true"/>
    <s v="         True"/>
    <s v="         B"/>
    <n v="219604.51800000001"/>
    <n v="20191.734"/>
    <n v="395.20800000000003"/>
    <n v="7.6"/>
    <s v="              "/>
    <s v="              "/>
    <s v="              "/>
    <s v="              "/>
    <n v="171.19399999999999"/>
    <n v="4874.8919999999998"/>
    <x v="41"/>
  </r>
  <r>
    <x v="3"/>
    <x v="1"/>
    <s v="B_1_2017"/>
    <x v="0"/>
    <m/>
    <s v=" ExpRangeSystemTypeBPatchNum1PatchTypetrue"/>
    <n v="16"/>
    <n v="1"/>
    <s v="       Current"/>
    <n v="0.155"/>
    <d v="2017-12-31T00:00:00"/>
    <n v="88.013000000000005"/>
    <n v="16.393000000000001"/>
    <s v="  ExpRange"/>
    <n v="28.562999999999999"/>
    <n v="435.714"/>
    <n v="16236.050999999999"/>
    <n v="18195.817999999999"/>
    <n v="613693.95400000003"/>
    <n v="85.052000000000007"/>
    <n v="42223.563999999998"/>
    <n v="122.40600000000001"/>
    <s v="              "/>
    <s v="              "/>
    <s v="              "/>
    <s v="              "/>
    <n v="44.17"/>
    <s v="             "/>
    <s v="             "/>
    <s v="             "/>
    <s v="             "/>
    <n v="5638.018"/>
    <n v="74.242999999999995"/>
    <s v="             "/>
    <s v="             "/>
    <s v="             "/>
    <s v="             "/>
    <n v="36380.148999999998"/>
    <n v="1"/>
    <s v="     true"/>
    <s v="         True"/>
    <s v="         B"/>
    <n v="219468.49299999999"/>
    <n v="20145.876"/>
    <n v="473.93599999999998"/>
    <n v="3.9940000000000002"/>
    <s v="              "/>
    <s v="              "/>
    <s v="              "/>
    <s v="              "/>
    <n v="205.39599999999999"/>
    <n v="6603.6409999999996"/>
    <x v="42"/>
  </r>
  <r>
    <x v="3"/>
    <x v="1"/>
    <s v="B_1_2018"/>
    <x v="0"/>
    <m/>
    <s v=" ExpRangeSystemTypeBPatchNum1PatchTypetrue"/>
    <n v="16"/>
    <n v="1"/>
    <s v="       Current"/>
    <n v="0.155"/>
    <d v="2018-12-31T00:00:00"/>
    <n v="69.847999999999999"/>
    <n v="13.73"/>
    <s v="  ExpRange"/>
    <n v="24.9"/>
    <n v="473.57499999999999"/>
    <n v="17620.419000000002"/>
    <n v="19229.312999999998"/>
    <n v="656306.55599999998"/>
    <n v="38.146000000000001"/>
    <n v="40850.978999999999"/>
    <n v="126.61"/>
    <s v="              "/>
    <s v="              "/>
    <s v="              "/>
    <s v="              "/>
    <n v="18.021999999999998"/>
    <s v="             "/>
    <s v="             "/>
    <s v="             "/>
    <s v="             "/>
    <n v="4507.616"/>
    <n v="103.169"/>
    <s v="             "/>
    <s v="             "/>
    <s v="             "/>
    <s v="             "/>
    <n v="36128.944000000003"/>
    <n v="1"/>
    <s v="     true"/>
    <s v="         True"/>
    <s v="         B"/>
    <n v="219218.054"/>
    <n v="20129.87"/>
    <n v="545.40300000000002"/>
    <n v="5.4189999999999996"/>
    <s v="              "/>
    <s v="              "/>
    <s v="              "/>
    <s v="              "/>
    <n v="214.41900000000001"/>
    <n v="7197.0389999999998"/>
    <x v="43"/>
  </r>
  <r>
    <x v="3"/>
    <x v="1"/>
    <s v="B_1_2019"/>
    <x v="0"/>
    <m/>
    <s v=" ExpRangeSystemTypeBPatchNum1PatchTypetrue"/>
    <n v="16"/>
    <n v="1"/>
    <s v="       Current"/>
    <n v="0.14299999999999999"/>
    <d v="2019-12-31T00:00:00"/>
    <n v="54.677999999999997"/>
    <n v="11.137"/>
    <s v="  ExpRange"/>
    <n v="22.896999999999998"/>
    <n v="498.65"/>
    <n v="19076.144"/>
    <n v="19225.385999999999"/>
    <n v="682750.76699999999"/>
    <n v="26.042000000000002"/>
    <n v="51134.49"/>
    <n v="155.82300000000001"/>
    <s v="              "/>
    <s v="              "/>
    <s v="              "/>
    <s v="              "/>
    <n v="23.065999999999999"/>
    <s v="             "/>
    <s v="             "/>
    <s v="             "/>
    <s v="             "/>
    <n v="4947.2430000000004"/>
    <n v="126.122"/>
    <s v="             "/>
    <s v="             "/>
    <s v="             "/>
    <s v="             "/>
    <n v="45959.328000000001"/>
    <n v="1"/>
    <s v="     true"/>
    <s v="         True"/>
    <s v="         B"/>
    <n v="219072.89600000001"/>
    <n v="20143.723999999998"/>
    <n v="564.32299999999998"/>
    <n v="6.6360000000000001"/>
    <s v="              "/>
    <s v="              "/>
    <s v="              "/>
    <s v="              "/>
    <n v="227.91900000000001"/>
    <n v="7572.2569999999996"/>
    <x v="44"/>
  </r>
  <r>
    <x v="3"/>
    <x v="1"/>
    <s v="B_1_2020"/>
    <x v="0"/>
    <m/>
    <s v=" ExpRangeSystemTypeBPatchNum1PatchTypetrue"/>
    <n v="16"/>
    <n v="1"/>
    <s v="       Current"/>
    <n v="0.16700000000000001"/>
    <d v="2020-12-31T00:00:00"/>
    <n v="71.424999999999997"/>
    <n v="14.16"/>
    <s v="  ExpRange"/>
    <n v="19.128"/>
    <n v="359.24400000000003"/>
    <n v="13839.291999999999"/>
    <n v="16267.288"/>
    <n v="579968.25100000005"/>
    <n v="16.199000000000002"/>
    <n v="82075.793999999994"/>
    <n v="231.95"/>
    <s v="              "/>
    <s v="              "/>
    <s v="              "/>
    <s v="              "/>
    <n v="20.187999999999999"/>
    <s v="             "/>
    <s v="             "/>
    <s v="             "/>
    <s v="             "/>
    <n v="12756.273999999999"/>
    <n v="204.74299999999999"/>
    <s v="             "/>
    <s v="             "/>
    <s v="             "/>
    <s v="             "/>
    <n v="69124.532000000007"/>
    <n v="1"/>
    <s v="     true"/>
    <s v="         True"/>
    <s v="         B"/>
    <n v="218520.326"/>
    <n v="20168.797999999999"/>
    <n v="418.50099999999998"/>
    <n v="7.0190000000000001"/>
    <s v="              "/>
    <s v="              "/>
    <s v="              "/>
    <s v="              "/>
    <n v="194.989"/>
    <n v="5499.1769999999997"/>
    <x v="45"/>
  </r>
  <r>
    <x v="3"/>
    <x v="1"/>
    <s v="B_1_2021"/>
    <x v="0"/>
    <m/>
    <s v=" ExpRangeSystemTypeBPatchNum1PatchTypetrue"/>
    <n v="16"/>
    <n v="1"/>
    <s v="       Current"/>
    <n v="0.161"/>
    <d v="2021-12-31T00:00:00"/>
    <n v="108.986"/>
    <n v="20.937000000000001"/>
    <s v="  ExpRange"/>
    <n v="20.837"/>
    <n v="418.06799999999998"/>
    <n v="15688.644"/>
    <n v="17970.445"/>
    <n v="618160.603"/>
    <n v="67.91"/>
    <n v="85809.100999999995"/>
    <n v="188.566"/>
    <s v="              "/>
    <s v="              "/>
    <s v="              "/>
    <s v="              "/>
    <n v="17.484000000000002"/>
    <s v="             "/>
    <s v="             "/>
    <s v="             "/>
    <s v="             "/>
    <n v="6226.2240000000002"/>
    <n v="165.76300000000001"/>
    <s v="             "/>
    <s v="             "/>
    <s v="             "/>
    <s v="             "/>
    <n v="79376.009999999995"/>
    <n v="1"/>
    <s v="     true"/>
    <s v="         True"/>
    <s v="         B"/>
    <n v="218221.54800000001"/>
    <n v="20101.919000000002"/>
    <n v="480.37099999999998"/>
    <n v="5.319"/>
    <s v="              "/>
    <s v="              "/>
    <s v="              "/>
    <s v="              "/>
    <n v="206.86699999999999"/>
    <n v="6335.634"/>
    <x v="46"/>
  </r>
  <r>
    <x v="5"/>
    <x v="1"/>
    <s v="E_1_1975"/>
    <x v="0"/>
    <m/>
    <s v=" ExpRangeSystemTypeEPatchNum1PatchTypetrue"/>
    <n v="17"/>
    <n v="1"/>
    <s v="       Current"/>
    <n v="0"/>
    <d v="1975-12-31T00:00:00"/>
    <n v="17.212"/>
    <n v="10.148"/>
    <s v="  ExpRange"/>
    <n v="0"/>
    <n v="1534.7850000000001"/>
    <n v="65413.728000000003"/>
    <n v="63521.22"/>
    <n v="2522591.6519999998"/>
    <n v="377.108"/>
    <n v="132655.30300000001"/>
    <n v="124.648"/>
    <s v="              "/>
    <s v="              "/>
    <s v="              "/>
    <s v="              "/>
    <n v="19.523"/>
    <s v="             "/>
    <s v="             "/>
    <s v="             "/>
    <s v="             "/>
    <n v="30227.73"/>
    <n v="95.617000000000004"/>
    <s v="             "/>
    <s v="             "/>
    <s v="             "/>
    <s v="             "/>
    <n v="99676.255000000005"/>
    <n v="1"/>
    <s v="     true"/>
    <s v="         True"/>
    <s v="         E"/>
    <n v="97452.604999999996"/>
    <n v="8304.9940000000006"/>
    <n v="1780.3440000000001"/>
    <n v="9.5069999999999997"/>
    <s v="              "/>
    <s v="              "/>
    <s v="              "/>
    <s v="              "/>
    <n v="2751.3180000000002"/>
    <n v="23326.789000000001"/>
    <x v="0"/>
  </r>
  <r>
    <x v="5"/>
    <x v="1"/>
    <s v="E_1_1976"/>
    <x v="0"/>
    <m/>
    <s v=" ExpRangeSystemTypeEPatchNum1PatchTypetrue"/>
    <n v="17"/>
    <n v="1"/>
    <s v="       Current"/>
    <n v="0"/>
    <d v="1976-12-31T00:00:00"/>
    <n v="4.7149999999999999"/>
    <n v="2.75"/>
    <s v="  ExpRange"/>
    <n v="0"/>
    <n v="387.80900000000003"/>
    <n v="16678.963"/>
    <n v="15685.119000000001"/>
    <n v="630524.02800000005"/>
    <n v="107.623"/>
    <n v="37509.569000000003"/>
    <n v="149.20599999999999"/>
    <s v="              "/>
    <s v="              "/>
    <s v="              "/>
    <s v="              "/>
    <n v="23.001000000000001"/>
    <s v="             "/>
    <s v="             "/>
    <s v="             "/>
    <s v="             "/>
    <n v="8612.3529999999992"/>
    <n v="116.595"/>
    <s v="             "/>
    <s v="             "/>
    <s v="             "/>
    <s v="             "/>
    <n v="28150.233"/>
    <n v="1"/>
    <s v="     true"/>
    <s v="         True"/>
    <s v="         E"/>
    <n v="97305.195999999996"/>
    <n v="8319.0069999999996"/>
    <n v="445.37099999999998"/>
    <n v="9.609"/>
    <s v="              "/>
    <s v="              "/>
    <s v="              "/>
    <s v="              "/>
    <n v="746.98299999999995"/>
    <n v="5904.6779999999999"/>
    <x v="1"/>
  </r>
  <r>
    <x v="5"/>
    <x v="1"/>
    <s v="E_1_1977"/>
    <x v="0"/>
    <m/>
    <s v=" ExpRangeSystemTypeEPatchNum1PatchTypetrue"/>
    <n v="17"/>
    <n v="1"/>
    <s v="       Current"/>
    <n v="0"/>
    <d v="1977-12-31T00:00:00"/>
    <n v="4.5880000000000001"/>
    <n v="2.6829999999999998"/>
    <s v="  ExpRange"/>
    <n v="0"/>
    <n v="394.04700000000003"/>
    <n v="16965.169999999998"/>
    <n v="15966.053"/>
    <n v="626945.23800000001"/>
    <n v="108.86799999999999"/>
    <n v="33316.345000000001"/>
    <n v="127.271"/>
    <s v="              "/>
    <s v="              "/>
    <s v="              "/>
    <s v="              "/>
    <n v="20.198"/>
    <s v="             "/>
    <s v="             "/>
    <s v="             "/>
    <s v="             "/>
    <n v="7733.7839999999997"/>
    <n v="98.775999999999996"/>
    <s v="             "/>
    <s v="             "/>
    <s v="             "/>
    <s v="             "/>
    <n v="24893.771000000001"/>
    <n v="1"/>
    <s v="     true"/>
    <s v="         True"/>
    <s v="         E"/>
    <n v="97085.865999999995"/>
    <n v="8278.5020000000004"/>
    <n v="446.79199999999997"/>
    <n v="8.2970000000000006"/>
    <s v="              "/>
    <s v="              "/>
    <s v="              "/>
    <s v="              "/>
    <n v="688.79"/>
    <n v="5975.683"/>
    <x v="2"/>
  </r>
  <r>
    <x v="5"/>
    <x v="1"/>
    <s v="E_1_1978"/>
    <x v="0"/>
    <m/>
    <s v=" ExpRangeSystemTypeEPatchNum1PatchTypetrue"/>
    <n v="17"/>
    <n v="1"/>
    <s v="       Current"/>
    <n v="0"/>
    <d v="1978-12-31T00:00:00"/>
    <n v="6.4790000000000001"/>
    <n v="2.9550000000000001"/>
    <s v="  ExpRange"/>
    <n v="0"/>
    <n v="369.26100000000002"/>
    <n v="16053.630999999999"/>
    <n v="15275.201999999999"/>
    <n v="626418.18500000006"/>
    <n v="134.88999999999999"/>
    <n v="27610.808000000001"/>
    <n v="94.662000000000006"/>
    <s v="              "/>
    <s v="              "/>
    <s v="              "/>
    <s v="              "/>
    <n v="20.677"/>
    <s v="             "/>
    <s v="             "/>
    <s v="             "/>
    <s v="             "/>
    <n v="6829.183"/>
    <n v="65.216999999999999"/>
    <s v="             "/>
    <s v="             "/>
    <s v="             "/>
    <s v="             "/>
    <n v="20088.581999999999"/>
    <n v="1"/>
    <s v="     true"/>
    <s v="         True"/>
    <s v="         E"/>
    <n v="96838.119000000006"/>
    <n v="8223.3960000000006"/>
    <n v="427.19799999999998"/>
    <n v="8.7680000000000007"/>
    <s v="              "/>
    <s v="              "/>
    <s v="              "/>
    <s v="              "/>
    <n v="693.04300000000001"/>
    <n v="5601.78"/>
    <x v="3"/>
  </r>
  <r>
    <x v="5"/>
    <x v="1"/>
    <s v="E_1_1979"/>
    <x v="0"/>
    <m/>
    <s v=" ExpRangeSystemTypeEPatchNum1PatchTypetrue"/>
    <n v="17"/>
    <n v="1"/>
    <s v="       Current"/>
    <n v="0"/>
    <d v="1979-12-31T00:00:00"/>
    <n v="4.8719999999999999"/>
    <n v="2.7770000000000001"/>
    <s v="  ExpRange"/>
    <n v="0"/>
    <n v="374.06200000000001"/>
    <n v="16007.93"/>
    <n v="15748.204"/>
    <n v="615474.647"/>
    <n v="97.403999999999996"/>
    <n v="31981.452000000001"/>
    <n v="131.548"/>
    <s v="              "/>
    <s v="              "/>
    <s v="              "/>
    <s v="              "/>
    <n v="15.087"/>
    <s v="             "/>
    <s v="             "/>
    <s v="             "/>
    <s v="             "/>
    <n v="7982.7060000000001"/>
    <n v="107.46299999999999"/>
    <s v="             "/>
    <s v="             "/>
    <s v="             "/>
    <s v="             "/>
    <n v="23281.348999999998"/>
    <n v="1"/>
    <s v="     true"/>
    <s v="         True"/>
    <s v="         E"/>
    <n v="96597.85"/>
    <n v="8239.5059999999994"/>
    <n v="425.09500000000003"/>
    <n v="8.9979999999999993"/>
    <s v="              "/>
    <s v="              "/>
    <s v="              "/>
    <s v="              "/>
    <n v="717.39700000000005"/>
    <n v="5699.8069999999998"/>
    <x v="4"/>
  </r>
  <r>
    <x v="5"/>
    <x v="1"/>
    <s v="E_1_1980"/>
    <x v="0"/>
    <m/>
    <s v=" ExpRangeSystemTypeEPatchNum1PatchTypetrue"/>
    <n v="17"/>
    <n v="1"/>
    <s v="       Current"/>
    <n v="0"/>
    <d v="1980-12-31T00:00:00"/>
    <n v="5.282"/>
    <n v="2.8069999999999999"/>
    <s v="  ExpRange"/>
    <n v="0"/>
    <n v="380.11900000000003"/>
    <n v="16697.088"/>
    <n v="15523.39"/>
    <n v="636019.93599999999"/>
    <n v="118.37"/>
    <n v="34199.504000000001"/>
    <n v="126.173"/>
    <s v="              "/>
    <s v="              "/>
    <s v="              "/>
    <s v="              "/>
    <n v="17.849"/>
    <s v="             "/>
    <s v="             "/>
    <s v="             "/>
    <s v="             "/>
    <n v="7270.9930000000004"/>
    <n v="98.168999999999997"/>
    <s v="             "/>
    <s v="             "/>
    <s v="             "/>
    <s v="             "/>
    <n v="26269.163"/>
    <n v="1"/>
    <s v="     true"/>
    <s v="         True"/>
    <s v="         E"/>
    <n v="96390.194000000003"/>
    <n v="8216.8690000000006"/>
    <n v="443.99900000000002"/>
    <n v="10.156000000000001"/>
    <s v="              "/>
    <s v="              "/>
    <s v="              "/>
    <s v="              "/>
    <n v="659.34699999999998"/>
    <n v="5783.7539999999999"/>
    <x v="5"/>
  </r>
  <r>
    <x v="5"/>
    <x v="1"/>
    <s v="E_1_1981"/>
    <x v="0"/>
    <m/>
    <s v=" ExpRangeSystemTypeEPatchNum1PatchTypetrue"/>
    <n v="17"/>
    <n v="1"/>
    <s v="       Current"/>
    <n v="0"/>
    <d v="1981-12-31T00:00:00"/>
    <n v="3.3969999999999998"/>
    <n v="2.39"/>
    <s v="  ExpRange"/>
    <n v="0"/>
    <n v="372.06"/>
    <n v="15751.648999999999"/>
    <n v="15607.59"/>
    <n v="612776.16500000004"/>
    <n v="86.677999999999997"/>
    <n v="34730.959999999999"/>
    <n v="125.10299999999999"/>
    <s v="              "/>
    <s v="              "/>
    <s v="              "/>
    <s v="              "/>
    <n v="19.074999999999999"/>
    <s v="             "/>
    <s v="             "/>
    <s v="             "/>
    <s v="             "/>
    <n v="7207.7389999999996"/>
    <n v="98.153000000000006"/>
    <s v="             "/>
    <s v="             "/>
    <s v="             "/>
    <s v="             "/>
    <n v="26843.634999999998"/>
    <n v="1"/>
    <s v="     true"/>
    <s v="         True"/>
    <s v="         E"/>
    <n v="96165.138000000006"/>
    <n v="8196.4830000000002"/>
    <n v="427.15499999999997"/>
    <n v="7.8760000000000003"/>
    <s v="              "/>
    <s v="              "/>
    <s v="              "/>
    <s v="              "/>
    <n v="679.58600000000001"/>
    <n v="5661.7219999999998"/>
    <x v="6"/>
  </r>
  <r>
    <x v="5"/>
    <x v="1"/>
    <s v="E_1_1982"/>
    <x v="0"/>
    <m/>
    <s v=" ExpRangeSystemTypeEPatchNum1PatchTypetrue"/>
    <n v="17"/>
    <n v="1"/>
    <s v="       Current"/>
    <n v="0"/>
    <d v="1982-12-31T00:00:00"/>
    <n v="2.6349999999999998"/>
    <n v="2.1960000000000002"/>
    <s v="  ExpRange"/>
    <n v="0"/>
    <n v="385.303"/>
    <n v="16234.511"/>
    <n v="15810.644"/>
    <n v="627170.96600000001"/>
    <n v="37.415999999999997"/>
    <n v="36959.523000000001"/>
    <n v="127.57"/>
    <s v="              "/>
    <s v="              "/>
    <s v="              "/>
    <s v="              "/>
    <n v="16.803000000000001"/>
    <s v="             "/>
    <s v="             "/>
    <s v="             "/>
    <s v="             "/>
    <n v="7662.1289999999999"/>
    <n v="100.449"/>
    <s v="             "/>
    <s v="             "/>
    <s v="             "/>
    <s v="             "/>
    <n v="28645.671999999999"/>
    <n v="1"/>
    <s v="     true"/>
    <s v="         True"/>
    <s v="         E"/>
    <n v="95908.898000000001"/>
    <n v="8176.4920000000002"/>
    <n v="443.13299999999998"/>
    <n v="10.317"/>
    <s v="              "/>
    <s v="              "/>
    <s v="              "/>
    <s v="              "/>
    <n v="651.72299999999996"/>
    <n v="5849.8270000000002"/>
    <x v="7"/>
  </r>
  <r>
    <x v="5"/>
    <x v="1"/>
    <s v="E_1_1983"/>
    <x v="0"/>
    <m/>
    <s v=" ExpRangeSystemTypeEPatchNum1PatchTypetrue"/>
    <n v="17"/>
    <n v="1"/>
    <s v="       Current"/>
    <n v="0"/>
    <d v="1983-12-31T00:00:00"/>
    <n v="3.9990000000000001"/>
    <n v="2.5129999999999999"/>
    <s v="  ExpRange"/>
    <n v="0"/>
    <n v="384.52699999999999"/>
    <n v="16551.260999999999"/>
    <n v="15674.224"/>
    <n v="632699.02300000004"/>
    <n v="108.52500000000001"/>
    <n v="30837.437999999998"/>
    <n v="106.84399999999999"/>
    <s v="              "/>
    <s v="              "/>
    <s v="              "/>
    <s v="              "/>
    <n v="21.574000000000002"/>
    <s v="             "/>
    <s v="             "/>
    <s v="             "/>
    <s v="             "/>
    <n v="7348.076"/>
    <n v="75.658000000000001"/>
    <s v="             "/>
    <s v="             "/>
    <s v="             "/>
    <s v="             "/>
    <n v="22783.267"/>
    <n v="1"/>
    <s v="     true"/>
    <s v="         True"/>
    <s v="         E"/>
    <n v="95746.937000000005"/>
    <n v="8143.1310000000003"/>
    <n v="440.73500000000001"/>
    <n v="9.6120000000000001"/>
    <s v="              "/>
    <s v="              "/>
    <s v="              "/>
    <s v="              "/>
    <n v="706.09500000000003"/>
    <n v="5840.991"/>
    <x v="8"/>
  </r>
  <r>
    <x v="5"/>
    <x v="1"/>
    <s v="E_1_1984"/>
    <x v="0"/>
    <m/>
    <s v=" ExpRangeSystemTypeEPatchNum1PatchTypetrue"/>
    <n v="17"/>
    <n v="1"/>
    <s v="       Current"/>
    <n v="0"/>
    <d v="1984-12-31T00:00:00"/>
    <n v="4.6280000000000001"/>
    <n v="2.8069999999999999"/>
    <s v="  ExpRange"/>
    <n v="0"/>
    <n v="409.31900000000002"/>
    <n v="17974.554"/>
    <n v="16053.642"/>
    <n v="657485.01800000004"/>
    <n v="80.113"/>
    <n v="40395.921000000002"/>
    <n v="118.873"/>
    <s v="              "/>
    <s v="              "/>
    <s v="              "/>
    <s v="              "/>
    <n v="16.821000000000002"/>
    <s v="             "/>
    <s v="             "/>
    <s v="             "/>
    <s v="             "/>
    <n v="8531.5259999999998"/>
    <n v="92.978999999999999"/>
    <s v="             "/>
    <s v="             "/>
    <s v="             "/>
    <s v="             "/>
    <n v="31163.39"/>
    <n v="1"/>
    <s v="     true"/>
    <s v="         True"/>
    <s v="         E"/>
    <n v="95561.876999999993"/>
    <n v="8140.4489999999996"/>
    <n v="468.17099999999999"/>
    <n v="9.0730000000000004"/>
    <s v="              "/>
    <s v="              "/>
    <s v="              "/>
    <s v="              "/>
    <n v="701.005"/>
    <n v="6233.0720000000001"/>
    <x v="9"/>
  </r>
  <r>
    <x v="5"/>
    <x v="1"/>
    <s v="E_1_1985"/>
    <x v="0"/>
    <m/>
    <s v=" ExpRangeSystemTypeEPatchNum1PatchTypetrue"/>
    <n v="17"/>
    <n v="1"/>
    <s v="       Current"/>
    <n v="0"/>
    <d v="1985-12-31T00:00:00"/>
    <n v="2.9220000000000002"/>
    <n v="2.274"/>
    <s v="  ExpRange"/>
    <n v="0"/>
    <n v="382.71"/>
    <n v="16361.166999999999"/>
    <n v="15735.386"/>
    <n v="618259.00399999996"/>
    <n v="38.289000000000001"/>
    <n v="42649.582999999999"/>
    <n v="131.03299999999999"/>
    <s v="              "/>
    <s v="              "/>
    <s v="              "/>
    <s v="              "/>
    <n v="19.757000000000001"/>
    <s v="             "/>
    <s v="             "/>
    <s v="             "/>
    <s v="             "/>
    <n v="8946.1059999999998"/>
    <n v="102.584"/>
    <s v="             "/>
    <s v="             "/>
    <s v="             "/>
    <s v="             "/>
    <n v="33052.002"/>
    <n v="1"/>
    <s v="     true"/>
    <s v="         True"/>
    <s v="         E"/>
    <n v="95334.592000000004"/>
    <n v="8132.6719999999996"/>
    <n v="443.16399999999999"/>
    <n v="8.6920000000000002"/>
    <s v="              "/>
    <s v="              "/>
    <s v="              "/>
    <s v="              "/>
    <n v="651.47500000000002"/>
    <n v="5827.8680000000004"/>
    <x v="10"/>
  </r>
  <r>
    <x v="5"/>
    <x v="1"/>
    <s v="E_1_1986"/>
    <x v="0"/>
    <m/>
    <s v=" ExpRangeSystemTypeEPatchNum1PatchTypetrue"/>
    <n v="17"/>
    <n v="1"/>
    <s v="       Current"/>
    <n v="0"/>
    <d v="1986-12-31T00:00:00"/>
    <n v="6.6159999999999997"/>
    <n v="3.125"/>
    <s v="  ExpRange"/>
    <n v="0"/>
    <n v="355.12099999999998"/>
    <n v="16118.735000000001"/>
    <n v="14976.618"/>
    <n v="624387.13600000006"/>
    <n v="156.44300000000001"/>
    <n v="34696.92"/>
    <n v="110.854"/>
    <s v="              "/>
    <s v="              "/>
    <s v="              "/>
    <s v="              "/>
    <n v="16.936"/>
    <s v="             "/>
    <s v="             "/>
    <s v="             "/>
    <s v="             "/>
    <n v="7898.991"/>
    <n v="84.718000000000004"/>
    <s v="             "/>
    <s v="             "/>
    <s v="             "/>
    <s v="             "/>
    <n v="26093.999"/>
    <n v="1"/>
    <s v="     true"/>
    <s v="         True"/>
    <s v="         E"/>
    <n v="95129.907000000007"/>
    <n v="8095.2470000000003"/>
    <n v="413.95299999999997"/>
    <n v="9.1989999999999998"/>
    <s v="              "/>
    <s v="              "/>
    <s v="              "/>
    <s v="              "/>
    <n v="703.93"/>
    <n v="5397.2039999999997"/>
    <x v="11"/>
  </r>
  <r>
    <x v="5"/>
    <x v="1"/>
    <s v="E_1_1987"/>
    <x v="0"/>
    <m/>
    <s v=" ExpRangeSystemTypeEPatchNum1PatchTypetrue"/>
    <n v="17"/>
    <n v="1"/>
    <s v="       Current"/>
    <n v="0"/>
    <d v="1987-12-31T00:00:00"/>
    <n v="3.9239999999999999"/>
    <n v="2.605"/>
    <s v="  ExpRange"/>
    <n v="0"/>
    <n v="411.85"/>
    <n v="17248.29"/>
    <n v="16375.494000000001"/>
    <n v="640580.22900000005"/>
    <n v="81.603999999999999"/>
    <n v="35708.976999999999"/>
    <n v="139.89500000000001"/>
    <s v="              "/>
    <s v="              "/>
    <s v="              "/>
    <s v="              "/>
    <n v="19.236999999999998"/>
    <s v="             "/>
    <s v="             "/>
    <s v="             "/>
    <s v="             "/>
    <n v="7876.4750000000004"/>
    <n v="111.40900000000001"/>
    <s v="             "/>
    <s v="             "/>
    <s v="             "/>
    <s v="             "/>
    <n v="27120.797999999999"/>
    <n v="1"/>
    <s v="     true"/>
    <s v="         True"/>
    <s v="         E"/>
    <n v="94951.231"/>
    <n v="8110.3739999999998"/>
    <n v="470.245"/>
    <n v="9.2490000000000006"/>
    <s v="              "/>
    <s v="              "/>
    <s v="              "/>
    <s v="              "/>
    <n v="711.70399999999995"/>
    <n v="6256.2830000000004"/>
    <x v="12"/>
  </r>
  <r>
    <x v="5"/>
    <x v="1"/>
    <s v="E_1_1988"/>
    <x v="0"/>
    <m/>
    <s v=" ExpRangeSystemTypeEPatchNum1PatchTypetrue"/>
    <n v="17"/>
    <n v="1"/>
    <s v="       Current"/>
    <n v="0"/>
    <d v="1988-12-31T00:00:00"/>
    <n v="0.68300000000000005"/>
    <n v="1.677"/>
    <s v="  ExpRange"/>
    <n v="0"/>
    <n v="380.67"/>
    <n v="15969.522999999999"/>
    <n v="15865.483"/>
    <n v="611771.54700000002"/>
    <n v="0"/>
    <n v="45377.213000000003"/>
    <n v="109.843"/>
    <s v="              "/>
    <s v="              "/>
    <s v="              "/>
    <s v="              "/>
    <n v="14.055"/>
    <s v="             "/>
    <s v="             "/>
    <s v="             "/>
    <s v="             "/>
    <n v="7338.4530000000004"/>
    <n v="89.808999999999997"/>
    <s v="             "/>
    <s v="             "/>
    <s v="             "/>
    <s v="             "/>
    <n v="37425.817000000003"/>
    <n v="1"/>
    <s v="     true"/>
    <s v="         True"/>
    <s v="         E"/>
    <n v="94703.214000000007"/>
    <n v="8058.3519999999999"/>
    <n v="432.714"/>
    <n v="5.98"/>
    <s v="              "/>
    <s v="              "/>
    <s v="              "/>
    <s v="              "/>
    <n v="612.94299999999998"/>
    <n v="5804.576"/>
    <x v="13"/>
  </r>
  <r>
    <x v="5"/>
    <x v="1"/>
    <s v="E_1_1989"/>
    <x v="0"/>
    <m/>
    <s v=" ExpRangeSystemTypeEPatchNum1PatchTypetrue"/>
    <n v="17"/>
    <n v="1"/>
    <s v="       Current"/>
    <n v="0"/>
    <d v="1989-12-31T00:00:00"/>
    <n v="3.8559999999999999"/>
    <n v="2.5230000000000001"/>
    <s v="  ExpRange"/>
    <n v="0"/>
    <n v="388.91500000000002"/>
    <n v="16348.907999999999"/>
    <n v="15918.473"/>
    <n v="633906.54799999995"/>
    <n v="84.905000000000001"/>
    <n v="30900.415000000001"/>
    <n v="117.166"/>
    <s v="              "/>
    <s v="              "/>
    <s v="              "/>
    <s v="              "/>
    <n v="20.869"/>
    <s v="             "/>
    <s v="             "/>
    <s v="             "/>
    <s v="             "/>
    <n v="6920.0609999999997"/>
    <n v="87.873000000000005"/>
    <s v="             "/>
    <s v="             "/>
    <s v="             "/>
    <s v="             "/>
    <n v="23259.464"/>
    <n v="1"/>
    <s v="     true"/>
    <s v="         True"/>
    <s v="         E"/>
    <n v="94505.786999999997"/>
    <n v="8048.9639999999999"/>
    <n v="455.19099999999997"/>
    <n v="8.4239999999999995"/>
    <s v="              "/>
    <s v="              "/>
    <s v="              "/>
    <s v="              "/>
    <n v="720.89"/>
    <n v="5916.442"/>
    <x v="14"/>
  </r>
  <r>
    <x v="5"/>
    <x v="1"/>
    <s v="E_1_1990"/>
    <x v="0"/>
    <m/>
    <s v=" ExpRangeSystemTypeEPatchNum1PatchTypetrue"/>
    <n v="17"/>
    <n v="1"/>
    <s v="       Current"/>
    <n v="0"/>
    <d v="1990-12-31T00:00:00"/>
    <n v="2.839"/>
    <n v="2.2549999999999999"/>
    <s v="  ExpRange"/>
    <n v="0"/>
    <n v="383.11799999999999"/>
    <n v="16109.772000000001"/>
    <n v="15872.472"/>
    <n v="621545.02500000002"/>
    <n v="54.673000000000002"/>
    <n v="38857.858999999997"/>
    <n v="137.565"/>
    <s v="              "/>
    <s v="              "/>
    <s v="              "/>
    <s v="              "/>
    <n v="16.803000000000001"/>
    <s v="             "/>
    <s v="             "/>
    <s v="             "/>
    <s v="             "/>
    <n v="7448.2079999999996"/>
    <n v="112.114"/>
    <s v="             "/>
    <s v="             "/>
    <s v="             "/>
    <s v="             "/>
    <n v="30784.438999999998"/>
    <n v="1"/>
    <s v="     true"/>
    <s v="         True"/>
    <s v="         E"/>
    <n v="94272.316000000006"/>
    <n v="8049.2380000000003"/>
    <n v="441.28"/>
    <n v="8.6470000000000002"/>
    <s v="              "/>
    <s v="              "/>
    <s v="              "/>
    <s v="              "/>
    <n v="625.21299999999997"/>
    <n v="5826.6840000000002"/>
    <x v="15"/>
  </r>
  <r>
    <x v="5"/>
    <x v="1"/>
    <s v="E_1_1991"/>
    <x v="0"/>
    <m/>
    <s v=" ExpRangeSystemTypeEPatchNum1PatchTypetrue"/>
    <n v="17"/>
    <n v="1"/>
    <s v="       Current"/>
    <n v="0"/>
    <d v="1991-12-31T00:00:00"/>
    <n v="4.1269999999999998"/>
    <n v="2.5579999999999998"/>
    <s v="  ExpRange"/>
    <n v="0"/>
    <n v="398.97800000000001"/>
    <n v="17401.949000000001"/>
    <n v="15657.852999999999"/>
    <n v="643855.74300000002"/>
    <n v="72.656000000000006"/>
    <n v="33645.957000000002"/>
    <n v="121.932"/>
    <s v="              "/>
    <s v="              "/>
    <s v="              "/>
    <s v="              "/>
    <n v="20.111000000000001"/>
    <s v="             "/>
    <s v="             "/>
    <s v="             "/>
    <s v="             "/>
    <n v="7718.1289999999999"/>
    <n v="92.013999999999996"/>
    <s v="             "/>
    <s v="             "/>
    <s v="             "/>
    <s v="             "/>
    <n v="25236.59"/>
    <n v="1"/>
    <s v="     true"/>
    <s v="         True"/>
    <s v="         E"/>
    <n v="94133.255999999994"/>
    <n v="8023.7150000000001"/>
    <n v="458.22300000000001"/>
    <n v="9.8070000000000004"/>
    <s v="              "/>
    <s v="              "/>
    <s v="              "/>
    <s v="              "/>
    <n v="691.23800000000006"/>
    <n v="6055.7179999999998"/>
    <x v="16"/>
  </r>
  <r>
    <x v="5"/>
    <x v="1"/>
    <s v="E_1_1992"/>
    <x v="0"/>
    <m/>
    <s v=" ExpRangeSystemTypeEPatchNum1PatchTypetrue"/>
    <n v="17"/>
    <n v="1"/>
    <s v="       Current"/>
    <n v="0"/>
    <d v="1992-12-31T00:00:00"/>
    <n v="3.8090000000000002"/>
    <n v="2.4510000000000001"/>
    <s v="  ExpRange"/>
    <n v="0"/>
    <n v="389.863"/>
    <n v="16307.303"/>
    <n v="16116.806"/>
    <n v="626746.47499999998"/>
    <n v="88.046999999999997"/>
    <n v="34170.192999999999"/>
    <n v="138.02600000000001"/>
    <s v="              "/>
    <s v="              "/>
    <s v="              "/>
    <s v="              "/>
    <n v="23.603999999999999"/>
    <s v="             "/>
    <s v="             "/>
    <s v="             "/>
    <s v="             "/>
    <n v="8743.07"/>
    <n v="104.883"/>
    <s v="             "/>
    <s v="             "/>
    <s v="             "/>
    <s v="             "/>
    <n v="24710.382000000001"/>
    <n v="1"/>
    <s v="     true"/>
    <s v="         True"/>
    <s v="         E"/>
    <n v="93979.576000000001"/>
    <n v="8027.8190000000004"/>
    <n v="441.53300000000002"/>
    <n v="9.5380000000000003"/>
    <s v="              "/>
    <s v="              "/>
    <s v="              "/>
    <s v="              "/>
    <n v="716.74099999999999"/>
    <n v="5934.8649999999998"/>
    <x v="17"/>
  </r>
  <r>
    <x v="5"/>
    <x v="1"/>
    <s v="E_1_1993"/>
    <x v="0"/>
    <m/>
    <s v=" ExpRangeSystemTypeEPatchNum1PatchTypetrue"/>
    <n v="17"/>
    <n v="1"/>
    <s v="       Current"/>
    <n v="0"/>
    <d v="1993-12-31T00:00:00"/>
    <n v="4.5819999999999999"/>
    <n v="2.67"/>
    <s v="  ExpRange"/>
    <n v="0"/>
    <n v="397.661"/>
    <n v="17018.083999999999"/>
    <n v="15923.346"/>
    <n v="636702.82900000003"/>
    <n v="85.072999999999993"/>
    <n v="35198.031000000003"/>
    <n v="122.063"/>
    <s v="              "/>
    <s v="              "/>
    <s v="              "/>
    <s v="              "/>
    <n v="25.443000000000001"/>
    <s v="             "/>
    <s v="             "/>
    <s v="             "/>
    <s v="             "/>
    <n v="8451.2070000000003"/>
    <n v="87.573999999999998"/>
    <s v="             "/>
    <s v="             "/>
    <s v="             "/>
    <s v="             "/>
    <n v="26013.824000000001"/>
    <n v="1"/>
    <s v="     true"/>
    <s v="         True"/>
    <s v="         E"/>
    <n v="93839.284"/>
    <n v="8001.0119999999997"/>
    <n v="453.572"/>
    <n v="9.0459999999999994"/>
    <s v="              "/>
    <s v="              "/>
    <s v="              "/>
    <s v="              "/>
    <n v="733"/>
    <n v="6045.6509999999998"/>
    <x v="18"/>
  </r>
  <r>
    <x v="5"/>
    <x v="1"/>
    <s v="E_1_1994"/>
    <x v="0"/>
    <m/>
    <s v=" ExpRangeSystemTypeEPatchNum1PatchTypetrue"/>
    <n v="17"/>
    <n v="1"/>
    <s v="       Current"/>
    <n v="0"/>
    <d v="1994-12-31T00:00:00"/>
    <n v="3.7919999999999998"/>
    <n v="2.4889999999999999"/>
    <s v="  ExpRange"/>
    <n v="0"/>
    <n v="386.68299999999999"/>
    <n v="16593.776000000002"/>
    <n v="15873.63"/>
    <n v="622194.076"/>
    <n v="81.305000000000007"/>
    <n v="36427.836000000003"/>
    <n v="112.526"/>
    <s v="              "/>
    <s v="              "/>
    <s v="              "/>
    <s v="              "/>
    <n v="17.594000000000001"/>
    <s v="             "/>
    <s v="             "/>
    <s v="             "/>
    <s v="             "/>
    <n v="7915.0460000000003"/>
    <n v="87.272000000000006"/>
    <s v="             "/>
    <s v="             "/>
    <s v="             "/>
    <s v="             "/>
    <n v="27854.114000000001"/>
    <n v="1"/>
    <s v="     true"/>
    <s v="         True"/>
    <s v="         E"/>
    <n v="93624.807000000001"/>
    <n v="7972.4539999999997"/>
    <n v="437.44200000000001"/>
    <n v="7.66"/>
    <s v="              "/>
    <s v="              "/>
    <s v="              "/>
    <s v="              "/>
    <n v="658.67600000000004"/>
    <n v="5871.0389999999998"/>
    <x v="19"/>
  </r>
  <r>
    <x v="5"/>
    <x v="1"/>
    <s v="E_1_1995"/>
    <x v="0"/>
    <m/>
    <s v=" ExpRangeSystemTypeEPatchNum1PatchTypetrue"/>
    <n v="17"/>
    <n v="1"/>
    <s v="       Current"/>
    <n v="0"/>
    <d v="1995-12-31T00:00:00"/>
    <n v="3.2149999999999999"/>
    <n v="2.2850000000000001"/>
    <s v="  ExpRange"/>
    <n v="0"/>
    <n v="377.25"/>
    <n v="16163.814"/>
    <n v="15714.181"/>
    <n v="623833.83799999999"/>
    <n v="95.177000000000007"/>
    <n v="31861.330999999998"/>
    <n v="113.628"/>
    <s v="              "/>
    <s v="              "/>
    <s v="              "/>
    <s v="              "/>
    <n v="17.978999999999999"/>
    <s v="             "/>
    <s v="             "/>
    <s v="             "/>
    <s v="             "/>
    <n v="7123.1239999999998"/>
    <n v="87.516000000000005"/>
    <s v="             "/>
    <s v="             "/>
    <s v="             "/>
    <s v="             "/>
    <n v="24064.308000000001"/>
    <n v="1"/>
    <s v="     true"/>
    <s v="         True"/>
    <s v="         E"/>
    <n v="93438.442999999999"/>
    <n v="7957.2470000000003"/>
    <n v="437.97399999999999"/>
    <n v="8.1319999999999997"/>
    <s v="              "/>
    <s v="              "/>
    <s v="              "/>
    <s v="              "/>
    <n v="673.9"/>
    <n v="5723.2179999999998"/>
    <x v="20"/>
  </r>
  <r>
    <x v="5"/>
    <x v="1"/>
    <s v="E_1_1996"/>
    <x v="0"/>
    <m/>
    <s v=" ExpRangeSystemTypeEPatchNum1PatchTypetrue"/>
    <n v="17"/>
    <n v="1"/>
    <s v="       Current"/>
    <n v="0"/>
    <d v="1996-12-31T00:00:00"/>
    <n v="3.343"/>
    <n v="2.3490000000000002"/>
    <s v="  ExpRange"/>
    <n v="0"/>
    <n v="390.53"/>
    <n v="16823.215"/>
    <n v="15577.815000000001"/>
    <n v="630092.48600000003"/>
    <n v="78.680999999999997"/>
    <n v="33630.148999999998"/>
    <n v="117.128"/>
    <s v="              "/>
    <s v="              "/>
    <s v="              "/>
    <s v="              "/>
    <n v="18.398"/>
    <s v="             "/>
    <s v="             "/>
    <s v="             "/>
    <s v="             "/>
    <n v="7353.2420000000002"/>
    <n v="89.225999999999999"/>
    <s v="             "/>
    <s v="             "/>
    <s v="             "/>
    <s v="             "/>
    <n v="25588.69"/>
    <n v="1"/>
    <s v="     true"/>
    <s v="         True"/>
    <s v="         E"/>
    <n v="93243.876999999993"/>
    <n v="7944.0280000000002"/>
    <n v="446.322"/>
    <n v="9.5039999999999996"/>
    <s v="              "/>
    <s v="              "/>
    <s v="              "/>
    <s v="              "/>
    <n v="688.21600000000001"/>
    <n v="5946.9620000000004"/>
    <x v="21"/>
  </r>
  <r>
    <x v="5"/>
    <x v="1"/>
    <s v="E_1_1997"/>
    <x v="0"/>
    <m/>
    <s v=" ExpRangeSystemTypeEPatchNum1PatchTypetrue"/>
    <n v="17"/>
    <n v="1"/>
    <s v="       Current"/>
    <n v="0"/>
    <d v="1997-12-31T00:00:00"/>
    <n v="3.91"/>
    <n v="2.593"/>
    <s v="  ExpRange"/>
    <n v="0"/>
    <n v="384.947"/>
    <n v="16756.652999999998"/>
    <n v="15669.179"/>
    <n v="632739.79500000004"/>
    <n v="88.677999999999997"/>
    <n v="35475.457999999999"/>
    <n v="112.657"/>
    <s v="              "/>
    <s v="              "/>
    <s v="              "/>
    <s v="              "/>
    <n v="15.813000000000001"/>
    <s v="             "/>
    <s v="             "/>
    <s v="             "/>
    <s v="             "/>
    <n v="7377.2510000000002"/>
    <n v="88.891999999999996"/>
    <s v="             "/>
    <s v="             "/>
    <s v="             "/>
    <s v="             "/>
    <n v="27434.68"/>
    <n v="1"/>
    <s v="     true"/>
    <s v="         True"/>
    <s v="         E"/>
    <n v="93074.07"/>
    <n v="7925.2359999999999"/>
    <n v="439.48200000000003"/>
    <n v="7.9509999999999996"/>
    <s v="              "/>
    <s v="              "/>
    <s v="              "/>
    <s v="              "/>
    <n v="663.52700000000004"/>
    <n v="5836.8379999999997"/>
    <x v="22"/>
  </r>
  <r>
    <x v="5"/>
    <x v="1"/>
    <s v="E_1_1998"/>
    <x v="0"/>
    <m/>
    <s v=" ExpRangeSystemTypeEPatchNum1PatchTypetrue"/>
    <n v="17"/>
    <n v="1"/>
    <s v="       Current"/>
    <n v="0"/>
    <d v="1998-12-31T00:00:00"/>
    <n v="1.895"/>
    <n v="1.887"/>
    <s v="  ExpRange"/>
    <n v="0"/>
    <n v="317.01499999999999"/>
    <n v="13257.866"/>
    <n v="14820.981"/>
    <n v="582685.88899999997"/>
    <n v="31.222999999999999"/>
    <n v="36279.031999999999"/>
    <n v="123.248"/>
    <s v="              "/>
    <s v="              "/>
    <s v="              "/>
    <s v="              "/>
    <n v="18.77"/>
    <s v="             "/>
    <s v="             "/>
    <s v="             "/>
    <s v="             "/>
    <n v="8083.9849999999997"/>
    <n v="97.072000000000003"/>
    <s v="             "/>
    <s v="             "/>
    <s v="             "/>
    <s v="             "/>
    <n v="27597.760999999999"/>
    <n v="1"/>
    <s v="     true"/>
    <s v="         True"/>
    <s v="         E"/>
    <n v="92818.904999999999"/>
    <n v="7911.9939999999997"/>
    <n v="376.35599999999999"/>
    <n v="7.4059999999999997"/>
    <s v="              "/>
    <s v="              "/>
    <s v="              "/>
    <s v="              "/>
    <n v="597.28599999999994"/>
    <n v="4826.4369999999999"/>
    <x v="23"/>
  </r>
  <r>
    <x v="5"/>
    <x v="1"/>
    <s v="E_1_1999"/>
    <x v="0"/>
    <m/>
    <s v=" ExpRangeSystemTypeEPatchNum1PatchTypetrue"/>
    <n v="17"/>
    <n v="1"/>
    <s v="       Current"/>
    <n v="0"/>
    <d v="1999-12-31T00:00:00"/>
    <n v="3.7679999999999998"/>
    <n v="2.4780000000000002"/>
    <s v="  ExpRange"/>
    <n v="0"/>
    <n v="391.26100000000002"/>
    <n v="16832.918000000001"/>
    <n v="15721.126"/>
    <n v="632384.16299999994"/>
    <n v="82.47"/>
    <n v="33926.050000000003"/>
    <n v="127.986"/>
    <s v="              "/>
    <s v="              "/>
    <s v="              "/>
    <s v="              "/>
    <n v="21.731999999999999"/>
    <s v="             "/>
    <s v="             "/>
    <s v="             "/>
    <s v="             "/>
    <n v="7072.4690000000001"/>
    <n v="95.962000000000003"/>
    <s v="             "/>
    <s v="             "/>
    <s v="             "/>
    <s v="             "/>
    <n v="26194.167000000001"/>
    <n v="1"/>
    <s v="     true"/>
    <s v="         True"/>
    <s v="         E"/>
    <n v="92657.519"/>
    <n v="7904.1369999999997"/>
    <n v="452.61099999999999"/>
    <n v="10.292"/>
    <s v="              "/>
    <s v="              "/>
    <s v="              "/>
    <s v="              "/>
    <n v="659.41499999999996"/>
    <n v="5940.3419999999996"/>
    <x v="24"/>
  </r>
  <r>
    <x v="5"/>
    <x v="1"/>
    <s v="E_1_2000"/>
    <x v="0"/>
    <m/>
    <s v=" ExpRangeSystemTypeEPatchNum1PatchTypetrue"/>
    <n v="17"/>
    <n v="1"/>
    <s v="       Current"/>
    <n v="0"/>
    <d v="2000-12-31T00:00:00"/>
    <n v="4.9089999999999998"/>
    <n v="2.8530000000000002"/>
    <s v="  ExpRange"/>
    <n v="0"/>
    <n v="407.09300000000002"/>
    <n v="17207.109"/>
    <n v="16290.659"/>
    <n v="641102.32299999997"/>
    <n v="99.429000000000002"/>
    <n v="34593.065999999999"/>
    <n v="121.172"/>
    <s v="              "/>
    <s v="              "/>
    <s v="              "/>
    <s v="              "/>
    <n v="15.750999999999999"/>
    <s v="             "/>
    <s v="             "/>
    <s v="             "/>
    <s v="             "/>
    <n v="7891.1760000000004"/>
    <n v="96.731999999999999"/>
    <s v="             "/>
    <s v="             "/>
    <s v="             "/>
    <s v="             "/>
    <n v="25999.772000000001"/>
    <n v="1"/>
    <s v="     true"/>
    <s v="         True"/>
    <s v="         E"/>
    <n v="92514.732999999993"/>
    <n v="7887.0680000000002"/>
    <n v="465.59800000000001"/>
    <n v="8.6890000000000001"/>
    <s v="              "/>
    <s v="              "/>
    <s v="              "/>
    <s v="              "/>
    <n v="702.11800000000005"/>
    <n v="6206.2820000000002"/>
    <x v="25"/>
  </r>
  <r>
    <x v="5"/>
    <x v="1"/>
    <s v="E_1_2001"/>
    <x v="0"/>
    <m/>
    <s v=" ExpRangeSystemTypeEPatchNum1PatchTypetrue"/>
    <n v="17"/>
    <n v="1"/>
    <s v="       Current"/>
    <n v="0"/>
    <d v="2001-12-31T00:00:00"/>
    <n v="2.714"/>
    <n v="2.16"/>
    <s v="  ExpRange"/>
    <n v="0"/>
    <n v="337.45600000000002"/>
    <n v="15156.132"/>
    <n v="14928.468000000001"/>
    <n v="603192.88899999997"/>
    <n v="54.582000000000001"/>
    <n v="40452.855000000003"/>
    <n v="115.389"/>
    <s v="              "/>
    <s v="              "/>
    <s v="              "/>
    <s v="              "/>
    <n v="19.234000000000002"/>
    <s v="             "/>
    <s v="             "/>
    <s v="             "/>
    <s v="             "/>
    <n v="8245.5049999999992"/>
    <n v="87.361000000000004"/>
    <s v="             "/>
    <s v="             "/>
    <s v="             "/>
    <s v="             "/>
    <n v="31597.946"/>
    <n v="1"/>
    <s v="     true"/>
    <s v="         True"/>
    <s v="         E"/>
    <n v="92341.695000000007"/>
    <n v="7865.6790000000001"/>
    <n v="396.46300000000002"/>
    <n v="8.7949999999999999"/>
    <s v="              "/>
    <s v="              "/>
    <s v="              "/>
    <s v="              "/>
    <n v="609.40300000000002"/>
    <n v="5110.8230000000003"/>
    <x v="26"/>
  </r>
  <r>
    <x v="5"/>
    <x v="1"/>
    <s v="E_1_2002"/>
    <x v="0"/>
    <m/>
    <s v=" ExpRangeSystemTypeEPatchNum1PatchTypetrue"/>
    <n v="17"/>
    <n v="1"/>
    <s v="       Current"/>
    <n v="0"/>
    <d v="2002-12-31T00:00:00"/>
    <n v="5.0990000000000002"/>
    <n v="2.8330000000000002"/>
    <s v="  ExpRange"/>
    <n v="0"/>
    <n v="384.92200000000003"/>
    <n v="17142.238000000001"/>
    <n v="15415.653"/>
    <n v="630491.38500000001"/>
    <n v="121.946"/>
    <n v="32002.972000000002"/>
    <n v="111.499"/>
    <s v="              "/>
    <s v="              "/>
    <s v="              "/>
    <s v="              "/>
    <n v="19.521999999999998"/>
    <s v="             "/>
    <s v="             "/>
    <s v="             "/>
    <s v="             "/>
    <n v="7216.3590000000004"/>
    <n v="82.593999999999994"/>
    <s v="             "/>
    <s v="             "/>
    <s v="             "/>
    <s v="             "/>
    <n v="24110.074000000001"/>
    <n v="1"/>
    <s v="     true"/>
    <s v="         True"/>
    <s v="         E"/>
    <n v="92198.721000000005"/>
    <n v="7851.2619999999997"/>
    <n v="446.44499999999999"/>
    <n v="9.3819999999999997"/>
    <s v="              "/>
    <s v="              "/>
    <s v="              "/>
    <s v="              "/>
    <n v="676.53800000000001"/>
    <n v="5843.5259999999998"/>
    <x v="27"/>
  </r>
  <r>
    <x v="5"/>
    <x v="1"/>
    <s v="E_1_2003"/>
    <x v="0"/>
    <m/>
    <s v=" ExpRangeSystemTypeEPatchNum1PatchTypetrue"/>
    <n v="17"/>
    <n v="1"/>
    <s v="       Current"/>
    <n v="0"/>
    <d v="2003-12-31T00:00:00"/>
    <n v="2.5760000000000001"/>
    <n v="2.1560000000000001"/>
    <s v="  ExpRange"/>
    <n v="0"/>
    <n v="393.04300000000001"/>
    <n v="16922.317999999999"/>
    <n v="15901.467000000001"/>
    <n v="631232.429"/>
    <n v="51.116999999999997"/>
    <n v="32468.227999999999"/>
    <n v="107.74"/>
    <s v="              "/>
    <s v="              "/>
    <s v="              "/>
    <s v="              "/>
    <n v="15.449"/>
    <s v="             "/>
    <s v="             "/>
    <s v="             "/>
    <s v="             "/>
    <n v="7342.5150000000003"/>
    <n v="83.501000000000005"/>
    <s v="             "/>
    <s v="             "/>
    <s v="             "/>
    <s v="             "/>
    <n v="24465.901999999998"/>
    <n v="1"/>
    <s v="     true"/>
    <s v="         True"/>
    <s v="         E"/>
    <n v="92014.55"/>
    <n v="7831.59"/>
    <n v="448.66899999999998"/>
    <n v="8.7899999999999991"/>
    <s v="              "/>
    <s v="              "/>
    <s v="              "/>
    <s v="              "/>
    <n v="659.81100000000004"/>
    <n v="5960.5540000000001"/>
    <x v="28"/>
  </r>
  <r>
    <x v="5"/>
    <x v="1"/>
    <s v="E_1_2004"/>
    <x v="0"/>
    <m/>
    <s v=" ExpRangeSystemTypeEPatchNum1PatchTypetrue"/>
    <n v="17"/>
    <n v="1"/>
    <s v="       Current"/>
    <n v="0"/>
    <d v="2004-12-31T00:00:00"/>
    <n v="3.8410000000000002"/>
    <n v="2.4670000000000001"/>
    <s v="  ExpRange"/>
    <n v="0"/>
    <n v="376.54199999999997"/>
    <n v="16019.826999999999"/>
    <n v="15744.602000000001"/>
    <n v="621411.55799999996"/>
    <n v="89.061000000000007"/>
    <n v="36889.436000000002"/>
    <n v="112.19799999999999"/>
    <s v="              "/>
    <s v="              "/>
    <s v="              "/>
    <s v="              "/>
    <n v="26.507000000000001"/>
    <s v="             "/>
    <s v="             "/>
    <s v="             "/>
    <s v="             "/>
    <n v="7594.76"/>
    <n v="75.704999999999998"/>
    <s v="             "/>
    <s v="             "/>
    <s v="             "/>
    <s v="             "/>
    <n v="28544.878000000001"/>
    <n v="1"/>
    <s v="     true"/>
    <s v="         True"/>
    <s v="         E"/>
    <n v="91868.645999999993"/>
    <n v="7823.9780000000001"/>
    <n v="435.322"/>
    <n v="9.9860000000000007"/>
    <s v="              "/>
    <s v="              "/>
    <s v="              "/>
    <s v="              "/>
    <n v="749.798"/>
    <n v="5742.7839999999997"/>
    <x v="29"/>
  </r>
  <r>
    <x v="5"/>
    <x v="1"/>
    <s v="E_1_2005"/>
    <x v="0"/>
    <m/>
    <s v=" ExpRangeSystemTypeEPatchNum1PatchTypetrue"/>
    <n v="17"/>
    <n v="1"/>
    <s v="       Current"/>
    <n v="0"/>
    <d v="2005-12-31T00:00:00"/>
    <n v="2.569"/>
    <n v="2.254"/>
    <s v="  ExpRange"/>
    <n v="0"/>
    <n v="408.20100000000002"/>
    <n v="17280.411"/>
    <n v="16037.275"/>
    <n v="636159.429"/>
    <n v="30.103000000000002"/>
    <n v="39105.877999999997"/>
    <n v="128.94300000000001"/>
    <s v="              "/>
    <s v="              "/>
    <s v="              "/>
    <s v="              "/>
    <n v="18.588999999999999"/>
    <s v="             "/>
    <s v="             "/>
    <s v="             "/>
    <s v="             "/>
    <n v="7824.4570000000003"/>
    <n v="101.71299999999999"/>
    <s v="             "/>
    <s v="             "/>
    <s v="             "/>
    <s v="             "/>
    <n v="30624.955999999998"/>
    <n v="1"/>
    <s v="     true"/>
    <s v="         True"/>
    <s v="         E"/>
    <n v="91704.138000000006"/>
    <n v="7827.4979999999996"/>
    <n v="467.85599999999999"/>
    <n v="8.64"/>
    <s v="              "/>
    <s v="              "/>
    <s v="              "/>
    <s v="              "/>
    <n v="656.46600000000001"/>
    <n v="6197.0889999999999"/>
    <x v="30"/>
  </r>
  <r>
    <x v="5"/>
    <x v="1"/>
    <s v="E_1_2006"/>
    <x v="0"/>
    <m/>
    <s v=" ExpRangeSystemTypeEPatchNum1PatchTypetrue"/>
    <n v="17"/>
    <n v="1"/>
    <s v="       Current"/>
    <n v="0"/>
    <d v="2006-12-31T00:00:00"/>
    <n v="5.6760000000000002"/>
    <n v="2.9420000000000002"/>
    <s v="  ExpRange"/>
    <n v="0"/>
    <n v="380.74299999999999"/>
    <n v="16818.902999999998"/>
    <n v="15617.919"/>
    <n v="636208.75"/>
    <n v="130.31"/>
    <n v="30687.844000000001"/>
    <n v="107.166"/>
    <s v="              "/>
    <s v="              "/>
    <s v="              "/>
    <s v="              "/>
    <n v="23.001000000000001"/>
    <s v="             "/>
    <s v="             "/>
    <s v="             "/>
    <s v="             "/>
    <n v="7428.9889999999996"/>
    <n v="74.009"/>
    <s v="             "/>
    <s v="             "/>
    <s v="             "/>
    <s v="             "/>
    <n v="22630.081999999999"/>
    <n v="1"/>
    <s v="     true"/>
    <s v="         True"/>
    <s v="         E"/>
    <n v="91551.407000000007"/>
    <n v="7792.6559999999999"/>
    <n v="437.96"/>
    <n v="10.156000000000001"/>
    <s v="              "/>
    <s v="              "/>
    <s v="              "/>
    <s v="              "/>
    <n v="628.77300000000002"/>
    <n v="5775.4359999999997"/>
    <x v="31"/>
  </r>
  <r>
    <x v="5"/>
    <x v="1"/>
    <s v="E_1_2007"/>
    <x v="0"/>
    <m/>
    <s v=" ExpRangeSystemTypeEPatchNum1PatchTypetrue"/>
    <n v="17"/>
    <n v="1"/>
    <s v="       Current"/>
    <n v="0"/>
    <d v="2007-12-31T00:00:00"/>
    <n v="3.2309999999999999"/>
    <n v="2.4060000000000001"/>
    <s v="  ExpRange"/>
    <n v="0"/>
    <n v="396.52300000000002"/>
    <n v="17344.241999999998"/>
    <n v="15546.18"/>
    <n v="637465.52399999998"/>
    <n v="64.421999999999997"/>
    <n v="38216.858"/>
    <n v="129.00200000000001"/>
    <s v="              "/>
    <s v="              "/>
    <s v="              "/>
    <s v="              "/>
    <n v="18.396999999999998"/>
    <s v="             "/>
    <s v="             "/>
    <s v="             "/>
    <s v="             "/>
    <n v="8020.6729999999998"/>
    <n v="101.806"/>
    <s v="             "/>
    <s v="             "/>
    <s v="             "/>
    <s v="             "/>
    <n v="29520.392"/>
    <n v="1"/>
    <s v="     true"/>
    <s v="         True"/>
    <s v="         E"/>
    <n v="91398.343999999997"/>
    <n v="7802.2259999999997"/>
    <n v="455.35700000000003"/>
    <n v="8.7989999999999995"/>
    <s v="              "/>
    <s v="              "/>
    <s v="              "/>
    <s v="              "/>
    <n v="675.79300000000001"/>
    <n v="6013.451"/>
    <x v="32"/>
  </r>
  <r>
    <x v="5"/>
    <x v="1"/>
    <s v="E_1_2008"/>
    <x v="0"/>
    <m/>
    <s v=" ExpRangeSystemTypeEPatchNum1PatchTypetrue"/>
    <n v="17"/>
    <n v="1"/>
    <s v="       Current"/>
    <n v="0"/>
    <d v="2008-12-31T00:00:00"/>
    <n v="4.2279999999999998"/>
    <n v="2.4529999999999998"/>
    <s v="  ExpRange"/>
    <n v="0"/>
    <n v="374.399"/>
    <n v="15971.074000000001"/>
    <n v="15685.607"/>
    <n v="619935.37399999995"/>
    <n v="107.22799999999999"/>
    <n v="31017.824000000001"/>
    <n v="113.309"/>
    <s v="              "/>
    <s v="              "/>
    <s v="              "/>
    <s v="              "/>
    <n v="22.280999999999999"/>
    <s v="             "/>
    <s v="             "/>
    <s v="             "/>
    <s v="             "/>
    <n v="7052.2619999999997"/>
    <n v="82.962000000000003"/>
    <s v="             "/>
    <s v="             "/>
    <s v="             "/>
    <s v="             "/>
    <n v="23257.856"/>
    <n v="1"/>
    <s v="     true"/>
    <s v="         True"/>
    <s v="         E"/>
    <n v="91235.337"/>
    <n v="7772.5339999999997"/>
    <n v="434.80900000000003"/>
    <n v="8.0660000000000007"/>
    <s v="              "/>
    <s v="              "/>
    <s v="              "/>
    <s v="              "/>
    <n v="707.70600000000002"/>
    <n v="5710.2709999999997"/>
    <x v="33"/>
  </r>
  <r>
    <x v="5"/>
    <x v="1"/>
    <s v="E_1_2009"/>
    <x v="0"/>
    <m/>
    <s v=" ExpRangeSystemTypeEPatchNum1PatchTypetrue"/>
    <n v="17"/>
    <n v="1"/>
    <s v="       Current"/>
    <n v="0"/>
    <d v="2009-12-31T00:00:00"/>
    <n v="3.8420000000000001"/>
    <n v="2.4489999999999998"/>
    <s v="  ExpRange"/>
    <n v="0"/>
    <n v="365.99400000000003"/>
    <n v="15842.494000000001"/>
    <n v="15320.429"/>
    <n v="611223.02800000005"/>
    <n v="89.869"/>
    <n v="31101.903999999999"/>
    <n v="124.371"/>
    <s v="              "/>
    <s v="              "/>
    <s v="              "/>
    <s v="              "/>
    <n v="19.933"/>
    <s v="             "/>
    <s v="             "/>
    <s v="             "/>
    <s v="             "/>
    <n v="7329.9049999999997"/>
    <n v="93.691000000000003"/>
    <s v="             "/>
    <s v="             "/>
    <s v="             "/>
    <s v="             "/>
    <n v="23094.726999999999"/>
    <n v="1"/>
    <s v="     true"/>
    <s v="         True"/>
    <s v="         E"/>
    <n v="91070.134000000005"/>
    <n v="7769.4830000000002"/>
    <n v="420.81"/>
    <n v="10.747999999999999"/>
    <s v="              "/>
    <s v="              "/>
    <s v="              "/>
    <s v="              "/>
    <n v="677.27200000000005"/>
    <n v="5563.1620000000003"/>
    <x v="34"/>
  </r>
  <r>
    <x v="5"/>
    <x v="1"/>
    <s v="E_1_2010"/>
    <x v="0"/>
    <m/>
    <s v=" ExpRangeSystemTypeEPatchNum1PatchTypetrue"/>
    <n v="17"/>
    <n v="1"/>
    <s v="       Current"/>
    <n v="0"/>
    <d v="2010-12-31T00:00:00"/>
    <n v="4.9459999999999997"/>
    <n v="2.5310000000000001"/>
    <s v="  ExpRange"/>
    <n v="0"/>
    <n v="352.04199999999997"/>
    <n v="15834.512000000001"/>
    <n v="14882.194"/>
    <n v="613054.86300000001"/>
    <n v="105.922"/>
    <n v="30304.574000000001"/>
    <n v="111.211"/>
    <s v="              "/>
    <s v="              "/>
    <s v="              "/>
    <s v="              "/>
    <n v="14.157999999999999"/>
    <s v="             "/>
    <s v="             "/>
    <s v="             "/>
    <s v="             "/>
    <n v="6365.9459999999999"/>
    <n v="90.445999999999998"/>
    <s v="             "/>
    <s v="             "/>
    <s v="             "/>
    <s v="             "/>
    <n v="23307.149000000001"/>
    <n v="1"/>
    <s v="     true"/>
    <s v="         True"/>
    <s v="         E"/>
    <n v="90893.168999999994"/>
    <n v="7740.3760000000002"/>
    <n v="400.78399999999999"/>
    <n v="6.6070000000000002"/>
    <s v="              "/>
    <s v="              "/>
    <s v="              "/>
    <s v="              "/>
    <n v="631.47799999999995"/>
    <n v="5341.6149999999998"/>
    <x v="35"/>
  </r>
  <r>
    <x v="5"/>
    <x v="1"/>
    <s v="E_1_2011"/>
    <x v="0"/>
    <m/>
    <s v=" ExpRangeSystemTypeEPatchNum1PatchTypetrue"/>
    <n v="17"/>
    <n v="1"/>
    <s v="       Current"/>
    <n v="0"/>
    <d v="2011-12-31T00:00:00"/>
    <n v="4.1779999999999999"/>
    <n v="2.6080000000000001"/>
    <s v="  ExpRange"/>
    <n v="0"/>
    <n v="397.72199999999998"/>
    <n v="16797.996999999999"/>
    <n v="15942.757"/>
    <n v="631142.64500000002"/>
    <n v="82.304000000000002"/>
    <n v="36581.697999999997"/>
    <n v="122.52800000000001"/>
    <s v="              "/>
    <s v="              "/>
    <s v="              "/>
    <s v="              "/>
    <n v="21.491"/>
    <s v="             "/>
    <s v="             "/>
    <s v="             "/>
    <s v="             "/>
    <n v="7897.7579999999998"/>
    <n v="91.588999999999999"/>
    <s v="             "/>
    <s v="             "/>
    <s v="             "/>
    <s v="             "/>
    <n v="27915.600999999999"/>
    <n v="1"/>
    <s v="     true"/>
    <s v="         True"/>
    <s v="         E"/>
    <n v="90768.528000000006"/>
    <n v="7742.634"/>
    <n v="466.20400000000001"/>
    <n v="9.4480000000000004"/>
    <s v="              "/>
    <s v="              "/>
    <s v="              "/>
    <s v="              "/>
    <n v="768.33900000000006"/>
    <n v="6054.268"/>
    <x v="36"/>
  </r>
  <r>
    <x v="5"/>
    <x v="1"/>
    <s v="E_1_2012"/>
    <x v="0"/>
    <m/>
    <s v=" ExpRangeSystemTypeEPatchNum1PatchTypetrue"/>
    <n v="17"/>
    <n v="1"/>
    <s v="       Current"/>
    <n v="0"/>
    <d v="2012-12-31T00:00:00"/>
    <n v="3.8570000000000002"/>
    <n v="2.5449999999999999"/>
    <s v="  ExpRange"/>
    <n v="0"/>
    <n v="389.26900000000001"/>
    <n v="17385.52"/>
    <n v="15540.861999999999"/>
    <n v="637229.78799999994"/>
    <n v="79.891000000000005"/>
    <n v="43855.466"/>
    <n v="126.383"/>
    <s v="              "/>
    <s v="              "/>
    <s v="              "/>
    <s v="              "/>
    <n v="18.350999999999999"/>
    <s v="             "/>
    <s v="             "/>
    <s v="             "/>
    <s v="             "/>
    <n v="9038.2139999999999"/>
    <n v="99.957999999999998"/>
    <s v="             "/>
    <s v="             "/>
    <s v="             "/>
    <s v="             "/>
    <n v="34096.781000000003"/>
    <n v="1"/>
    <s v="     true"/>
    <s v="         True"/>
    <s v="         E"/>
    <n v="90647.164999999994"/>
    <n v="7737.0910000000003"/>
    <n v="447.18"/>
    <n v="8.0739999999999998"/>
    <s v="              "/>
    <s v="              "/>
    <s v="              "/>
    <s v="              "/>
    <n v="720.471"/>
    <n v="5927.2960000000003"/>
    <x v="37"/>
  </r>
  <r>
    <x v="5"/>
    <x v="1"/>
    <s v="E_1_2013"/>
    <x v="0"/>
    <m/>
    <s v=" ExpRangeSystemTypeEPatchNum1PatchTypetrue"/>
    <n v="17"/>
    <n v="1"/>
    <s v="       Current"/>
    <n v="0"/>
    <d v="2013-12-31T00:00:00"/>
    <n v="4.4589999999999996"/>
    <n v="2.5950000000000002"/>
    <s v="  ExpRange"/>
    <n v="0"/>
    <n v="387.79399999999998"/>
    <n v="17141.098999999998"/>
    <n v="15206.062"/>
    <n v="633904.36800000002"/>
    <n v="84.941000000000003"/>
    <n v="28433.364000000001"/>
    <n v="113.318"/>
    <s v="              "/>
    <s v="              "/>
    <s v="              "/>
    <s v="              "/>
    <n v="18.742999999999999"/>
    <s v="             "/>
    <s v="             "/>
    <s v="             "/>
    <s v="             "/>
    <n v="6633.2529999999997"/>
    <n v="85.23"/>
    <s v="             "/>
    <s v="             "/>
    <s v="             "/>
    <s v="             "/>
    <n v="21161.264999999999"/>
    <n v="1"/>
    <s v="     true"/>
    <s v="         True"/>
    <s v="         E"/>
    <n v="90459.175000000003"/>
    <n v="7706.91"/>
    <n v="449.04"/>
    <n v="9.3460000000000001"/>
    <s v="              "/>
    <s v="              "/>
    <s v="              "/>
    <s v="              "/>
    <n v="638.84699999999998"/>
    <n v="5892.076"/>
    <x v="38"/>
  </r>
  <r>
    <x v="5"/>
    <x v="1"/>
    <s v="E_1_2014"/>
    <x v="0"/>
    <m/>
    <s v=" ExpRangeSystemTypeEPatchNum1PatchTypetrue"/>
    <n v="17"/>
    <n v="1"/>
    <s v="       Current"/>
    <n v="0"/>
    <d v="2014-12-31T00:00:00"/>
    <n v="4.1680000000000001"/>
    <n v="2.5310000000000001"/>
    <s v="  ExpRange"/>
    <n v="0"/>
    <n v="398.34"/>
    <n v="16931.464"/>
    <n v="15884.528"/>
    <n v="639051.89899999998"/>
    <n v="96.397999999999996"/>
    <n v="28701.302"/>
    <n v="119.434"/>
    <s v="              "/>
    <s v="              "/>
    <s v="              "/>
    <s v="              "/>
    <n v="19.863"/>
    <s v="             "/>
    <s v="             "/>
    <s v="             "/>
    <s v="             "/>
    <n v="7088.78"/>
    <n v="91.537999999999997"/>
    <s v="             "/>
    <s v="             "/>
    <s v="             "/>
    <s v="             "/>
    <n v="20893.717000000001"/>
    <n v="1"/>
    <s v="     true"/>
    <s v="         True"/>
    <s v="         E"/>
    <n v="90321.379000000001"/>
    <n v="7702.2479999999996"/>
    <n v="459.43900000000002"/>
    <n v="8.0329999999999995"/>
    <s v="              "/>
    <s v="              "/>
    <s v="              "/>
    <s v="              "/>
    <n v="718.80499999999995"/>
    <n v="6049.1049999999996"/>
    <x v="39"/>
  </r>
  <r>
    <x v="5"/>
    <x v="1"/>
    <s v="E_1_2015"/>
    <x v="0"/>
    <m/>
    <s v=" ExpRangeSystemTypeEPatchNum1PatchTypetrue"/>
    <n v="17"/>
    <n v="1"/>
    <s v="       Current"/>
    <n v="0"/>
    <d v="2015-12-31T00:00:00"/>
    <n v="2.484"/>
    <n v="2.1339999999999999"/>
    <s v="  ExpRange"/>
    <n v="0"/>
    <n v="410.92099999999999"/>
    <n v="16946.317999999999"/>
    <n v="16317.074000000001"/>
    <n v="632620.30000000005"/>
    <n v="47.097999999999999"/>
    <n v="34957.194000000003"/>
    <n v="116.57899999999999"/>
    <s v="              "/>
    <s v="              "/>
    <s v="              "/>
    <s v="              "/>
    <n v="18.172999999999998"/>
    <s v="             "/>
    <s v="             "/>
    <s v="             "/>
    <s v="             "/>
    <n v="7339.5659999999998"/>
    <n v="89.587999999999994"/>
    <s v="             "/>
    <s v="             "/>
    <s v="             "/>
    <s v="             "/>
    <n v="26896.955000000002"/>
    <n v="1"/>
    <s v="     true"/>
    <s v="         True"/>
    <s v="         E"/>
    <n v="90133.346000000005"/>
    <n v="7682.49"/>
    <n v="462.721"/>
    <n v="8.8179999999999996"/>
    <s v="              "/>
    <s v="              "/>
    <s v="              "/>
    <s v="              "/>
    <n v="720.67399999999998"/>
    <n v="6242.1890000000003"/>
    <x v="40"/>
  </r>
  <r>
    <x v="5"/>
    <x v="1"/>
    <s v="E_1_2016"/>
    <x v="0"/>
    <m/>
    <s v=" ExpRangeSystemTypeEPatchNum1PatchTypetrue"/>
    <n v="17"/>
    <n v="1"/>
    <s v="       Current"/>
    <n v="0"/>
    <d v="2016-12-31T00:00:00"/>
    <n v="3.202"/>
    <n v="2.3119999999999998"/>
    <s v="  ExpRange"/>
    <n v="0"/>
    <n v="361.25700000000001"/>
    <n v="15514.178"/>
    <n v="15352.196"/>
    <n v="622826.43500000006"/>
    <n v="34.814"/>
    <n v="41325.682000000001"/>
    <n v="136.786"/>
    <s v="              "/>
    <s v="              "/>
    <s v="              "/>
    <s v="              "/>
    <n v="18.382999999999999"/>
    <s v="             "/>
    <s v="             "/>
    <s v="             "/>
    <s v="             "/>
    <n v="9436.7119999999995"/>
    <n v="109.569"/>
    <s v="             "/>
    <s v="             "/>
    <s v="             "/>
    <s v="             "/>
    <n v="31242.866999999998"/>
    <n v="1"/>
    <s v="     true"/>
    <s v="         True"/>
    <s v="         E"/>
    <n v="89977.7"/>
    <n v="7689.134"/>
    <n v="427.59399999999999"/>
    <n v="8.8350000000000009"/>
    <s v="              "/>
    <s v="              "/>
    <s v="              "/>
    <s v="              "/>
    <n v="646.10299999999995"/>
    <n v="5514.0410000000002"/>
    <x v="41"/>
  </r>
  <r>
    <x v="5"/>
    <x v="1"/>
    <s v="E_1_2017"/>
    <x v="0"/>
    <m/>
    <s v=" ExpRangeSystemTypeEPatchNum1PatchTypetrue"/>
    <n v="17"/>
    <n v="1"/>
    <s v="       Current"/>
    <n v="0"/>
    <d v="2017-12-31T00:00:00"/>
    <n v="3.6120000000000001"/>
    <n v="2.407"/>
    <s v="  ExpRange"/>
    <n v="0"/>
    <n v="412.48500000000001"/>
    <n v="17511.494999999999"/>
    <n v="15883.236999999999"/>
    <n v="625262.98400000005"/>
    <n v="80.031999999999996"/>
    <n v="29259.316999999999"/>
    <n v="99.98"/>
    <s v="              "/>
    <s v="              "/>
    <s v="              "/>
    <s v="              "/>
    <n v="15.005000000000001"/>
    <s v="             "/>
    <s v="             "/>
    <s v="             "/>
    <s v="             "/>
    <n v="6941.3890000000001"/>
    <n v="77.783000000000001"/>
    <s v="             "/>
    <s v="             "/>
    <s v="             "/>
    <s v="             "/>
    <n v="21620.63"/>
    <n v="1"/>
    <s v="     true"/>
    <s v="         True"/>
    <s v="         E"/>
    <n v="89808.725999999995"/>
    <n v="7638.3040000000001"/>
    <n v="461.053"/>
    <n v="7.1920000000000002"/>
    <s v="              "/>
    <s v="              "/>
    <s v="              "/>
    <s v="              "/>
    <n v="697.298"/>
    <n v="6262.4660000000003"/>
    <x v="42"/>
  </r>
  <r>
    <x v="5"/>
    <x v="1"/>
    <s v="E_1_2018"/>
    <x v="0"/>
    <m/>
    <s v=" ExpRangeSystemTypeEPatchNum1PatchTypetrue"/>
    <n v="17"/>
    <n v="1"/>
    <s v="       Current"/>
    <n v="0"/>
    <d v="2018-12-31T00:00:00"/>
    <n v="6.2770000000000001"/>
    <n v="3.1469999999999998"/>
    <s v="  ExpRange"/>
    <n v="0"/>
    <n v="399.72399999999999"/>
    <n v="17357.171999999999"/>
    <n v="15343.967000000001"/>
    <n v="628186.19900000002"/>
    <n v="121.443"/>
    <n v="29926.46"/>
    <n v="121.223"/>
    <s v="              "/>
    <s v="              "/>
    <s v="              "/>
    <s v="              "/>
    <n v="16.062000000000001"/>
    <s v="             "/>
    <s v="             "/>
    <s v="             "/>
    <s v="             "/>
    <n v="6781.56"/>
    <n v="99.57"/>
    <s v="             "/>
    <s v="             "/>
    <s v="             "/>
    <s v="             "/>
    <n v="22504.083999999999"/>
    <n v="1"/>
    <s v="     true"/>
    <s v="         True"/>
    <s v="         E"/>
    <n v="89657.212"/>
    <n v="7646.884"/>
    <n v="454.23200000000003"/>
    <n v="5.5910000000000002"/>
    <s v="              "/>
    <s v="              "/>
    <s v="              "/>
    <s v="              "/>
    <n v="640.81700000000001"/>
    <n v="6071.0119999999997"/>
    <x v="43"/>
  </r>
  <r>
    <x v="5"/>
    <x v="1"/>
    <s v="E_1_2019"/>
    <x v="0"/>
    <m/>
    <s v=" ExpRangeSystemTypeEPatchNum1PatchTypetrue"/>
    <n v="17"/>
    <n v="1"/>
    <s v="       Current"/>
    <n v="0"/>
    <d v="2019-12-31T00:00:00"/>
    <n v="3.823"/>
    <n v="2.4950000000000001"/>
    <s v="  ExpRange"/>
    <n v="0"/>
    <n v="390.512"/>
    <n v="16498.004000000001"/>
    <n v="15829.5"/>
    <n v="626136.14399999997"/>
    <n v="72.037999999999997"/>
    <n v="35697.802000000003"/>
    <n v="120.238"/>
    <s v="              "/>
    <s v="              "/>
    <s v="              "/>
    <s v="              "/>
    <n v="19.584"/>
    <s v="             "/>
    <s v="             "/>
    <s v="             "/>
    <s v="             "/>
    <n v="7052.2070000000003"/>
    <n v="90.616"/>
    <s v="             "/>
    <s v="             "/>
    <s v="             "/>
    <s v="             "/>
    <n v="27946.491999999998"/>
    <n v="1"/>
    <s v="     true"/>
    <s v="         True"/>
    <s v="         E"/>
    <n v="89486.388999999996"/>
    <n v="7631.2389999999996"/>
    <n v="466.16800000000001"/>
    <n v="10.039"/>
    <s v="              "/>
    <s v="              "/>
    <s v="              "/>
    <s v="              "/>
    <n v="699.10400000000004"/>
    <n v="5940.8869999999997"/>
    <x v="44"/>
  </r>
  <r>
    <x v="5"/>
    <x v="1"/>
    <s v="E_1_2020"/>
    <x v="0"/>
    <m/>
    <s v=" ExpRangeSystemTypeEPatchNum1PatchTypetrue"/>
    <n v="17"/>
    <n v="1"/>
    <s v="       Current"/>
    <n v="0"/>
    <d v="2020-12-31T00:00:00"/>
    <n v="2.484"/>
    <n v="2.109"/>
    <s v="  ExpRange"/>
    <n v="0"/>
    <n v="389.488"/>
    <n v="16684.132000000001"/>
    <n v="15897.028"/>
    <n v="629084.77899999998"/>
    <n v="47.728000000000002"/>
    <n v="32706.097000000002"/>
    <n v="113.568"/>
    <s v="              "/>
    <s v="              "/>
    <s v="              "/>
    <s v="              "/>
    <n v="19.512"/>
    <s v="             "/>
    <s v="             "/>
    <s v="             "/>
    <s v="             "/>
    <n v="6889.5290000000005"/>
    <n v="84.203000000000003"/>
    <s v="             "/>
    <s v="             "/>
    <s v="             "/>
    <s v="             "/>
    <n v="25143.564999999999"/>
    <n v="1"/>
    <s v="     true"/>
    <s v="         True"/>
    <s v="         E"/>
    <n v="89339.581000000006"/>
    <n v="7611.9120000000003"/>
    <n v="448.18"/>
    <n v="9.8529999999999998"/>
    <s v="              "/>
    <s v="              "/>
    <s v="              "/>
    <s v="              "/>
    <n v="673.00199999999995"/>
    <n v="5931.0990000000002"/>
    <x v="45"/>
  </r>
  <r>
    <x v="5"/>
    <x v="1"/>
    <s v="E_1_2021"/>
    <x v="0"/>
    <m/>
    <s v=" ExpRangeSystemTypeEPatchNum1PatchTypetrue"/>
    <n v="17"/>
    <n v="1"/>
    <s v="       Current"/>
    <n v="0"/>
    <d v="2021-12-31T00:00:00"/>
    <n v="4.4029999999999996"/>
    <n v="2.4350000000000001"/>
    <s v="  ExpRange"/>
    <n v="0"/>
    <n v="386.68700000000001"/>
    <n v="16624.567999999999"/>
    <n v="15752.677"/>
    <n v="633865.94900000002"/>
    <n v="98.5"/>
    <n v="31632.190999999999"/>
    <n v="111.83"/>
    <s v="              "/>
    <s v="              "/>
    <s v="              "/>
    <s v="              "/>
    <n v="19.387"/>
    <s v="             "/>
    <s v="             "/>
    <s v="             "/>
    <s v="             "/>
    <n v="6908.63"/>
    <n v="82.825999999999993"/>
    <s v="             "/>
    <s v="             "/>
    <s v="             "/>
    <s v="             "/>
    <n v="24026.844000000001"/>
    <n v="1"/>
    <s v="     true"/>
    <s v="         True"/>
    <s v="         E"/>
    <n v="89219.75"/>
    <n v="7601.0550000000003"/>
    <n v="450.81599999999997"/>
    <n v="9.6170000000000009"/>
    <s v="              "/>
    <s v="              "/>
    <s v="              "/>
    <s v="              "/>
    <n v="696.71699999999998"/>
    <n v="5875.2709999999997"/>
    <x v="46"/>
  </r>
  <r>
    <x v="1"/>
    <x v="1"/>
    <s v="F_1_1975"/>
    <x v="0"/>
    <m/>
    <s v=" ExpRangeSystemTypeFPatchNum1PatchTypetrue"/>
    <n v="18"/>
    <n v="1"/>
    <s v="       Current"/>
    <n v="0.24"/>
    <d v="1975-12-31T00:00:00"/>
    <n v="4.1500000000000004"/>
    <n v="2.165"/>
    <s v="  ExpRange"/>
    <n v="152.012"/>
    <n v="551.46299999999997"/>
    <n v="21749.736000000001"/>
    <n v="48292.843000000001"/>
    <n v="1768382.1310000001"/>
    <n v="83.027000000000001"/>
    <n v="49200.85"/>
    <n v="36.057000000000002"/>
    <s v="              "/>
    <s v="              "/>
    <s v="              "/>
    <s v="              "/>
    <n v="15.845000000000001"/>
    <s v="             "/>
    <s v="             "/>
    <s v="             "/>
    <s v="             "/>
    <n v="16188.606"/>
    <n v="19.724"/>
    <s v="             "/>
    <s v="             "/>
    <s v="             "/>
    <s v="             "/>
    <n v="32622.940999999999"/>
    <n v="1"/>
    <s v="     true"/>
    <s v="         True"/>
    <s v="         F"/>
    <n v="97279.293000000005"/>
    <n v="8195.39"/>
    <n v="592.18200000000002"/>
    <n v="0.48799999999999999"/>
    <s v="              "/>
    <s v="              "/>
    <s v="              "/>
    <s v="              "/>
    <n v="389.303"/>
    <n v="8374.8809999999994"/>
    <x v="0"/>
  </r>
  <r>
    <x v="1"/>
    <x v="1"/>
    <s v="F_1_1976"/>
    <x v="0"/>
    <m/>
    <s v=" ExpRangeSystemTypeFPatchNum1PatchTypetrue"/>
    <n v="18"/>
    <n v="1"/>
    <s v="       Current"/>
    <n v="0.26"/>
    <d v="1976-12-31T00:00:00"/>
    <n v="0.56299999999999994"/>
    <n v="0.41499999999999998"/>
    <s v="  ExpRange"/>
    <n v="54.662999999999997"/>
    <n v="116.072"/>
    <n v="4550.4620000000004"/>
    <n v="12585.093999999999"/>
    <n v="449191.10200000001"/>
    <n v="13.263"/>
    <n v="8741.8009999999995"/>
    <n v="27.59"/>
    <s v="              "/>
    <s v="              "/>
    <s v="              "/>
    <s v="              "/>
    <n v="8.9559999999999995"/>
    <s v="             "/>
    <s v="             "/>
    <s v="             "/>
    <s v="             "/>
    <n v="2840.7069999999999"/>
    <n v="12.132"/>
    <s v="             "/>
    <s v="             "/>
    <s v="             "/>
    <s v="             "/>
    <n v="5814.7619999999997"/>
    <n v="1"/>
    <s v="     true"/>
    <s v="         True"/>
    <s v="         F"/>
    <n v="97147.612999999998"/>
    <n v="8177.232"/>
    <n v="151.78399999999999"/>
    <n v="6.5010000000000003"/>
    <s v="              "/>
    <s v="              "/>
    <s v="              "/>
    <s v="              "/>
    <n v="86.331999999999994"/>
    <n v="1780.1690000000001"/>
    <x v="1"/>
  </r>
  <r>
    <x v="1"/>
    <x v="1"/>
    <s v="F_1_1977"/>
    <x v="0"/>
    <m/>
    <s v=" ExpRangeSystemTypeFPatchNum1PatchTypetrue"/>
    <n v="18"/>
    <n v="1"/>
    <s v="       Current"/>
    <n v="0.26300000000000001"/>
    <d v="1977-12-31T00:00:00"/>
    <n v="1.004"/>
    <n v="0.53800000000000003"/>
    <s v="  ExpRange"/>
    <n v="46.832999999999998"/>
    <n v="149.78299999999999"/>
    <n v="5757.2510000000002"/>
    <n v="12658.635"/>
    <n v="437192.18199999997"/>
    <n v="21.396999999999998"/>
    <n v="10465.594999999999"/>
    <n v="37.154000000000003"/>
    <s v="              "/>
    <s v="              "/>
    <s v="              "/>
    <s v="              "/>
    <n v="13.47"/>
    <s v="             "/>
    <s v="             "/>
    <s v="             "/>
    <s v="             "/>
    <n v="4302.0110000000004"/>
    <n v="22.959"/>
    <s v="             "/>
    <s v="             "/>
    <s v="             "/>
    <s v="             "/>
    <n v="6057.8140000000003"/>
    <n v="1"/>
    <s v="     true"/>
    <s v="         True"/>
    <s v="         F"/>
    <n v="96933.138999999996"/>
    <n v="8169.3850000000002"/>
    <n v="133.483"/>
    <n v="0.72499999999999998"/>
    <s v="              "/>
    <s v="              "/>
    <s v="              "/>
    <s v="              "/>
    <n v="105.771"/>
    <n v="2230.8629999999998"/>
    <x v="2"/>
  </r>
  <r>
    <x v="1"/>
    <x v="1"/>
    <s v="F_1_1978"/>
    <x v="0"/>
    <m/>
    <s v=" ExpRangeSystemTypeFPatchNum1PatchTypetrue"/>
    <n v="18"/>
    <n v="1"/>
    <s v="       Current"/>
    <n v="0.26600000000000001"/>
    <d v="1978-12-31T00:00:00"/>
    <n v="2.5510000000000002"/>
    <n v="0.76400000000000001"/>
    <s v="  ExpRange"/>
    <n v="57.116"/>
    <n v="69.415999999999997"/>
    <n v="2962.9789999999998"/>
    <n v="10920.91"/>
    <n v="404562.97200000001"/>
    <n v="36.432000000000002"/>
    <n v="9117.9439999999995"/>
    <n v="29.344000000000001"/>
    <s v="              "/>
    <s v="              "/>
    <s v="              "/>
    <s v="              "/>
    <n v="9.9369999999999994"/>
    <s v="             "/>
    <s v="             "/>
    <s v="             "/>
    <s v="             "/>
    <n v="2779.2469999999998"/>
    <n v="13.802"/>
    <s v="             "/>
    <s v="             "/>
    <s v="             "/>
    <s v="             "/>
    <n v="6288.5630000000001"/>
    <n v="1"/>
    <s v="     true"/>
    <s v="         True"/>
    <s v="         F"/>
    <n v="96641.52"/>
    <n v="8134.3209999999999"/>
    <n v="105.663"/>
    <n v="5.6040000000000001"/>
    <s v="              "/>
    <s v="              "/>
    <s v="              "/>
    <s v="              "/>
    <n v="50.134"/>
    <n v="1067.403"/>
    <x v="3"/>
  </r>
  <r>
    <x v="1"/>
    <x v="1"/>
    <s v="F_1_1979"/>
    <x v="0"/>
    <m/>
    <s v=" ExpRangeSystemTypeFPatchNum1PatchTypetrue"/>
    <n v="18"/>
    <n v="1"/>
    <s v="       Current"/>
    <n v="0.30199999999999999"/>
    <d v="1979-12-31T00:00:00"/>
    <n v="1.151"/>
    <n v="0.55800000000000005"/>
    <s v="  ExpRange"/>
    <n v="59.106999999999999"/>
    <n v="174.14500000000001"/>
    <n v="6840.8490000000002"/>
    <n v="12542.588"/>
    <n v="467299.17599999998"/>
    <n v="20.044"/>
    <n v="8535.9750000000004"/>
    <n v="43.573999999999998"/>
    <s v="              "/>
    <s v="              "/>
    <s v="              "/>
    <s v="              "/>
    <n v="22.661999999999999"/>
    <s v="             "/>
    <s v="             "/>
    <s v="             "/>
    <s v="             "/>
    <n v="3087.0590000000002"/>
    <n v="19.437999999999999"/>
    <s v="             "/>
    <s v="             "/>
    <s v="             "/>
    <s v="             "/>
    <n v="5328.5330000000004"/>
    <n v="1"/>
    <s v="     true"/>
    <s v="         True"/>
    <s v="         F"/>
    <n v="96437.885999999999"/>
    <n v="8133.415"/>
    <n v="151.393"/>
    <n v="1.474"/>
    <s v="              "/>
    <s v="              "/>
    <s v="              "/>
    <s v="              "/>
    <n v="120.383"/>
    <n v="2644.7089999999998"/>
    <x v="4"/>
  </r>
  <r>
    <x v="1"/>
    <x v="1"/>
    <s v="F_1_1980"/>
    <x v="0"/>
    <m/>
    <s v=" ExpRangeSystemTypeFPatchNum1PatchTypetrue"/>
    <n v="18"/>
    <n v="1"/>
    <s v="       Current"/>
    <n v="0.26100000000000001"/>
    <d v="1980-12-31T00:00:00"/>
    <n v="1.024"/>
    <n v="0.55400000000000005"/>
    <s v="  ExpRange"/>
    <n v="58.112000000000002"/>
    <n v="189.642"/>
    <n v="7368.8119999999999"/>
    <n v="13254.522999999999"/>
    <n v="494341.07199999999"/>
    <n v="12.91"/>
    <n v="9080.0910000000003"/>
    <n v="39.045000000000002"/>
    <s v="              "/>
    <s v="              "/>
    <s v="              "/>
    <s v="              "/>
    <n v="17.25"/>
    <s v="             "/>
    <s v="             "/>
    <s v="             "/>
    <s v="             "/>
    <n v="3404.96"/>
    <n v="19.259"/>
    <s v="             "/>
    <s v="             "/>
    <s v="             "/>
    <s v="             "/>
    <n v="5547.8649999999998"/>
    <n v="1"/>
    <s v="     true"/>
    <s v="         True"/>
    <s v="         F"/>
    <n v="96258.838000000003"/>
    <n v="8115.2610000000004"/>
    <n v="201.31299999999999"/>
    <n v="2.536"/>
    <s v="              "/>
    <s v="              "/>
    <s v="              "/>
    <s v="              "/>
    <n v="127.265"/>
    <n v="2876.6529999999998"/>
    <x v="5"/>
  </r>
  <r>
    <x v="1"/>
    <x v="1"/>
    <s v="F_1_1981"/>
    <x v="0"/>
    <m/>
    <s v=" ExpRangeSystemTypeFPatchNum1PatchTypetrue"/>
    <n v="18"/>
    <n v="1"/>
    <s v="       Current"/>
    <n v="0.20699999999999999"/>
    <d v="1981-12-31T00:00:00"/>
    <n v="0.78400000000000003"/>
    <n v="0.47799999999999998"/>
    <s v="  ExpRange"/>
    <n v="21.52"/>
    <n v="125.83499999999999"/>
    <n v="4750.049"/>
    <n v="11494.206"/>
    <n v="407495.68699999998"/>
    <n v="17.187999999999999"/>
    <n v="13326.209000000001"/>
    <n v="45.298000000000002"/>
    <s v="              "/>
    <s v="              "/>
    <s v="              "/>
    <s v="              "/>
    <n v="30.003"/>
    <s v="             "/>
    <s v="             "/>
    <s v="             "/>
    <s v="             "/>
    <n v="5785.3689999999997"/>
    <n v="15.295"/>
    <s v="             "/>
    <s v="             "/>
    <s v="             "/>
    <s v="             "/>
    <n v="7441.0940000000001"/>
    <n v="1"/>
    <s v="     true"/>
    <s v="         True"/>
    <s v="         F"/>
    <n v="95926.26"/>
    <n v="8090.2380000000003"/>
    <n v="138.94800000000001"/>
    <n v="0"/>
    <s v="              "/>
    <s v="              "/>
    <s v="              "/>
    <s v="              "/>
    <n v="99.745999999999995"/>
    <n v="1916.8530000000001"/>
    <x v="6"/>
  </r>
  <r>
    <x v="1"/>
    <x v="1"/>
    <s v="F_1_1982"/>
    <x v="0"/>
    <m/>
    <s v=" ExpRangeSystemTypeFPatchNum1PatchTypetrue"/>
    <n v="18"/>
    <n v="1"/>
    <s v="       Current"/>
    <n v="0.17599999999999999"/>
    <d v="1982-12-31T00:00:00"/>
    <n v="0.20200000000000001"/>
    <n v="0.372"/>
    <s v="  ExpRange"/>
    <n v="30.658999999999999"/>
    <n v="124.892"/>
    <n v="4800.2790000000005"/>
    <n v="12275.968999999999"/>
    <n v="447012.22700000001"/>
    <n v="0"/>
    <n v="14013.221"/>
    <n v="35.414999999999999"/>
    <s v="              "/>
    <s v="              "/>
    <s v="              "/>
    <s v="              "/>
    <n v="10.379"/>
    <s v="             "/>
    <s v="             "/>
    <s v="             "/>
    <s v="             "/>
    <n v="6047.5550000000003"/>
    <n v="15.521000000000001"/>
    <s v="             "/>
    <s v="             "/>
    <s v="             "/>
    <s v="             "/>
    <n v="7869.5559999999996"/>
    <n v="1"/>
    <s v="     true"/>
    <s v="         True"/>
    <s v="         F"/>
    <n v="95610.793000000005"/>
    <n v="8050.6880000000001"/>
    <n v="186.19"/>
    <n v="9.5150000000000006"/>
    <s v="              "/>
    <s v="              "/>
    <s v="              "/>
    <s v="              "/>
    <n v="96.11"/>
    <n v="1919.9639999999999"/>
    <x v="7"/>
  </r>
  <r>
    <x v="1"/>
    <x v="1"/>
    <s v="F_1_1983"/>
    <x v="0"/>
    <m/>
    <s v=" ExpRangeSystemTypeFPatchNum1PatchTypetrue"/>
    <n v="18"/>
    <n v="1"/>
    <s v="       Current"/>
    <n v="0.23499999999999999"/>
    <d v="1983-12-31T00:00:00"/>
    <n v="1.454"/>
    <n v="0.65800000000000003"/>
    <s v="  ExpRange"/>
    <n v="35.664999999999999"/>
    <n v="113.312"/>
    <n v="4671.8959999999997"/>
    <n v="11038.764999999999"/>
    <n v="410218.35800000001"/>
    <n v="28.852"/>
    <n v="11838.007"/>
    <n v="28.13"/>
    <s v="              "/>
    <s v="              "/>
    <s v="              "/>
    <s v="              "/>
    <n v="9.2509999999999994"/>
    <s v="             "/>
    <s v="             "/>
    <s v="             "/>
    <s v="             "/>
    <n v="4285.7889999999998"/>
    <n v="14.113"/>
    <s v="             "/>
    <s v="             "/>
    <s v="             "/>
    <s v="             "/>
    <n v="7461.5240000000003"/>
    <n v="1"/>
    <s v="     true"/>
    <s v="         True"/>
    <s v="         F"/>
    <n v="95405.452000000005"/>
    <n v="8025.7049999999999"/>
    <n v="114.67100000000001"/>
    <n v="4.7670000000000003"/>
    <s v="              "/>
    <s v="              "/>
    <s v="              "/>
    <s v="              "/>
    <n v="90.692999999999998"/>
    <n v="1722.99"/>
    <x v="8"/>
  </r>
  <r>
    <x v="1"/>
    <x v="1"/>
    <s v="F_1_1984"/>
    <x v="0"/>
    <m/>
    <s v=" ExpRangeSystemTypeFPatchNum1PatchTypetrue"/>
    <n v="18"/>
    <n v="1"/>
    <s v="       Current"/>
    <n v="0.28299999999999997"/>
    <d v="1984-12-31T00:00:00"/>
    <n v="0.74"/>
    <n v="0.55400000000000005"/>
    <s v="  ExpRange"/>
    <n v="82.739000000000004"/>
    <n v="242.404"/>
    <n v="9293.11"/>
    <n v="14419.066999999999"/>
    <n v="523676.81599999999"/>
    <n v="4.3289999999999997"/>
    <n v="9104.4040000000005"/>
    <n v="39.594999999999999"/>
    <s v="              "/>
    <s v="              "/>
    <s v="              "/>
    <s v="              "/>
    <n v="14.754"/>
    <s v="             "/>
    <s v="             "/>
    <s v="             "/>
    <s v="             "/>
    <n v="2766.2249999999999"/>
    <n v="18.815000000000001"/>
    <s v="             "/>
    <s v="             "/>
    <s v="             "/>
    <s v="             "/>
    <n v="6189.924"/>
    <n v="1"/>
    <s v="     true"/>
    <s v="         True"/>
    <s v="         F"/>
    <n v="95275.323999999993"/>
    <n v="8030.366"/>
    <n v="226.90899999999999"/>
    <n v="6.0270000000000001"/>
    <s v="              "/>
    <s v="              "/>
    <s v="              "/>
    <s v="              "/>
    <n v="148.255"/>
    <n v="3689.9409999999998"/>
    <x v="9"/>
  </r>
  <r>
    <x v="1"/>
    <x v="1"/>
    <s v="F_1_1985"/>
    <x v="0"/>
    <m/>
    <s v=" ExpRangeSystemTypeFPatchNum1PatchTypetrue"/>
    <n v="18"/>
    <n v="1"/>
    <s v="       Current"/>
    <n v="0.218"/>
    <d v="1985-12-31T00:00:00"/>
    <n v="0.26600000000000001"/>
    <n v="0.38500000000000001"/>
    <s v="  ExpRange"/>
    <n v="36.69"/>
    <n v="140.14500000000001"/>
    <n v="5408.54"/>
    <n v="12517.905000000001"/>
    <n v="434524.30200000003"/>
    <n v="1.1639999999999999"/>
    <n v="13729.409"/>
    <n v="35.417000000000002"/>
    <s v="              "/>
    <s v="              "/>
    <s v="              "/>
    <s v="              "/>
    <n v="12.045999999999999"/>
    <s v="             "/>
    <s v="             "/>
    <s v="             "/>
    <s v="             "/>
    <n v="4327.2370000000001"/>
    <n v="15.417"/>
    <s v="             "/>
    <s v="             "/>
    <s v="             "/>
    <s v="             "/>
    <n v="9304.9"/>
    <n v="1"/>
    <s v="     true"/>
    <s v="         True"/>
    <s v="         F"/>
    <n v="95068.928"/>
    <n v="8009.0060000000003"/>
    <n v="187.06100000000001"/>
    <n v="7.9550000000000001"/>
    <s v="              "/>
    <s v="              "/>
    <s v="              "/>
    <s v="              "/>
    <n v="97.272000000000006"/>
    <n v="2153.348"/>
    <x v="10"/>
  </r>
  <r>
    <x v="1"/>
    <x v="1"/>
    <s v="F_1_1986"/>
    <x v="0"/>
    <m/>
    <s v=" ExpRangeSystemTypeFPatchNum1PatchTypetrue"/>
    <n v="18"/>
    <n v="1"/>
    <s v="       Current"/>
    <n v="0.312"/>
    <d v="1986-12-31T00:00:00"/>
    <n v="1.605"/>
    <n v="0.71199999999999997"/>
    <s v="  ExpRange"/>
    <n v="74.956000000000003"/>
    <n v="215.80199999999999"/>
    <n v="8618.5490000000009"/>
    <n v="13478.813"/>
    <n v="494991.88900000002"/>
    <n v="26.181000000000001"/>
    <n v="9696.8379999999997"/>
    <n v="38.536000000000001"/>
    <s v="              "/>
    <s v="              "/>
    <s v="              "/>
    <s v="              "/>
    <n v="16.388999999999999"/>
    <s v="             "/>
    <s v="             "/>
    <s v="             "/>
    <s v="             "/>
    <n v="3235.9079999999999"/>
    <n v="17.527000000000001"/>
    <s v="             "/>
    <s v="             "/>
    <s v="             "/>
    <s v="             "/>
    <n v="6317.0050000000001"/>
    <n v="1"/>
    <s v="     true"/>
    <s v="         True"/>
    <s v="         F"/>
    <n v="94900.495999999999"/>
    <n v="7999.6329999999998"/>
    <n v="184.96600000000001"/>
    <n v="4.62"/>
    <s v="              "/>
    <s v="              "/>
    <s v="              "/>
    <s v="              "/>
    <n v="143.92400000000001"/>
    <n v="3283.9050000000002"/>
    <x v="11"/>
  </r>
  <r>
    <x v="1"/>
    <x v="1"/>
    <s v="F_1_1987"/>
    <x v="0"/>
    <m/>
    <s v=" ExpRangeSystemTypeFPatchNum1PatchTypetrue"/>
    <n v="18"/>
    <n v="1"/>
    <s v="       Current"/>
    <n v="0.25800000000000001"/>
    <d v="1987-12-31T00:00:00"/>
    <n v="0.94699999999999995"/>
    <n v="0.57299999999999995"/>
    <s v="  ExpRange"/>
    <n v="43.359000000000002"/>
    <n v="174.23099999999999"/>
    <n v="7018.4809999999998"/>
    <n v="12626.125"/>
    <n v="477842.74699999997"/>
    <n v="9.8209999999999997"/>
    <n v="9426.1190000000006"/>
    <n v="37.765000000000001"/>
    <s v="              "/>
    <s v="              "/>
    <s v="              "/>
    <s v="              "/>
    <n v="13.058999999999999"/>
    <s v="             "/>
    <s v="             "/>
    <s v="             "/>
    <s v="             "/>
    <n v="3438.0970000000002"/>
    <n v="21.751000000000001"/>
    <s v="             "/>
    <s v="             "/>
    <s v="             "/>
    <s v="             "/>
    <n v="5874.0720000000001"/>
    <n v="1"/>
    <s v="     true"/>
    <s v="         True"/>
    <s v="         F"/>
    <n v="94720.494000000006"/>
    <n v="7984.991"/>
    <n v="185.602"/>
    <n v="2.9540000000000002"/>
    <s v="              "/>
    <s v="              "/>
    <s v="              "/>
    <s v="              "/>
    <n v="113.95"/>
    <n v="2657.0149999999999"/>
    <x v="12"/>
  </r>
  <r>
    <x v="1"/>
    <x v="1"/>
    <s v="F_1_1988"/>
    <x v="0"/>
    <m/>
    <s v=" ExpRangeSystemTypeFPatchNum1PatchTypetrue"/>
    <n v="18"/>
    <n v="1"/>
    <s v="       Current"/>
    <n v="0.20499999999999999"/>
    <d v="1988-12-31T00:00:00"/>
    <n v="0.19900000000000001"/>
    <n v="0.23799999999999999"/>
    <s v="  ExpRange"/>
    <n v="7.6890000000000001"/>
    <n v="62.99"/>
    <n v="2147.5230000000001"/>
    <n v="8890.42"/>
    <n v="307207.36300000001"/>
    <n v="0"/>
    <n v="21878.733"/>
    <n v="74.611000000000004"/>
    <s v="              "/>
    <s v="              "/>
    <s v="              "/>
    <s v="              "/>
    <n v="44.155999999999999"/>
    <s v="             "/>
    <s v="             "/>
    <s v="             "/>
    <s v="             "/>
    <n v="9560.6010000000006"/>
    <n v="30.454999999999998"/>
    <s v="             "/>
    <s v="             "/>
    <s v="             "/>
    <s v="             "/>
    <n v="12275.331"/>
    <n v="1"/>
    <s v="     true"/>
    <s v="         True"/>
    <s v="         F"/>
    <n v="94291.281000000003"/>
    <n v="7978.7150000000001"/>
    <n v="81.037000000000006"/>
    <n v="0"/>
    <s v="              "/>
    <s v="              "/>
    <s v="              "/>
    <s v="              "/>
    <n v="42.802"/>
    <n v="954.798"/>
    <x v="13"/>
  </r>
  <r>
    <x v="1"/>
    <x v="1"/>
    <s v="F_1_1989"/>
    <x v="0"/>
    <m/>
    <s v=" ExpRangeSystemTypeFPatchNum1PatchTypetrue"/>
    <n v="18"/>
    <n v="1"/>
    <s v="       Current"/>
    <n v="0.21199999999999999"/>
    <d v="1989-12-31T00:00:00"/>
    <n v="1.494"/>
    <n v="0.75800000000000001"/>
    <s v="  ExpRange"/>
    <n v="40.076000000000001"/>
    <n v="99.108999999999995"/>
    <n v="3914.2159999999999"/>
    <n v="11714.393"/>
    <n v="411910.40000000002"/>
    <n v="37.567"/>
    <n v="16623.732"/>
    <n v="32.558999999999997"/>
    <s v="              "/>
    <s v="              "/>
    <s v="              "/>
    <s v="              "/>
    <n v="11.006"/>
    <s v="             "/>
    <s v="             "/>
    <s v="             "/>
    <s v="             "/>
    <n v="4709.933"/>
    <n v="16.870999999999999"/>
    <s v="             "/>
    <s v="             "/>
    <s v="             "/>
    <s v="             "/>
    <n v="11836.135"/>
    <n v="1"/>
    <s v="     true"/>
    <s v="         True"/>
    <s v="         F"/>
    <n v="94092.047000000006"/>
    <n v="7919.6620000000003"/>
    <n v="152.18"/>
    <n v="4.681"/>
    <s v="              "/>
    <s v="              "/>
    <s v="              "/>
    <s v="              "/>
    <n v="77.665000000000006"/>
    <n v="1529.692"/>
    <x v="14"/>
  </r>
  <r>
    <x v="1"/>
    <x v="1"/>
    <s v="F_1_1990"/>
    <x v="0"/>
    <m/>
    <s v=" ExpRangeSystemTypeFPatchNum1PatchTypetrue"/>
    <n v="18"/>
    <n v="1"/>
    <s v="       Current"/>
    <n v="0.23599999999999999"/>
    <d v="1990-12-31T00:00:00"/>
    <n v="0.312"/>
    <n v="0.375"/>
    <s v="  ExpRange"/>
    <n v="32.558"/>
    <n v="135.11600000000001"/>
    <n v="5159.6059999999998"/>
    <n v="12028.793"/>
    <n v="431862.337"/>
    <n v="6.9710000000000001"/>
    <n v="11470.324000000001"/>
    <n v="30.032"/>
    <s v="              "/>
    <s v="              "/>
    <s v="              "/>
    <s v="              "/>
    <n v="7.7629999999999999"/>
    <s v="             "/>
    <s v="             "/>
    <s v="             "/>
    <s v="             "/>
    <n v="4254.6559999999999"/>
    <n v="18.073"/>
    <s v="             "/>
    <s v="             "/>
    <s v="             "/>
    <s v="             "/>
    <n v="7119.0379999999996"/>
    <n v="1"/>
    <s v="     true"/>
    <s v="         True"/>
    <s v="         F"/>
    <n v="93889.998000000007"/>
    <n v="7901.6490000000003"/>
    <n v="159.61000000000001"/>
    <n v="4.1959999999999997"/>
    <s v="              "/>
    <s v="              "/>
    <s v="              "/>
    <s v="              "/>
    <n v="96.63"/>
    <n v="2063.4749999999999"/>
    <x v="15"/>
  </r>
  <r>
    <x v="1"/>
    <x v="1"/>
    <s v="F_1_1991"/>
    <x v="0"/>
    <m/>
    <s v=" ExpRangeSystemTypeFPatchNum1PatchTypetrue"/>
    <n v="18"/>
    <n v="1"/>
    <s v="       Current"/>
    <n v="0.28399999999999997"/>
    <d v="1991-12-31T00:00:00"/>
    <n v="0.48199999999999998"/>
    <n v="0.39200000000000002"/>
    <s v="  ExpRange"/>
    <n v="49.902000000000001"/>
    <n v="147.39099999999999"/>
    <n v="5828.4650000000001"/>
    <n v="12265.478999999999"/>
    <n v="465974.47100000002"/>
    <n v="7.48"/>
    <n v="8058.6260000000002"/>
    <n v="28.236000000000001"/>
    <s v="              "/>
    <s v="              "/>
    <s v="              "/>
    <s v="              "/>
    <n v="8.4179999999999993"/>
    <s v="             "/>
    <s v="             "/>
    <s v="             "/>
    <s v="             "/>
    <n v="2596.4050000000002"/>
    <n v="16.068999999999999"/>
    <s v="             "/>
    <s v="             "/>
    <s v="             "/>
    <s v="             "/>
    <n v="5358.4930000000004"/>
    <n v="1"/>
    <s v="     true"/>
    <s v="         True"/>
    <s v="         F"/>
    <n v="93779.214999999997"/>
    <n v="7892.7030000000004"/>
    <n v="155.517"/>
    <n v="3.7490000000000001"/>
    <s v="              "/>
    <s v="              "/>
    <s v="              "/>
    <s v="              "/>
    <n v="103.727"/>
    <n v="2236.2260000000001"/>
    <x v="16"/>
  </r>
  <r>
    <x v="1"/>
    <x v="1"/>
    <s v="F_1_1992"/>
    <x v="0"/>
    <m/>
    <s v=" ExpRangeSystemTypeFPatchNum1PatchTypetrue"/>
    <n v="18"/>
    <n v="1"/>
    <s v="       Current"/>
    <n v="0.22500000000000001"/>
    <d v="1992-12-31T00:00:00"/>
    <n v="0.76600000000000001"/>
    <n v="0.42"/>
    <s v="  ExpRange"/>
    <n v="40.106000000000002"/>
    <n v="97.695999999999998"/>
    <n v="3990.4859999999999"/>
    <n v="11615.406999999999"/>
    <n v="418369.092"/>
    <n v="17.831"/>
    <n v="9988.2659999999996"/>
    <n v="30.687999999999999"/>
    <s v="              "/>
    <s v="              "/>
    <s v="              "/>
    <s v="              "/>
    <n v="12.015000000000001"/>
    <s v="             "/>
    <s v="             "/>
    <s v="             "/>
    <s v="             "/>
    <n v="3266.3980000000001"/>
    <n v="15.452999999999999"/>
    <s v="             "/>
    <s v="             "/>
    <s v="             "/>
    <s v="             "/>
    <n v="6642.3590000000004"/>
    <n v="1"/>
    <s v="     true"/>
    <s v="         True"/>
    <s v="         F"/>
    <n v="93606.703999999998"/>
    <n v="7880.4470000000001"/>
    <n v="108.82"/>
    <n v="3.22"/>
    <s v="              "/>
    <s v="              "/>
    <s v="              "/>
    <s v="              "/>
    <n v="79.509"/>
    <n v="1486.47"/>
    <x v="17"/>
  </r>
  <r>
    <x v="1"/>
    <x v="1"/>
    <s v="F_1_1993"/>
    <x v="0"/>
    <m/>
    <s v=" ExpRangeSystemTypeFPatchNum1PatchTypetrue"/>
    <n v="18"/>
    <n v="1"/>
    <s v="       Current"/>
    <n v="0.25700000000000001"/>
    <d v="1993-12-31T00:00:00"/>
    <n v="0.503"/>
    <n v="0.35099999999999998"/>
    <s v="  ExpRange"/>
    <n v="51.543999999999997"/>
    <n v="117.601"/>
    <n v="4839.8149999999996"/>
    <n v="11558.877"/>
    <n v="450857.53399999999"/>
    <n v="4.97"/>
    <n v="8151.6289999999999"/>
    <n v="29.512"/>
    <s v="              "/>
    <s v="              "/>
    <s v="              "/>
    <s v="              "/>
    <n v="10.368"/>
    <s v="             "/>
    <s v="             "/>
    <s v="             "/>
    <s v="             "/>
    <n v="2703.9850000000001"/>
    <n v="12.116"/>
    <s v="             "/>
    <s v="             "/>
    <s v="             "/>
    <s v="             "/>
    <n v="5360.54"/>
    <n v="1"/>
    <s v="     true"/>
    <s v="         True"/>
    <s v="         F"/>
    <n v="93480.805999999997"/>
    <n v="7870.2910000000002"/>
    <n v="147.05600000000001"/>
    <n v="7.0279999999999996"/>
    <s v="              "/>
    <s v="              "/>
    <s v="              "/>
    <s v="              "/>
    <n v="87.102999999999994"/>
    <n v="1804.461"/>
    <x v="18"/>
  </r>
  <r>
    <x v="1"/>
    <x v="1"/>
    <s v="F_1_1994"/>
    <x v="0"/>
    <m/>
    <s v=" ExpRangeSystemTypeFPatchNum1PatchTypetrue"/>
    <n v="18"/>
    <n v="1"/>
    <s v="       Current"/>
    <n v="0.255"/>
    <d v="1994-12-31T00:00:00"/>
    <n v="0.72899999999999998"/>
    <n v="0.47099999999999997"/>
    <s v="  ExpRange"/>
    <n v="36.344000000000001"/>
    <n v="171.73500000000001"/>
    <n v="6464.17"/>
    <n v="12364.085999999999"/>
    <n v="446222.37800000003"/>
    <n v="8.2140000000000004"/>
    <n v="10012.258"/>
    <n v="47.408000000000001"/>
    <s v="              "/>
    <s v="              "/>
    <s v="              "/>
    <s v="              "/>
    <n v="33"/>
    <s v="             "/>
    <s v="             "/>
    <s v="             "/>
    <s v="             "/>
    <n v="3722.3890000000001"/>
    <n v="14.407999999999999"/>
    <s v="             "/>
    <s v="             "/>
    <s v="             "/>
    <s v="             "/>
    <n v="6181.18"/>
    <n v="1"/>
    <s v="     true"/>
    <s v="         True"/>
    <s v="         F"/>
    <n v="93272.573999999993"/>
    <n v="7870.9660000000003"/>
    <n v="148.41200000000001"/>
    <n v="0"/>
    <s v="              "/>
    <s v="              "/>
    <s v="              "/>
    <s v="              "/>
    <n v="108.688"/>
    <n v="2578.1109999999999"/>
    <x v="19"/>
  </r>
  <r>
    <x v="1"/>
    <x v="1"/>
    <s v="F_1_1995"/>
    <x v="0"/>
    <m/>
    <s v=" ExpRangeSystemTypeFPatchNum1PatchTypetrue"/>
    <n v="18"/>
    <n v="1"/>
    <s v="       Current"/>
    <n v="0.19600000000000001"/>
    <d v="1995-12-31T00:00:00"/>
    <n v="1.3440000000000001"/>
    <n v="0.56100000000000005"/>
    <s v="  ExpRange"/>
    <n v="19.827999999999999"/>
    <n v="42.481000000000002"/>
    <n v="1912.885"/>
    <n v="9135.6309999999994"/>
    <n v="341459.821"/>
    <n v="37.055"/>
    <n v="14181.427"/>
    <n v="37.680999999999997"/>
    <s v="              "/>
    <s v="              "/>
    <s v="              "/>
    <s v="              "/>
    <n v="26.286999999999999"/>
    <s v="             "/>
    <s v="             "/>
    <s v="             "/>
    <s v="             "/>
    <n v="5886.652"/>
    <n v="11.394"/>
    <s v="             "/>
    <s v="             "/>
    <s v="             "/>
    <s v="             "/>
    <n v="8257.8490000000002"/>
    <n v="1"/>
    <s v="     true"/>
    <s v="         True"/>
    <s v="         F"/>
    <n v="92966.293000000005"/>
    <n v="7830.6350000000002"/>
    <n v="62.502000000000002"/>
    <n v="0"/>
    <s v="              "/>
    <s v="              "/>
    <s v="              "/>
    <s v="              "/>
    <n v="36.927"/>
    <n v="646.32100000000003"/>
    <x v="20"/>
  </r>
  <r>
    <x v="1"/>
    <x v="1"/>
    <s v="F_1_1996"/>
    <x v="0"/>
    <m/>
    <s v=" ExpRangeSystemTypeFPatchNum1PatchTypetrue"/>
    <n v="18"/>
    <n v="1"/>
    <s v="       Current"/>
    <n v="0.23699999999999999"/>
    <d v="1996-12-31T00:00:00"/>
    <n v="0.53600000000000003"/>
    <n v="0.37"/>
    <s v="  ExpRange"/>
    <n v="27.742999999999999"/>
    <n v="91.763000000000005"/>
    <n v="3717.0549999999998"/>
    <n v="10253.386"/>
    <n v="408631.02100000001"/>
    <n v="9.234"/>
    <n v="9242.1380000000008"/>
    <n v="37.75"/>
    <s v="              "/>
    <s v="              "/>
    <s v="              "/>
    <s v="              "/>
    <n v="15.553000000000001"/>
    <s v="             "/>
    <s v="             "/>
    <s v="             "/>
    <s v="             "/>
    <n v="3955.1280000000002"/>
    <n v="22.198"/>
    <s v="             "/>
    <s v="             "/>
    <s v="             "/>
    <s v="             "/>
    <n v="5215.7610000000004"/>
    <n v="1"/>
    <s v="     true"/>
    <s v="         True"/>
    <s v="         F"/>
    <n v="92766.172000000006"/>
    <n v="7814.0879999999997"/>
    <n v="113.861"/>
    <n v="0"/>
    <s v="              "/>
    <s v="              "/>
    <s v="              "/>
    <s v="              "/>
    <n v="71.248999999999995"/>
    <n v="1396.298"/>
    <x v="21"/>
  </r>
  <r>
    <x v="1"/>
    <x v="1"/>
    <s v="F_1_1997"/>
    <x v="0"/>
    <m/>
    <s v=" ExpRangeSystemTypeFPatchNum1PatchTypetrue"/>
    <n v="18"/>
    <n v="1"/>
    <s v="       Current"/>
    <n v="0.27800000000000002"/>
    <d v="1997-12-31T00:00:00"/>
    <n v="0.52800000000000002"/>
    <n v="0.374"/>
    <s v="  ExpRange"/>
    <n v="47.615000000000002"/>
    <n v="119.038"/>
    <n v="4621.5940000000001"/>
    <n v="11487.5"/>
    <n v="435028.35700000002"/>
    <n v="7.8150000000000004"/>
    <n v="8362.0840000000007"/>
    <n v="43.838999999999999"/>
    <s v="              "/>
    <s v="              "/>
    <s v="              "/>
    <s v="              "/>
    <n v="18.385000000000002"/>
    <s v="             "/>
    <s v="             "/>
    <s v="             "/>
    <s v="             "/>
    <n v="3080.616"/>
    <n v="25.454999999999998"/>
    <s v="             "/>
    <s v="             "/>
    <s v="             "/>
    <s v="             "/>
    <n v="5201.72"/>
    <n v="1"/>
    <s v="     true"/>
    <s v="         True"/>
    <s v="         F"/>
    <n v="92651.831999999995"/>
    <n v="7812.8549999999996"/>
    <n v="128.779"/>
    <n v="0"/>
    <s v="              "/>
    <s v="              "/>
    <s v="              "/>
    <s v="              "/>
    <n v="79.747"/>
    <n v="1783.597"/>
    <x v="22"/>
  </r>
  <r>
    <x v="1"/>
    <x v="1"/>
    <s v="F_1_1998"/>
    <x v="0"/>
    <m/>
    <s v=" ExpRangeSystemTypeFPatchNum1PatchTypetrue"/>
    <n v="18"/>
    <n v="1"/>
    <s v="       Current"/>
    <n v="0.188"/>
    <d v="1998-12-31T00:00:00"/>
    <n v="1.0089999999999999"/>
    <n v="0.48399999999999999"/>
    <s v="  ExpRange"/>
    <n v="12.301"/>
    <n v="61.347000000000001"/>
    <n v="2524.5630000000001"/>
    <n v="8623.1890000000003"/>
    <n v="330445.46299999999"/>
    <n v="15.457000000000001"/>
    <n v="18029.97"/>
    <n v="49.619"/>
    <s v="              "/>
    <s v="              "/>
    <s v="              "/>
    <s v="              "/>
    <n v="29.314"/>
    <s v="             "/>
    <s v="             "/>
    <s v="             "/>
    <s v="             "/>
    <n v="6281.3869999999997"/>
    <n v="20.305"/>
    <s v="             "/>
    <s v="             "/>
    <s v="             "/>
    <s v="             "/>
    <n v="11701.596"/>
    <n v="1"/>
    <s v="     true"/>
    <s v="         True"/>
    <s v="         F"/>
    <n v="92284.983999999997"/>
    <n v="7782.4340000000002"/>
    <n v="86.811999999999998"/>
    <n v="0"/>
    <s v="              "/>
    <s v="              "/>
    <s v="              "/>
    <s v="              "/>
    <n v="46.987000000000002"/>
    <n v="932.89400000000001"/>
    <x v="23"/>
  </r>
  <r>
    <x v="1"/>
    <x v="1"/>
    <s v="F_1_1999"/>
    <x v="0"/>
    <m/>
    <s v=" ExpRangeSystemTypeFPatchNum1PatchTypetrue"/>
    <n v="18"/>
    <n v="1"/>
    <s v="       Current"/>
    <n v="0.248"/>
    <d v="1999-12-31T00:00:00"/>
    <n v="0.55600000000000005"/>
    <n v="0.45300000000000001"/>
    <s v="  ExpRange"/>
    <n v="49.012999999999998"/>
    <n v="131.553"/>
    <n v="5199.8010000000004"/>
    <n v="11489.733"/>
    <n v="437533.31800000003"/>
    <n v="16.625"/>
    <n v="10688.386"/>
    <n v="33.593000000000004"/>
    <s v="              "/>
    <s v="              "/>
    <s v="              "/>
    <s v="              "/>
    <n v="10.58"/>
    <s v="             "/>
    <s v="             "/>
    <s v="             "/>
    <s v="             "/>
    <n v="3674.4479999999999"/>
    <n v="20.646999999999998"/>
    <s v="             "/>
    <s v="             "/>
    <s v="             "/>
    <s v="             "/>
    <n v="6925.1260000000002"/>
    <n v="1"/>
    <s v="     true"/>
    <s v="         True"/>
    <s v="         F"/>
    <n v="92133.513999999996"/>
    <n v="7755.3509999999997"/>
    <n v="151.70699999999999"/>
    <n v="2.3660000000000001"/>
    <s v="              "/>
    <s v="              "/>
    <s v="              "/>
    <s v="              "/>
    <n v="88.813000000000002"/>
    <n v="2011.8130000000001"/>
    <x v="24"/>
  </r>
  <r>
    <x v="1"/>
    <x v="1"/>
    <s v="F_1_2000"/>
    <x v="0"/>
    <m/>
    <s v=" ExpRangeSystemTypeFPatchNum1PatchTypetrue"/>
    <n v="18"/>
    <n v="1"/>
    <s v="       Current"/>
    <n v="0.28399999999999997"/>
    <d v="2000-12-31T00:00:00"/>
    <n v="0.71399999999999997"/>
    <n v="0.443"/>
    <s v="  ExpRange"/>
    <n v="57.746000000000002"/>
    <n v="156.315"/>
    <n v="6272.2330000000002"/>
    <n v="12219.23"/>
    <n v="469296.33299999998"/>
    <n v="9.2690000000000001"/>
    <n v="8026.8280000000004"/>
    <n v="34.911999999999999"/>
    <s v="              "/>
    <s v="              "/>
    <s v="              "/>
    <s v="              "/>
    <n v="15.462999999999999"/>
    <s v="             "/>
    <s v="             "/>
    <s v="             "/>
    <s v="             "/>
    <n v="2627.0929999999998"/>
    <n v="17.864000000000001"/>
    <s v="             "/>
    <s v="             "/>
    <s v="             "/>
    <s v="             "/>
    <n v="5296.3860000000004"/>
    <n v="1"/>
    <s v="     true"/>
    <s v="         True"/>
    <s v="         F"/>
    <n v="92067.437999999995"/>
    <n v="7755.3990000000003"/>
    <n v="158.12299999999999"/>
    <n v="1.585"/>
    <s v="              "/>
    <s v="              "/>
    <s v="              "/>
    <s v="              "/>
    <n v="103.349"/>
    <n v="2367.174"/>
    <x v="25"/>
  </r>
  <r>
    <x v="1"/>
    <x v="1"/>
    <s v="F_1_2001"/>
    <x v="0"/>
    <m/>
    <s v=" ExpRangeSystemTypeFPatchNum1PatchTypetrue"/>
    <n v="18"/>
    <n v="1"/>
    <s v="       Current"/>
    <n v="0.26300000000000001"/>
    <d v="2001-12-31T00:00:00"/>
    <n v="0.79500000000000004"/>
    <n v="0.45700000000000002"/>
    <s v="  ExpRange"/>
    <n v="34.4"/>
    <n v="78.721999999999994"/>
    <n v="3420.424"/>
    <n v="8917.6440000000002"/>
    <n v="338417.26500000001"/>
    <n v="10.345000000000001"/>
    <n v="16527.344000000001"/>
    <n v="44.179000000000002"/>
    <s v="              "/>
    <s v="              "/>
    <s v="              "/>
    <s v="              "/>
    <n v="13.981999999999999"/>
    <s v="             "/>
    <s v="             "/>
    <s v="             "/>
    <s v="             "/>
    <n v="5658.4250000000002"/>
    <n v="27.33"/>
    <s v="             "/>
    <s v="             "/>
    <s v="             "/>
    <s v="             "/>
    <n v="10824.771000000001"/>
    <n v="1"/>
    <s v="     true"/>
    <s v="         True"/>
    <s v="         F"/>
    <n v="91834.778999999995"/>
    <n v="7742.7460000000001"/>
    <n v="101.42700000000001"/>
    <n v="2.867"/>
    <s v="              "/>
    <s v="              "/>
    <s v="              "/>
    <s v="              "/>
    <n v="44.148000000000003"/>
    <n v="1205.105"/>
    <x v="26"/>
  </r>
  <r>
    <x v="1"/>
    <x v="1"/>
    <s v="F_1_2002"/>
    <x v="0"/>
    <m/>
    <s v=" ExpRangeSystemTypeFPatchNum1PatchTypetrue"/>
    <n v="18"/>
    <n v="1"/>
    <s v="       Current"/>
    <n v="0.28899999999999998"/>
    <d v="2002-12-31T00:00:00"/>
    <n v="1.0289999999999999"/>
    <n v="0.57599999999999996"/>
    <s v="  ExpRange"/>
    <n v="72.727999999999994"/>
    <n v="185.328"/>
    <n v="7231.817"/>
    <n v="13028.397000000001"/>
    <n v="483340.73"/>
    <n v="16.364999999999998"/>
    <n v="8832.973"/>
    <n v="35.668999999999997"/>
    <s v="              "/>
    <s v="              "/>
    <s v="              "/>
    <s v="              "/>
    <n v="14.661"/>
    <s v="             "/>
    <s v="             "/>
    <s v="             "/>
    <s v="             "/>
    <n v="2943.6880000000001"/>
    <n v="16.763999999999999"/>
    <s v="             "/>
    <s v="             "/>
    <s v="             "/>
    <s v="             "/>
    <n v="5768.9160000000002"/>
    <n v="1"/>
    <s v="     true"/>
    <s v="         True"/>
    <s v="         F"/>
    <n v="91780.858999999997"/>
    <n v="7733.817"/>
    <n v="184.47200000000001"/>
    <n v="4.2439999999999998"/>
    <s v="              "/>
    <s v="              "/>
    <s v="              "/>
    <s v="              "/>
    <n v="120.36799999999999"/>
    <n v="2808.614"/>
    <x v="27"/>
  </r>
  <r>
    <x v="1"/>
    <x v="1"/>
    <s v="F_1_2003"/>
    <x v="0"/>
    <m/>
    <s v=" ExpRangeSystemTypeFPatchNum1PatchTypetrue"/>
    <n v="18"/>
    <n v="1"/>
    <s v="       Current"/>
    <n v="0.215"/>
    <d v="2003-12-31T00:00:00"/>
    <n v="0.82499999999999996"/>
    <n v="0.44800000000000001"/>
    <s v="  ExpRange"/>
    <n v="18.149999999999999"/>
    <n v="105.85"/>
    <n v="4424.3620000000001"/>
    <n v="10547.526"/>
    <n v="409784.62300000002"/>
    <n v="9.1460000000000008"/>
    <n v="11010.727999999999"/>
    <n v="38.975999999999999"/>
    <s v="              "/>
    <s v="              "/>
    <s v="              "/>
    <s v="              "/>
    <n v="23.24"/>
    <s v="             "/>
    <s v="             "/>
    <s v="             "/>
    <s v="             "/>
    <n v="4104.3779999999997"/>
    <n v="15.736000000000001"/>
    <s v="             "/>
    <s v="             "/>
    <s v="             "/>
    <s v="             "/>
    <n v="6826.7190000000001"/>
    <n v="1"/>
    <s v="     true"/>
    <s v="         True"/>
    <s v="         F"/>
    <n v="91574.991999999998"/>
    <n v="7718.4250000000002"/>
    <n v="115.61799999999999"/>
    <n v="0"/>
    <s v="              "/>
    <s v="              "/>
    <s v="              "/>
    <s v="              "/>
    <n v="79.631"/>
    <n v="1607.3219999999999"/>
    <x v="28"/>
  </r>
  <r>
    <x v="1"/>
    <x v="1"/>
    <s v="F_1_2004"/>
    <x v="0"/>
    <m/>
    <s v=" ExpRangeSystemTypeFPatchNum1PatchTypetrue"/>
    <n v="18"/>
    <n v="1"/>
    <s v="       Current"/>
    <n v="0.20599999999999999"/>
    <d v="2004-12-31T00:00:00"/>
    <n v="0.58199999999999996"/>
    <n v="0.377"/>
    <s v="  ExpRange"/>
    <n v="35.069000000000003"/>
    <n v="77.492999999999995"/>
    <n v="3199.93"/>
    <n v="10696.196"/>
    <n v="419846.467"/>
    <n v="7.8860000000000001"/>
    <n v="9164.14"/>
    <n v="23.686"/>
    <s v="              "/>
    <s v="              "/>
    <s v="              "/>
    <s v="              "/>
    <n v="7.6689999999999996"/>
    <s v="             "/>
    <s v="             "/>
    <s v="             "/>
    <s v="             "/>
    <n v="3140.203"/>
    <n v="10.641999999999999"/>
    <s v="             "/>
    <s v="             "/>
    <s v="             "/>
    <s v="             "/>
    <n v="5966.009"/>
    <n v="1"/>
    <s v="     true"/>
    <s v="         True"/>
    <s v="         F"/>
    <n v="91467.392999999996"/>
    <n v="7695.0479999999998"/>
    <n v="129.69900000000001"/>
    <n v="5.375"/>
    <s v="              "/>
    <s v="              "/>
    <s v="              "/>
    <s v="              "/>
    <n v="57.927"/>
    <n v="1193.52"/>
    <x v="29"/>
  </r>
  <r>
    <x v="1"/>
    <x v="1"/>
    <s v="F_1_2005"/>
    <x v="0"/>
    <m/>
    <s v=" ExpRangeSystemTypeFPatchNum1PatchTypetrue"/>
    <n v="18"/>
    <n v="1"/>
    <s v="       Current"/>
    <n v="0.26200000000000001"/>
    <d v="2005-12-31T00:00:00"/>
    <n v="0.308"/>
    <n v="0.34699999999999998"/>
    <s v="  ExpRange"/>
    <n v="38.238"/>
    <n v="138.80699999999999"/>
    <n v="5466.8450000000003"/>
    <n v="11729.079"/>
    <n v="430372.24800000002"/>
    <n v="1.3460000000000001"/>
    <n v="10400.681"/>
    <n v="42.317999999999998"/>
    <s v="              "/>
    <s v="              "/>
    <s v="              "/>
    <s v="              "/>
    <n v="16.686"/>
    <s v="             "/>
    <s v="             "/>
    <s v="             "/>
    <s v="             "/>
    <n v="3985.4259999999999"/>
    <n v="25.632000000000001"/>
    <s v="             "/>
    <s v="             "/>
    <s v="             "/>
    <s v="             "/>
    <n v="6318.9709999999995"/>
    <n v="1"/>
    <s v="     true"/>
    <s v="         True"/>
    <s v="         F"/>
    <n v="91315.106"/>
    <n v="7702.3739999999998"/>
    <n v="131.61699999999999"/>
    <n v="0"/>
    <s v="              "/>
    <s v="              "/>
    <s v="              "/>
    <s v="              "/>
    <n v="96.284000000000006"/>
    <n v="2081.8330000000001"/>
    <x v="30"/>
  </r>
  <r>
    <x v="1"/>
    <x v="1"/>
    <s v="F_1_2006"/>
    <x v="0"/>
    <m/>
    <s v=" ExpRangeSystemTypeFPatchNum1PatchTypetrue"/>
    <n v="18"/>
    <n v="1"/>
    <s v="       Current"/>
    <n v="0.26600000000000001"/>
    <d v="2006-12-31T00:00:00"/>
    <n v="0.95699999999999996"/>
    <n v="0.44500000000000001"/>
    <s v="  ExpRange"/>
    <n v="55.335999999999999"/>
    <n v="81.804000000000002"/>
    <n v="3274.91"/>
    <n v="11192.108"/>
    <n v="418970.04"/>
    <n v="19.529"/>
    <n v="9026.1569999999992"/>
    <n v="27.312999999999999"/>
    <s v="              "/>
    <s v="              "/>
    <s v="              "/>
    <s v="              "/>
    <n v="8.3819999999999997"/>
    <s v="             "/>
    <s v="             "/>
    <s v="             "/>
    <s v="             "/>
    <n v="2560.3429999999998"/>
    <n v="13.077999999999999"/>
    <s v="             "/>
    <s v="             "/>
    <s v="             "/>
    <s v="             "/>
    <n v="6405.4610000000002"/>
    <n v="1"/>
    <s v="     true"/>
    <s v="         True"/>
    <s v="         F"/>
    <n v="91207.239000000001"/>
    <n v="7678.4930000000004"/>
    <n v="117.155"/>
    <n v="5.8540000000000001"/>
    <s v="              "/>
    <s v="              "/>
    <s v="              "/>
    <s v="              "/>
    <n v="60.353000000000002"/>
    <n v="1258.1590000000001"/>
    <x v="31"/>
  </r>
  <r>
    <x v="1"/>
    <x v="1"/>
    <s v="F_1_2007"/>
    <x v="0"/>
    <m/>
    <s v=" ExpRangeSystemTypeFPatchNum1PatchTypetrue"/>
    <n v="18"/>
    <n v="1"/>
    <s v="       Current"/>
    <n v="0.314"/>
    <d v="2007-12-31T00:00:00"/>
    <n v="0.46899999999999997"/>
    <n v="0.44"/>
    <s v="  ExpRange"/>
    <n v="51.802"/>
    <n v="161.78700000000001"/>
    <n v="6173.2929999999997"/>
    <n v="12535.681"/>
    <n v="455553.103"/>
    <n v="7.8739999999999997"/>
    <n v="10824.73"/>
    <n v="33.311999999999998"/>
    <s v="              "/>
    <s v="              "/>
    <s v="              "/>
    <s v="              "/>
    <n v="9.3140000000000001"/>
    <s v="             "/>
    <s v="             "/>
    <s v="             "/>
    <s v="             "/>
    <n v="4153.7359999999999"/>
    <n v="21.28"/>
    <s v="             "/>
    <s v="             "/>
    <s v="             "/>
    <s v="             "/>
    <n v="6559.39"/>
    <n v="1"/>
    <s v="     true"/>
    <s v="         True"/>
    <s v="         F"/>
    <n v="91093.373000000007"/>
    <n v="7677.3149999999996"/>
    <n v="163.24199999999999"/>
    <n v="2.7170000000000001"/>
    <s v="              "/>
    <s v="              "/>
    <s v="              "/>
    <s v="              "/>
    <n v="111.60299999999999"/>
    <n v="2431.143"/>
    <x v="32"/>
  </r>
  <r>
    <x v="1"/>
    <x v="1"/>
    <s v="F_1_2008"/>
    <x v="0"/>
    <m/>
    <s v=" ExpRangeSystemTypeFPatchNum1PatchTypetrue"/>
    <n v="18"/>
    <n v="1"/>
    <s v="       Current"/>
    <n v="0.25"/>
    <d v="2008-12-31T00:00:00"/>
    <n v="1.1890000000000001"/>
    <n v="0.504"/>
    <s v="  ExpRange"/>
    <n v="34.747999999999998"/>
    <n v="106.60899999999999"/>
    <n v="4188.4949999999999"/>
    <n v="11488.85"/>
    <n v="424481.9"/>
    <n v="18.3"/>
    <n v="8782.4150000000009"/>
    <n v="26.757000000000001"/>
    <s v="              "/>
    <s v="              "/>
    <s v="              "/>
    <s v="              "/>
    <n v="8.1039999999999992"/>
    <s v="             "/>
    <s v="             "/>
    <s v="             "/>
    <s v="             "/>
    <n v="3186.4369999999999"/>
    <n v="17.303999999999998"/>
    <s v="             "/>
    <s v="             "/>
    <s v="             "/>
    <s v="             "/>
    <n v="5517.5290000000005"/>
    <n v="1"/>
    <s v="     true"/>
    <s v="         True"/>
    <s v="         F"/>
    <n v="90935.326000000001"/>
    <n v="7655.9210000000003"/>
    <n v="124.005"/>
    <n v="1.3480000000000001"/>
    <s v="              "/>
    <s v="              "/>
    <s v="              "/>
    <s v="              "/>
    <n v="78.448999999999998"/>
    <n v="1623.4760000000001"/>
    <x v="33"/>
  </r>
  <r>
    <x v="1"/>
    <x v="1"/>
    <s v="F_1_2009"/>
    <x v="0"/>
    <m/>
    <s v=" ExpRangeSystemTypeFPatchNum1PatchTypetrue"/>
    <n v="18"/>
    <n v="1"/>
    <s v="       Current"/>
    <n v="0.28899999999999998"/>
    <d v="2009-12-31T00:00:00"/>
    <n v="0.48"/>
    <n v="0.34399999999999997"/>
    <s v="  ExpRange"/>
    <n v="47.384"/>
    <n v="114.08499999999999"/>
    <n v="4656.1970000000001"/>
    <n v="11385.941999999999"/>
    <n v="438063.85600000003"/>
    <n v="12.093"/>
    <n v="7359.8"/>
    <n v="33.840000000000003"/>
    <s v="              "/>
    <s v="              "/>
    <s v="              "/>
    <s v="              "/>
    <n v="13.526"/>
    <s v="             "/>
    <s v="             "/>
    <s v="             "/>
    <s v="             "/>
    <n v="2381.712"/>
    <n v="19.806000000000001"/>
    <s v="             "/>
    <s v="             "/>
    <s v="             "/>
    <s v="             "/>
    <n v="4899.1180000000004"/>
    <n v="1"/>
    <s v="     true"/>
    <s v="         True"/>
    <s v="         F"/>
    <n v="90814.868000000002"/>
    <n v="7653.7939999999999"/>
    <n v="116.008"/>
    <n v="0.50800000000000001"/>
    <s v="              "/>
    <s v="              "/>
    <s v="              "/>
    <s v="              "/>
    <n v="78.97"/>
    <n v="1728.098"/>
    <x v="34"/>
  </r>
  <r>
    <x v="1"/>
    <x v="1"/>
    <s v="F_1_2010"/>
    <x v="0"/>
    <m/>
    <s v=" ExpRangeSystemTypeFPatchNum1PatchTypetrue"/>
    <n v="18"/>
    <n v="1"/>
    <s v="       Current"/>
    <n v="0.28100000000000003"/>
    <d v="2010-12-31T00:00:00"/>
    <n v="1.9850000000000001"/>
    <n v="0.627"/>
    <s v="  ExpRange"/>
    <n v="34.438000000000002"/>
    <n v="30.989000000000001"/>
    <n v="1365.037"/>
    <n v="7835.723"/>
    <n v="303284.99300000002"/>
    <n v="43.892000000000003"/>
    <n v="9705.0069999999996"/>
    <n v="29.158999999999999"/>
    <s v="              "/>
    <s v="              "/>
    <s v="              "/>
    <s v="              "/>
    <n v="11.329000000000001"/>
    <s v="             "/>
    <s v="             "/>
    <s v="             "/>
    <s v="             "/>
    <n v="3448.1869999999999"/>
    <n v="17.829999999999998"/>
    <s v="             "/>
    <s v="             "/>
    <s v="             "/>
    <s v="             "/>
    <n v="6239.5680000000002"/>
    <n v="1"/>
    <s v="     true"/>
    <s v="         True"/>
    <s v="         F"/>
    <n v="90563.544999999998"/>
    <n v="7624.6170000000002"/>
    <n v="43.387"/>
    <n v="0"/>
    <s v="              "/>
    <s v="              "/>
    <s v="              "/>
    <s v="              "/>
    <n v="17.251999999999999"/>
    <n v="461.03399999999999"/>
    <x v="35"/>
  </r>
  <r>
    <x v="1"/>
    <x v="1"/>
    <s v="F_1_2011"/>
    <x v="0"/>
    <m/>
    <s v=" ExpRangeSystemTypeFPatchNum1PatchTypetrue"/>
    <n v="18"/>
    <n v="1"/>
    <s v="       Current"/>
    <n v="0.29299999999999998"/>
    <d v="2011-12-31T00:00:00"/>
    <n v="0.46300000000000002"/>
    <n v="0.32800000000000001"/>
    <s v="  ExpRange"/>
    <n v="57.890999999999998"/>
    <n v="91.983000000000004"/>
    <n v="3861.614"/>
    <n v="10777.65"/>
    <n v="427724.76699999999"/>
    <n v="4.3520000000000003"/>
    <n v="7002.741"/>
    <n v="30.792999999999999"/>
    <s v="              "/>
    <s v="              "/>
    <s v="              "/>
    <s v="              "/>
    <n v="12.378"/>
    <s v="             "/>
    <s v="             "/>
    <s v="             "/>
    <s v="             "/>
    <n v="1930.126"/>
    <n v="12.933"/>
    <s v="             "/>
    <s v="             "/>
    <s v="             "/>
    <s v="             "/>
    <n v="5007.37"/>
    <n v="1"/>
    <s v="     true"/>
    <s v="         True"/>
    <s v="         F"/>
    <n v="90467.410999999993"/>
    <n v="7619.4309999999996"/>
    <n v="126.099"/>
    <n v="5.4820000000000002"/>
    <s v="              "/>
    <s v="              "/>
    <s v="              "/>
    <s v="              "/>
    <n v="65.245000000000005"/>
    <n v="1421.2570000000001"/>
    <x v="36"/>
  </r>
  <r>
    <x v="1"/>
    <x v="1"/>
    <s v="F_1_2012"/>
    <x v="0"/>
    <m/>
    <s v=" ExpRangeSystemTypeFPatchNum1PatchTypetrue"/>
    <n v="18"/>
    <n v="1"/>
    <s v="       Current"/>
    <n v="0.33100000000000002"/>
    <d v="2012-12-31T00:00:00"/>
    <n v="0.53400000000000003"/>
    <n v="0.39400000000000002"/>
    <s v="  ExpRange"/>
    <n v="50.956000000000003"/>
    <n v="127.41"/>
    <n v="5046.2359999999999"/>
    <n v="11536.47"/>
    <n v="421290.31199999998"/>
    <n v="9.9359999999999999"/>
    <n v="10357.284"/>
    <n v="36.302"/>
    <s v="              "/>
    <s v="              "/>
    <s v="              "/>
    <s v="              "/>
    <n v="14.715999999999999"/>
    <s v="             "/>
    <s v="             "/>
    <s v="             "/>
    <s v="             "/>
    <n v="3738.1689999999999"/>
    <n v="19.728000000000002"/>
    <s v="             "/>
    <s v="             "/>
    <s v="             "/>
    <s v="             "/>
    <n v="6540.7250000000004"/>
    <n v="1"/>
    <s v="     true"/>
    <s v="         True"/>
    <s v="         F"/>
    <n v="90399.34"/>
    <n v="7621.55"/>
    <n v="125.292"/>
    <n v="1.8580000000000001"/>
    <s v="              "/>
    <s v="              "/>
    <s v="              "/>
    <s v="              "/>
    <n v="78.388999999999996"/>
    <n v="1936.308"/>
    <x v="37"/>
  </r>
  <r>
    <x v="1"/>
    <x v="1"/>
    <s v="F_1_2013"/>
    <x v="0"/>
    <m/>
    <s v=" ExpRangeSystemTypeFPatchNum1PatchTypetrue"/>
    <n v="18"/>
    <n v="1"/>
    <s v="       Current"/>
    <n v="0.27600000000000002"/>
    <d v="2013-12-31T00:00:00"/>
    <n v="1.139"/>
    <n v="0.51600000000000001"/>
    <s v="  ExpRange"/>
    <n v="32.722000000000001"/>
    <n v="90.801000000000002"/>
    <n v="3693.1559999999999"/>
    <n v="10404.312"/>
    <n v="399035.48"/>
    <n v="18.876000000000001"/>
    <n v="10992.812"/>
    <n v="33.347999999999999"/>
    <s v="              "/>
    <s v="              "/>
    <s v="              "/>
    <s v="              "/>
    <n v="8.9819999999999993"/>
    <s v="             "/>
    <s v="             "/>
    <s v="             "/>
    <s v="             "/>
    <n v="3535.6660000000002"/>
    <n v="24.302"/>
    <s v="             "/>
    <s v="             "/>
    <s v="             "/>
    <s v="             "/>
    <n v="7387.3339999999998"/>
    <n v="1"/>
    <s v="     true"/>
    <s v="         True"/>
    <s v="         F"/>
    <n v="90236.13"/>
    <n v="7604.223"/>
    <n v="106.685"/>
    <n v="6.4000000000000001E-2"/>
    <s v="              "/>
    <s v="              "/>
    <s v="              "/>
    <s v="              "/>
    <n v="69.811999999999998"/>
    <n v="1378.18"/>
    <x v="38"/>
  </r>
  <r>
    <x v="1"/>
    <x v="1"/>
    <s v="F_1_2014"/>
    <x v="0"/>
    <m/>
    <s v=" ExpRangeSystemTypeFPatchNum1PatchTypetrue"/>
    <n v="18"/>
    <n v="1"/>
    <s v="       Current"/>
    <n v="0.27800000000000002"/>
    <d v="2014-12-31T00:00:00"/>
    <n v="1.0920000000000001"/>
    <n v="0.443"/>
    <s v="  ExpRange"/>
    <n v="35"/>
    <n v="89.760999999999996"/>
    <n v="3700.8629999999998"/>
    <n v="10435.089"/>
    <n v="425280.429"/>
    <n v="15.882"/>
    <n v="7870.9449999999997"/>
    <n v="32.473999999999997"/>
    <s v="              "/>
    <s v="              "/>
    <s v="              "/>
    <s v="              "/>
    <n v="13.339"/>
    <s v="             "/>
    <s v="             "/>
    <s v="             "/>
    <s v="             "/>
    <n v="2822.31"/>
    <n v="19.123999999999999"/>
    <s v="             "/>
    <s v="             "/>
    <s v="             "/>
    <s v="             "/>
    <n v="4980.6310000000003"/>
    <n v="1"/>
    <s v="     true"/>
    <s v="         True"/>
    <s v="         F"/>
    <n v="90109.201000000001"/>
    <n v="7593.2780000000002"/>
    <n v="109.64700000000001"/>
    <n v="1.0999999999999999E-2"/>
    <s v="              "/>
    <s v="              "/>
    <s v="              "/>
    <s v="              "/>
    <n v="68.004999999999995"/>
    <n v="1352.028"/>
    <x v="39"/>
  </r>
  <r>
    <x v="1"/>
    <x v="1"/>
    <s v="F_1_2015"/>
    <x v="0"/>
    <m/>
    <s v=" ExpRangeSystemTypeFPatchNum1PatchTypetrue"/>
    <n v="18"/>
    <n v="1"/>
    <s v="       Current"/>
    <n v="0.184"/>
    <d v="2015-12-31T00:00:00"/>
    <n v="0.70099999999999996"/>
    <n v="0.38100000000000001"/>
    <s v="  ExpRange"/>
    <n v="14.565"/>
    <n v="74.447999999999993"/>
    <n v="2920.1439999999998"/>
    <n v="9866.0830000000005"/>
    <n v="383843.34299999999"/>
    <n v="4.7210000000000001"/>
    <n v="11331.856"/>
    <n v="36.404000000000003"/>
    <s v="              "/>
    <s v="              "/>
    <s v="              "/>
    <s v="              "/>
    <n v="9.1590000000000007"/>
    <s v="             "/>
    <s v="             "/>
    <s v="             "/>
    <s v="             "/>
    <n v="4848.7719999999999"/>
    <n v="26.837"/>
    <s v="             "/>
    <s v="             "/>
    <s v="             "/>
    <s v="             "/>
    <n v="6420.3959999999997"/>
    <n v="1"/>
    <s v="     true"/>
    <s v="         True"/>
    <s v="         F"/>
    <n v="89838.588000000003"/>
    <n v="7569.8760000000002"/>
    <n v="106.057"/>
    <n v="0.40799999999999997"/>
    <s v="              "/>
    <s v="              "/>
    <s v="              "/>
    <s v="              "/>
    <n v="62.688000000000002"/>
    <n v="1134.558"/>
    <x v="40"/>
  </r>
  <r>
    <x v="1"/>
    <x v="1"/>
    <s v="F_1_2016"/>
    <x v="0"/>
    <m/>
    <s v=" ExpRangeSystemTypeFPatchNum1PatchTypetrue"/>
    <n v="18"/>
    <n v="1"/>
    <s v="       Current"/>
    <n v="0.29499999999999998"/>
    <d v="2016-12-31T00:00:00"/>
    <n v="0.68100000000000005"/>
    <n v="0.42299999999999999"/>
    <s v="  ExpRange"/>
    <n v="53.201000000000001"/>
    <n v="96.031999999999996"/>
    <n v="3998.9380000000001"/>
    <n v="11306.964"/>
    <n v="415132.696"/>
    <n v="7.5039999999999996"/>
    <n v="10838.941000000001"/>
    <n v="38.262"/>
    <s v="              "/>
    <s v="              "/>
    <s v="              "/>
    <s v="              "/>
    <n v="13.021000000000001"/>
    <s v="             "/>
    <s v="             "/>
    <s v="             "/>
    <s v="             "/>
    <n v="2491.1619999999998"/>
    <n v="23.076000000000001"/>
    <s v="             "/>
    <s v="             "/>
    <s v="             "/>
    <s v="             "/>
    <n v="8285.5190000000002"/>
    <n v="1"/>
    <s v="     true"/>
    <s v="         True"/>
    <s v="         F"/>
    <n v="89748.96"/>
    <n v="7566.1459999999997"/>
    <n v="123.062"/>
    <n v="2.165"/>
    <s v="              "/>
    <s v="              "/>
    <s v="              "/>
    <s v="              "/>
    <n v="62.261000000000003"/>
    <n v="1455.7660000000001"/>
    <x v="41"/>
  </r>
  <r>
    <x v="1"/>
    <x v="1"/>
    <s v="F_1_2017"/>
    <x v="0"/>
    <m/>
    <s v=" ExpRangeSystemTypeFPatchNum1PatchTypetrue"/>
    <n v="18"/>
    <n v="1"/>
    <s v="       Current"/>
    <n v="0.26300000000000001"/>
    <d v="2017-12-31T00:00:00"/>
    <n v="0.80500000000000005"/>
    <n v="0.38600000000000001"/>
    <s v="  ExpRange"/>
    <n v="33.481999999999999"/>
    <n v="100.09"/>
    <n v="4244.0129999999999"/>
    <n v="10404.379000000001"/>
    <n v="420094.69099999999"/>
    <n v="18.14"/>
    <n v="8769.16"/>
    <n v="38.805"/>
    <s v="              "/>
    <s v="              "/>
    <s v="              "/>
    <s v="              "/>
    <n v="20.646999999999998"/>
    <s v="             "/>
    <s v="             "/>
    <s v="             "/>
    <s v="             "/>
    <n v="3310.027"/>
    <n v="18.158000000000001"/>
    <s v="             "/>
    <s v="             "/>
    <s v="             "/>
    <s v="             "/>
    <n v="5387.1409999999996"/>
    <n v="1"/>
    <s v="     true"/>
    <s v="         True"/>
    <s v="         F"/>
    <n v="89593.588000000003"/>
    <n v="7553.1319999999996"/>
    <n v="105.068"/>
    <n v="0"/>
    <s v="              "/>
    <s v="              "/>
    <s v="              "/>
    <s v="              "/>
    <n v="71.991"/>
    <n v="1523.1510000000001"/>
    <x v="42"/>
  </r>
  <r>
    <x v="1"/>
    <x v="1"/>
    <s v="F_1_2018"/>
    <x v="0"/>
    <m/>
    <s v=" ExpRangeSystemTypeFPatchNum1PatchTypetrue"/>
    <n v="18"/>
    <n v="1"/>
    <s v="       Current"/>
    <n v="0.29799999999999999"/>
    <d v="2018-12-31T00:00:00"/>
    <n v="1.1879999999999999"/>
    <n v="0.60299999999999998"/>
    <s v="  ExpRange"/>
    <n v="90.203000000000003"/>
    <n v="197.24299999999999"/>
    <n v="7883.076"/>
    <n v="12906.781999999999"/>
    <n v="496264.86700000003"/>
    <n v="7.6319999999999997"/>
    <n v="7444.2939999999999"/>
    <n v="36.231999999999999"/>
    <s v="              "/>
    <s v="              "/>
    <s v="              "/>
    <s v="              "/>
    <n v="12.891999999999999"/>
    <s v="             "/>
    <s v="             "/>
    <s v="             "/>
    <s v="             "/>
    <n v="2319.4479999999999"/>
    <n v="18.332999999999998"/>
    <s v="             "/>
    <s v="             "/>
    <s v="             "/>
    <s v="             "/>
    <n v="4996.0600000000004"/>
    <n v="1"/>
    <s v="     true"/>
    <s v="         True"/>
    <s v="         F"/>
    <n v="89539.831999999995"/>
    <n v="7549.4849999999997"/>
    <n v="207.75299999999999"/>
    <n v="5.0069999999999997"/>
    <s v="              "/>
    <s v="              "/>
    <s v="              "/>
    <s v="              "/>
    <n v="128.786"/>
    <n v="3005.1350000000002"/>
    <x v="43"/>
  </r>
  <r>
    <x v="1"/>
    <x v="1"/>
    <s v="F_1_2019"/>
    <x v="0"/>
    <m/>
    <s v=" ExpRangeSystemTypeFPatchNum1PatchTypetrue"/>
    <n v="18"/>
    <n v="1"/>
    <s v="       Current"/>
    <n v="0.27500000000000002"/>
    <d v="2019-12-31T00:00:00"/>
    <n v="0.75"/>
    <n v="0.51100000000000001"/>
    <s v="  ExpRange"/>
    <n v="47.707000000000001"/>
    <n v="197.15100000000001"/>
    <n v="7749.4979999999996"/>
    <n v="12839.444"/>
    <n v="479425.40700000001"/>
    <n v="7.2539999999999996"/>
    <n v="8900.1550000000007"/>
    <n v="34.360999999999997"/>
    <s v="              "/>
    <s v="              "/>
    <s v="              "/>
    <s v="              "/>
    <n v="12.43"/>
    <s v="             "/>
    <s v="             "/>
    <s v="             "/>
    <s v="             "/>
    <n v="2698.598"/>
    <n v="20.393000000000001"/>
    <s v="             "/>
    <s v="             "/>
    <s v="             "/>
    <s v="             "/>
    <n v="6069.4949999999999"/>
    <n v="1"/>
    <s v="     true"/>
    <s v="         True"/>
    <s v="         F"/>
    <n v="89440.304000000004"/>
    <n v="7540.9170000000004"/>
    <n v="193.00399999999999"/>
    <n v="1.538"/>
    <s v="              "/>
    <s v="              "/>
    <s v="              "/>
    <s v="              "/>
    <n v="132.06200000000001"/>
    <n v="2991.8090000000002"/>
    <x v="44"/>
  </r>
  <r>
    <x v="1"/>
    <x v="1"/>
    <s v="F_1_2020"/>
    <x v="0"/>
    <m/>
    <s v=" ExpRangeSystemTypeFPatchNum1PatchTypetrue"/>
    <n v="18"/>
    <n v="1"/>
    <s v="       Current"/>
    <n v="0.24299999999999999"/>
    <d v="2020-12-31T00:00:00"/>
    <n v="0.372"/>
    <n v="0.32200000000000001"/>
    <s v="  ExpRange"/>
    <n v="28.545000000000002"/>
    <n v="83.992999999999995"/>
    <n v="3206.7240000000002"/>
    <n v="11047.216"/>
    <n v="393634.45600000001"/>
    <n v="8.2609999999999992"/>
    <n v="11873.826999999999"/>
    <n v="30.256"/>
    <s v="              "/>
    <s v="              "/>
    <s v="              "/>
    <s v="              "/>
    <n v="9.0579999999999998"/>
    <s v="             "/>
    <s v="             "/>
    <s v="             "/>
    <s v="             "/>
    <n v="4813.9709999999995"/>
    <n v="18.445"/>
    <s v="             "/>
    <s v="             "/>
    <s v="             "/>
    <s v="             "/>
    <n v="6998.4709999999995"/>
    <n v="1"/>
    <s v="     true"/>
    <s v="         True"/>
    <s v="         F"/>
    <n v="89274.506999999998"/>
    <n v="7520.4229999999998"/>
    <n v="119.804"/>
    <n v="2.754"/>
    <s v="              "/>
    <s v="              "/>
    <s v="              "/>
    <s v="              "/>
    <n v="61.384999999999998"/>
    <n v="1294.864"/>
    <x v="45"/>
  </r>
  <r>
    <x v="1"/>
    <x v="1"/>
    <s v="F_1_2021"/>
    <x v="0"/>
    <m/>
    <s v=" ExpRangeSystemTypeFPatchNum1PatchTypetrue"/>
    <n v="18"/>
    <n v="1"/>
    <s v="       Current"/>
    <n v="0.24"/>
    <d v="2021-12-31T00:00:00"/>
    <n v="1.92"/>
    <n v="0.60399999999999998"/>
    <s v="  ExpRange"/>
    <n v="43.595999999999997"/>
    <n v="58.015999999999998"/>
    <n v="2584.1689999999999"/>
    <n v="9684.6029999999992"/>
    <n v="372136.413"/>
    <n v="30.096"/>
    <n v="11578.614"/>
    <n v="24.515999999999998"/>
    <s v="              "/>
    <s v="              "/>
    <s v="              "/>
    <s v="              "/>
    <n v="7.157"/>
    <s v="             "/>
    <s v="             "/>
    <s v="             "/>
    <s v="             "/>
    <n v="3973.0250000000001"/>
    <n v="11.992000000000001"/>
    <s v="             "/>
    <s v="             "/>
    <s v="             "/>
    <s v="             "/>
    <n v="7563.0450000000001"/>
    <n v="1"/>
    <s v="     true"/>
    <s v="         True"/>
    <s v="         F"/>
    <n v="89111.195000000007"/>
    <n v="7499.558"/>
    <n v="83.242999999999995"/>
    <n v="5.367"/>
    <s v="              "/>
    <s v="              "/>
    <s v="              "/>
    <s v="              "/>
    <n v="42.545000000000002"/>
    <n v="885.42600000000004"/>
    <x v="46"/>
  </r>
  <r>
    <x v="2"/>
    <x v="1"/>
    <s v="A_1_1975"/>
    <x v="1"/>
    <m/>
    <s v="ExpRangeSystemTypeAPatchNum1PatchTypefalse"/>
    <n v="19"/>
    <n v="1"/>
    <s v="       Current"/>
    <n v="0.16500000000000001"/>
    <d v="1975-12-31T00:00:00"/>
    <n v="160.417"/>
    <n v="31.1"/>
    <s v="  ExpRange"/>
    <n v="103.892"/>
    <n v="1627.076"/>
    <n v="63794.697"/>
    <n v="72081.293999999994"/>
    <n v="2543988.5759999999"/>
    <n v="112.54"/>
    <n v="116359.375"/>
    <n v="56.499000000000002"/>
    <s v="              "/>
    <s v="              "/>
    <s v="              "/>
    <s v="              "/>
    <n v="16.978999999999999"/>
    <s v="             "/>
    <s v="             "/>
    <s v="             "/>
    <s v="             "/>
    <n v="21291.281999999999"/>
    <n v="31.498000000000001"/>
    <s v="             "/>
    <s v="             "/>
    <s v="             "/>
    <s v="             "/>
    <n v="94584.767999999996"/>
    <n v="1"/>
    <s v="    false"/>
    <s v="        False"/>
    <s v="         A"/>
    <n v="238688.20199999999"/>
    <n v="21821.582999999999"/>
    <n v="1858.9870000000001"/>
    <n v="8.0220000000000002"/>
    <s v="              "/>
    <s v="              "/>
    <s v="              "/>
    <s v="              "/>
    <n v="483.32499999999999"/>
    <n v="24689.511999999999"/>
    <x v="0"/>
  </r>
  <r>
    <x v="2"/>
    <x v="1"/>
    <s v="A_1_1976"/>
    <x v="1"/>
    <m/>
    <s v="ExpRangeSystemTypeAPatchNum1PatchTypefalse"/>
    <n v="19"/>
    <n v="1"/>
    <s v="       Current"/>
    <n v="0.17"/>
    <d v="1976-12-31T00:00:00"/>
    <n v="22.867000000000001"/>
    <n v="4.2270000000000003"/>
    <s v="  ExpRange"/>
    <n v="35.677"/>
    <n v="410.56799999999998"/>
    <n v="16536.864000000001"/>
    <n v="18034.698"/>
    <n v="652632.89099999995"/>
    <n v="20.609000000000002"/>
    <n v="16382.177"/>
    <n v="46.878"/>
    <s v="              "/>
    <s v="              "/>
    <s v="              "/>
    <s v="              "/>
    <n v="17.042999999999999"/>
    <s v="             "/>
    <s v="             "/>
    <s v="             "/>
    <s v="             "/>
    <n v="3745.989"/>
    <n v="22.597999999999999"/>
    <s v="             "/>
    <s v="             "/>
    <s v="             "/>
    <s v="             "/>
    <n v="12502.08"/>
    <n v="1"/>
    <s v="    false"/>
    <s v="        False"/>
    <s v="         A"/>
    <n v="237979.31899999999"/>
    <n v="21750.219000000001"/>
    <n v="454.38900000000001"/>
    <n v="7.2370000000000001"/>
    <s v="              "/>
    <s v="              "/>
    <s v="              "/>
    <s v="              "/>
    <n v="134.10900000000001"/>
    <n v="6251.6059999999998"/>
    <x v="1"/>
  </r>
  <r>
    <x v="2"/>
    <x v="1"/>
    <s v="A_1_1977"/>
    <x v="1"/>
    <m/>
    <s v="ExpRangeSystemTypeAPatchNum1PatchTypefalse"/>
    <n v="19"/>
    <n v="1"/>
    <s v="       Current"/>
    <n v="0.193"/>
    <d v="1977-12-31T00:00:00"/>
    <n v="29.283000000000001"/>
    <n v="5.5350000000000001"/>
    <s v="  ExpRange"/>
    <n v="32.96"/>
    <n v="351.053"/>
    <n v="14016.51"/>
    <n v="16803.539000000001"/>
    <n v="593918.65099999995"/>
    <n v="24.919"/>
    <n v="21720.816999999999"/>
    <n v="49.811999999999998"/>
    <s v="              "/>
    <s v="              "/>
    <s v="              "/>
    <s v="              "/>
    <n v="17.062999999999999"/>
    <s v="             "/>
    <s v="             "/>
    <s v="             "/>
    <s v="             "/>
    <n v="5725.7889999999998"/>
    <n v="25.981000000000002"/>
    <s v="             "/>
    <s v="             "/>
    <s v="             "/>
    <s v="             "/>
    <n v="15875.726000000001"/>
    <n v="1"/>
    <s v="    false"/>
    <s v="        False"/>
    <s v="         A"/>
    <n v="237128.571"/>
    <n v="21674.308000000001"/>
    <n v="394.36900000000003"/>
    <n v="6.7679999999999998"/>
    <s v="              "/>
    <s v="              "/>
    <s v="              "/>
    <s v="              "/>
    <n v="119.30200000000001"/>
    <n v="5318.7139999999999"/>
    <x v="2"/>
  </r>
  <r>
    <x v="2"/>
    <x v="1"/>
    <s v="A_1_1978"/>
    <x v="1"/>
    <m/>
    <s v="ExpRangeSystemTypeAPatchNum1PatchTypefalse"/>
    <n v="19"/>
    <n v="1"/>
    <s v="       Current"/>
    <n v="0.19400000000000001"/>
    <d v="1978-12-31T00:00:00"/>
    <n v="38.533000000000001"/>
    <n v="7.52"/>
    <s v="  ExpRange"/>
    <n v="27.687000000000001"/>
    <n v="318.10899999999998"/>
    <n v="12752.449000000001"/>
    <n v="16485.583999999999"/>
    <n v="580228.54200000002"/>
    <n v="26.8"/>
    <n v="30070.605"/>
    <n v="60.466999999999999"/>
    <s v="              "/>
    <s v="              "/>
    <s v="              "/>
    <s v="              "/>
    <n v="18.013000000000002"/>
    <s v="             "/>
    <s v="             "/>
    <s v="             "/>
    <s v="             "/>
    <n v="5858.0630000000001"/>
    <n v="36.491999999999997"/>
    <s v="             "/>
    <s v="             "/>
    <s v="             "/>
    <s v="             "/>
    <n v="24113.348999999998"/>
    <n v="1"/>
    <s v="    false"/>
    <s v="        False"/>
    <s v="         A"/>
    <n v="236082.636"/>
    <n v="21586.248"/>
    <n v="378.15300000000002"/>
    <n v="5.9619999999999997"/>
    <s v="              "/>
    <s v="              "/>
    <s v="              "/>
    <s v="              "/>
    <n v="99.191999999999993"/>
    <n v="4813.5069999999996"/>
    <x v="3"/>
  </r>
  <r>
    <x v="2"/>
    <x v="1"/>
    <s v="A_1_1979"/>
    <x v="1"/>
    <m/>
    <s v="ExpRangeSystemTypeAPatchNum1PatchTypefalse"/>
    <n v="19"/>
    <n v="1"/>
    <s v="       Current"/>
    <n v="0.17"/>
    <d v="1979-12-31T00:00:00"/>
    <n v="33.880000000000003"/>
    <n v="5.9260000000000002"/>
    <s v="  ExpRange"/>
    <n v="38.420999999999999"/>
    <n v="397.38499999999999"/>
    <n v="15657.905000000001"/>
    <n v="17481.170999999998"/>
    <n v="623895.48"/>
    <n v="24.585000000000001"/>
    <n v="17861.062999999998"/>
    <n v="45.609000000000002"/>
    <s v="              "/>
    <s v="              "/>
    <s v="              "/>
    <s v="              "/>
    <n v="18.207000000000001"/>
    <s v="             "/>
    <s v="             "/>
    <s v="             "/>
    <s v="             "/>
    <n v="3912.902"/>
    <n v="19.878"/>
    <s v="             "/>
    <s v="             "/>
    <s v="             "/>
    <s v="             "/>
    <n v="13825.439"/>
    <n v="1"/>
    <s v="    false"/>
    <s v="        False"/>
    <s v="         A"/>
    <n v="235377.42199999999"/>
    <n v="21509.587"/>
    <n v="436.13299999999998"/>
    <n v="7.524"/>
    <s v="              "/>
    <s v="              "/>
    <s v="              "/>
    <s v="              "/>
    <n v="122.72199999999999"/>
    <n v="6049.7529999999997"/>
    <x v="4"/>
  </r>
  <r>
    <x v="2"/>
    <x v="1"/>
    <s v="A_1_1980"/>
    <x v="1"/>
    <m/>
    <s v="ExpRangeSystemTypeAPatchNum1PatchTypefalse"/>
    <n v="19"/>
    <n v="1"/>
    <s v="       Current"/>
    <n v="0.16300000000000001"/>
    <d v="1980-12-31T00:00:00"/>
    <n v="15.574999999999999"/>
    <n v="2.9689999999999999"/>
    <s v="  ExpRange"/>
    <n v="38.018999999999998"/>
    <n v="409.673"/>
    <n v="16965.919000000002"/>
    <n v="17462.393"/>
    <n v="650624.88899999997"/>
    <n v="7.7130000000000001"/>
    <n v="11862.651"/>
    <n v="43.625999999999998"/>
    <s v="              "/>
    <s v="              "/>
    <s v="              "/>
    <s v="              "/>
    <n v="16.486000000000001"/>
    <s v="             "/>
    <s v="             "/>
    <s v="             "/>
    <s v="             "/>
    <n v="3156.7579999999998"/>
    <n v="21.594000000000001"/>
    <s v="             "/>
    <s v="             "/>
    <s v="             "/>
    <s v="             "/>
    <n v="8569.9639999999999"/>
    <n v="1"/>
    <s v="    false"/>
    <s v="        False"/>
    <s v="         A"/>
    <n v="234871.30499999999"/>
    <n v="21462.843000000001"/>
    <n v="445.161"/>
    <n v="5.5469999999999997"/>
    <s v="              "/>
    <s v="              "/>
    <s v="              "/>
    <s v="              "/>
    <n v="135.928"/>
    <n v="6233.826"/>
    <x v="5"/>
  </r>
  <r>
    <x v="2"/>
    <x v="1"/>
    <s v="A_1_1981"/>
    <x v="1"/>
    <m/>
    <s v="ExpRangeSystemTypeAPatchNum1PatchTypefalse"/>
    <n v="19"/>
    <n v="1"/>
    <s v="       Current"/>
    <n v="0.188"/>
    <d v="1981-12-31T00:00:00"/>
    <n v="27.34"/>
    <n v="5.2389999999999999"/>
    <s v="  ExpRange"/>
    <n v="35.859000000000002"/>
    <n v="376.6"/>
    <n v="15074.406999999999"/>
    <n v="17291.763999999999"/>
    <n v="620727.99600000004"/>
    <n v="16.012"/>
    <n v="19537.847000000002"/>
    <n v="51.497999999999998"/>
    <s v="              "/>
    <s v="              "/>
    <s v="              "/>
    <s v="              "/>
    <n v="16.387"/>
    <s v="             "/>
    <s v="             "/>
    <s v="             "/>
    <s v="             "/>
    <n v="4072.866"/>
    <n v="30.004000000000001"/>
    <s v="             "/>
    <s v="             "/>
    <s v="             "/>
    <s v="             "/>
    <n v="15350.539000000001"/>
    <n v="1"/>
    <s v="    false"/>
    <s v="        False"/>
    <s v="         A"/>
    <n v="234075.666"/>
    <n v="21399.474999999999"/>
    <n v="423.35899999999998"/>
    <n v="5.1070000000000002"/>
    <s v="              "/>
    <s v="              "/>
    <s v="              "/>
    <s v="              "/>
    <n v="114.443"/>
    <n v="5699.84"/>
    <x v="6"/>
  </r>
  <r>
    <x v="2"/>
    <x v="1"/>
    <s v="A_1_1982"/>
    <x v="1"/>
    <m/>
    <s v="ExpRangeSystemTypeAPatchNum1PatchTypefalse"/>
    <n v="19"/>
    <n v="1"/>
    <s v="       Current"/>
    <n v="0.17199999999999999"/>
    <d v="1982-12-31T00:00:00"/>
    <n v="14"/>
    <n v="3.0670000000000002"/>
    <s v="  ExpRange"/>
    <n v="33.753999999999998"/>
    <n v="427.66800000000001"/>
    <n v="17182.286"/>
    <n v="17911.328000000001"/>
    <n v="651690.43400000001"/>
    <n v="5.8579999999999997"/>
    <n v="17085.47"/>
    <n v="47.054000000000002"/>
    <s v="              "/>
    <s v="              "/>
    <s v="              "/>
    <s v="              "/>
    <n v="15.420999999999999"/>
    <s v="             "/>
    <s v="             "/>
    <s v="             "/>
    <s v="             "/>
    <n v="4216.5320000000002"/>
    <n v="24.013999999999999"/>
    <s v="             "/>
    <s v="             "/>
    <s v="             "/>
    <s v="             "/>
    <n v="12732.084999999999"/>
    <n v="1"/>
    <s v="    false"/>
    <s v="        False"/>
    <s v="         A"/>
    <n v="233549.28200000001"/>
    <n v="21345.48"/>
    <n v="469.78399999999999"/>
    <n v="7.6189999999999998"/>
    <s v="              "/>
    <s v="              "/>
    <s v="              "/>
    <s v="              "/>
    <n v="136.85300000000001"/>
    <n v="6476.9939999999997"/>
    <x v="7"/>
  </r>
  <r>
    <x v="2"/>
    <x v="1"/>
    <s v="A_1_1983"/>
    <x v="1"/>
    <m/>
    <s v="ExpRangeSystemTypeAPatchNum1PatchTypefalse"/>
    <n v="19"/>
    <n v="1"/>
    <s v="       Current"/>
    <n v="0.18099999999999999"/>
    <d v="1983-12-31T00:00:00"/>
    <n v="18.122"/>
    <n v="3.7229999999999999"/>
    <s v="  ExpRange"/>
    <n v="30.806000000000001"/>
    <n v="372.44799999999998"/>
    <n v="14724.162"/>
    <n v="17057.258000000002"/>
    <n v="610478.79099999997"/>
    <n v="7.5659999999999998"/>
    <n v="19421.234"/>
    <n v="49.320999999999998"/>
    <s v="              "/>
    <s v="              "/>
    <s v="              "/>
    <s v="              "/>
    <n v="16.125"/>
    <s v="             "/>
    <s v="             "/>
    <s v="             "/>
    <s v="             "/>
    <n v="5076.3469999999998"/>
    <n v="26.515999999999998"/>
    <s v="             "/>
    <s v="             "/>
    <s v="             "/>
    <s v="             "/>
    <n v="14215.642"/>
    <n v="1"/>
    <s v="    false"/>
    <s v="        False"/>
    <s v="         A"/>
    <n v="232953.03599999999"/>
    <n v="21295.214"/>
    <n v="419.11599999999999"/>
    <n v="6.681"/>
    <s v="              "/>
    <s v="              "/>
    <s v="              "/>
    <s v="              "/>
    <n v="129.24600000000001"/>
    <n v="5642.1180000000004"/>
    <x v="8"/>
  </r>
  <r>
    <x v="2"/>
    <x v="1"/>
    <s v="A_1_1984"/>
    <x v="1"/>
    <m/>
    <s v="ExpRangeSystemTypeAPatchNum1PatchTypefalse"/>
    <n v="19"/>
    <n v="1"/>
    <s v="       Current"/>
    <n v="0.17399999999999999"/>
    <d v="1984-12-31T00:00:00"/>
    <n v="10.428000000000001"/>
    <n v="2.456"/>
    <s v="  ExpRange"/>
    <n v="39.655999999999999"/>
    <n v="463.65800000000002"/>
    <n v="18247.442999999999"/>
    <n v="18743.883999999998"/>
    <n v="670513.89500000002"/>
    <n v="3.5459999999999998"/>
    <n v="16813.873"/>
    <n v="51.176000000000002"/>
    <s v="              "/>
    <s v="              "/>
    <s v="              "/>
    <s v="              "/>
    <n v="17.373000000000001"/>
    <s v="             "/>
    <s v="             "/>
    <s v="             "/>
    <s v="             "/>
    <n v="3900.45"/>
    <n v="29.545000000000002"/>
    <s v="             "/>
    <s v="             "/>
    <s v="             "/>
    <s v="             "/>
    <n v="12767.239"/>
    <n v="1"/>
    <s v="    false"/>
    <s v="        False"/>
    <s v="         A"/>
    <n v="232386.38099999999"/>
    <n v="21248.579000000002"/>
    <n v="509.10599999999999"/>
    <n v="4.2569999999999997"/>
    <s v="              "/>
    <s v="              "/>
    <s v="              "/>
    <s v="              "/>
    <n v="146.18299999999999"/>
    <n v="7062.01"/>
    <x v="9"/>
  </r>
  <r>
    <x v="2"/>
    <x v="1"/>
    <s v="A_1_1985"/>
    <x v="1"/>
    <m/>
    <s v="ExpRangeSystemTypeAPatchNum1PatchTypefalse"/>
    <n v="19"/>
    <n v="1"/>
    <s v="       Current"/>
    <n v="0.16700000000000001"/>
    <d v="1985-12-31T00:00:00"/>
    <n v="15.145"/>
    <n v="2.9670000000000001"/>
    <s v="  ExpRange"/>
    <n v="40.051000000000002"/>
    <n v="449.85599999999999"/>
    <n v="18419.664000000001"/>
    <n v="18160.276999999998"/>
    <n v="672846.97400000005"/>
    <n v="8.298"/>
    <n v="14118.023999999999"/>
    <n v="47.454999999999998"/>
    <s v="              "/>
    <s v="              "/>
    <s v="              "/>
    <s v="              "/>
    <n v="17.265999999999998"/>
    <s v="             "/>
    <s v="             "/>
    <s v="             "/>
    <s v="             "/>
    <n v="3304.3519999999999"/>
    <n v="24.280999999999999"/>
    <s v="             "/>
    <s v="             "/>
    <s v="             "/>
    <s v="             "/>
    <n v="10683.823"/>
    <n v="1"/>
    <s v="    false"/>
    <s v="        False"/>
    <s v="         A"/>
    <n v="231834.58100000001"/>
    <n v="21195.74"/>
    <n v="491.79300000000001"/>
    <n v="5.9080000000000004"/>
    <s v="              "/>
    <s v="              "/>
    <s v="              "/>
    <s v="              "/>
    <n v="129.84899999999999"/>
    <n v="6822.0249999999996"/>
    <x v="10"/>
  </r>
  <r>
    <x v="2"/>
    <x v="1"/>
    <s v="A_1_1986"/>
    <x v="1"/>
    <m/>
    <s v="ExpRangeSystemTypeAPatchNum1PatchTypefalse"/>
    <n v="19"/>
    <n v="1"/>
    <s v="       Current"/>
    <n v="0.17699999999999999"/>
    <d v="1986-12-31T00:00:00"/>
    <n v="14.9"/>
    <n v="2.9729999999999999"/>
    <s v="  ExpRange"/>
    <n v="41.192"/>
    <n v="426.34300000000002"/>
    <n v="17281.672999999999"/>
    <n v="17976.702000000001"/>
    <n v="653239.18500000006"/>
    <n v="8.1809999999999992"/>
    <n v="14477.53"/>
    <n v="64.63"/>
    <s v="              "/>
    <s v="              "/>
    <s v="              "/>
    <s v="              "/>
    <n v="23.428999999999998"/>
    <s v="             "/>
    <s v="             "/>
    <s v="             "/>
    <s v="             "/>
    <n v="3441.5450000000001"/>
    <n v="36.686"/>
    <s v="             "/>
    <s v="             "/>
    <s v="             "/>
    <s v="             "/>
    <n v="10905.991"/>
    <n v="1"/>
    <s v="    false"/>
    <s v="        False"/>
    <s v="         A"/>
    <n v="231267.231"/>
    <n v="21158.772000000001"/>
    <n v="444.65100000000001"/>
    <n v="4.516"/>
    <s v="              "/>
    <s v="              "/>
    <s v="              "/>
    <s v="              "/>
    <n v="129.994"/>
    <n v="6454.942"/>
    <x v="11"/>
  </r>
  <r>
    <x v="2"/>
    <x v="1"/>
    <s v="A_1_1987"/>
    <x v="1"/>
    <m/>
    <s v="ExpRangeSystemTypeAPatchNum1PatchTypefalse"/>
    <n v="19"/>
    <n v="1"/>
    <s v="       Current"/>
    <n v="0.17799999999999999"/>
    <d v="1987-12-31T00:00:00"/>
    <n v="20.021000000000001"/>
    <n v="4.12"/>
    <s v="  ExpRange"/>
    <n v="32.423999999999999"/>
    <n v="419.35"/>
    <n v="16224.662"/>
    <n v="17901.053"/>
    <n v="638296.35199999996"/>
    <n v="7.681"/>
    <n v="17894.541000000001"/>
    <n v="46.515999999999998"/>
    <s v="              "/>
    <s v="              "/>
    <s v="              "/>
    <s v="              "/>
    <n v="16.021999999999998"/>
    <s v="             "/>
    <s v="             "/>
    <s v="             "/>
    <s v="             "/>
    <n v="4262.6909999999998"/>
    <n v="24.370999999999999"/>
    <s v="             "/>
    <s v="             "/>
    <s v="             "/>
    <s v="             "/>
    <n v="13498.557000000001"/>
    <n v="1"/>
    <s v="    false"/>
    <s v="        False"/>
    <s v="         A"/>
    <n v="230717.35200000001"/>
    <n v="21092.394"/>
    <n v="482.48599999999999"/>
    <n v="6.1230000000000002"/>
    <s v="              "/>
    <s v="              "/>
    <s v="              "/>
    <s v="              "/>
    <n v="133.29300000000001"/>
    <n v="6401.6769999999997"/>
    <x v="12"/>
  </r>
  <r>
    <x v="2"/>
    <x v="1"/>
    <s v="A_1_1988"/>
    <x v="1"/>
    <m/>
    <s v="ExpRangeSystemTypeAPatchNum1PatchTypefalse"/>
    <n v="19"/>
    <n v="1"/>
    <s v="       Current"/>
    <n v="0.184"/>
    <d v="1988-12-31T00:00:00"/>
    <n v="20.408000000000001"/>
    <n v="4.008"/>
    <s v="  ExpRange"/>
    <n v="38.838000000000001"/>
    <n v="393.11700000000002"/>
    <n v="15193.733"/>
    <n v="17521.673999999999"/>
    <n v="613427.43900000001"/>
    <n v="12.037000000000001"/>
    <n v="16213.343000000001"/>
    <n v="48.366999999999997"/>
    <s v="              "/>
    <s v="              "/>
    <s v="              "/>
    <s v="              "/>
    <n v="19.048999999999999"/>
    <s v="             "/>
    <s v="             "/>
    <s v="             "/>
    <s v="             "/>
    <n v="3605.241"/>
    <n v="23.364999999999998"/>
    <s v="             "/>
    <s v="             "/>
    <s v="             "/>
    <s v="             "/>
    <n v="12494.607"/>
    <n v="1"/>
    <s v="    false"/>
    <s v="        False"/>
    <s v="         A"/>
    <n v="230120.30300000001"/>
    <n v="21042.293000000001"/>
    <n v="432.75"/>
    <n v="5.9530000000000003"/>
    <s v="              "/>
    <s v="              "/>
    <s v="              "/>
    <s v="              "/>
    <n v="113.495"/>
    <n v="5997.6319999999996"/>
    <x v="13"/>
  </r>
  <r>
    <x v="2"/>
    <x v="1"/>
    <s v="A_1_1989"/>
    <x v="1"/>
    <m/>
    <s v="ExpRangeSystemTypeAPatchNum1PatchTypefalse"/>
    <n v="19"/>
    <n v="1"/>
    <s v="       Current"/>
    <n v="0.17699999999999999"/>
    <d v="1989-12-31T00:00:00"/>
    <n v="18.361000000000001"/>
    <n v="3.548"/>
    <s v="  ExpRange"/>
    <n v="39.597000000000001"/>
    <n v="393.99900000000002"/>
    <n v="16159.772000000001"/>
    <n v="17433.073"/>
    <n v="641944.41799999995"/>
    <n v="9.8140000000000001"/>
    <n v="14542.853999999999"/>
    <n v="47.267000000000003"/>
    <s v="              "/>
    <s v="              "/>
    <s v="              "/>
    <s v="              "/>
    <n v="16.405000000000001"/>
    <s v="             "/>
    <s v="             "/>
    <s v="             "/>
    <s v="             "/>
    <n v="3129.0120000000002"/>
    <n v="24.981999999999999"/>
    <s v="             "/>
    <s v="             "/>
    <s v="             "/>
    <s v="             "/>
    <n v="11297.529"/>
    <n v="1"/>
    <s v="    false"/>
    <s v="        False"/>
    <s v="         A"/>
    <n v="229582.72200000001"/>
    <n v="20991.141"/>
    <n v="435.55700000000002"/>
    <n v="5.88"/>
    <s v="              "/>
    <s v="              "/>
    <s v="              "/>
    <s v="              "/>
    <n v="116.313"/>
    <n v="5969.7449999999999"/>
    <x v="14"/>
  </r>
  <r>
    <x v="2"/>
    <x v="1"/>
    <s v="A_1_1990"/>
    <x v="1"/>
    <m/>
    <s v="ExpRangeSystemTypeAPatchNum1PatchTypefalse"/>
    <n v="19"/>
    <n v="1"/>
    <s v="       Current"/>
    <n v="0.187"/>
    <d v="1990-12-31T00:00:00"/>
    <n v="24.707999999999998"/>
    <n v="4.7850000000000001"/>
    <s v="  ExpRange"/>
    <n v="35.536999999999999"/>
    <n v="354.56599999999997"/>
    <n v="14093.444"/>
    <n v="16987.973000000002"/>
    <n v="603531.55700000003"/>
    <n v="13.531000000000001"/>
    <n v="19950.894"/>
    <n v="51.844999999999999"/>
    <s v="              "/>
    <s v="              "/>
    <s v="              "/>
    <s v="              "/>
    <n v="16.457999999999998"/>
    <s v="             "/>
    <s v="             "/>
    <s v="             "/>
    <s v="             "/>
    <n v="4621.34"/>
    <n v="29.925000000000001"/>
    <s v="             "/>
    <s v="             "/>
    <s v="             "/>
    <s v="             "/>
    <n v="15223.039000000001"/>
    <n v="1"/>
    <s v="    false"/>
    <s v="        False"/>
    <s v="         A"/>
    <n v="228971.00700000001"/>
    <n v="20937.809000000001"/>
    <n v="403.274"/>
    <n v="5.4630000000000001"/>
    <s v="              "/>
    <s v="              "/>
    <s v="              "/>
    <s v="              "/>
    <n v="106.515"/>
    <n v="5379.6329999999998"/>
    <x v="15"/>
  </r>
  <r>
    <x v="2"/>
    <x v="1"/>
    <s v="A_1_1991"/>
    <x v="1"/>
    <m/>
    <s v="ExpRangeSystemTypeAPatchNum1PatchTypefalse"/>
    <n v="19"/>
    <n v="1"/>
    <s v="       Current"/>
    <n v="0.19600000000000001"/>
    <d v="1991-12-31T00:00:00"/>
    <n v="12.739000000000001"/>
    <n v="2.585"/>
    <s v="  ExpRange"/>
    <n v="51.889000000000003"/>
    <n v="407.92399999999998"/>
    <n v="16021.267"/>
    <n v="17467.708999999999"/>
    <n v="632596.11899999995"/>
    <n v="9.6389999999999993"/>
    <n v="14702.035"/>
    <n v="49.75"/>
    <s v="              "/>
    <s v="              "/>
    <s v="              "/>
    <s v="              "/>
    <n v="16.247"/>
    <s v="             "/>
    <s v="             "/>
    <s v="             "/>
    <s v="             "/>
    <n v="3929.9110000000001"/>
    <n v="28.812999999999999"/>
    <s v="             "/>
    <s v="             "/>
    <s v="             "/>
    <s v="             "/>
    <n v="10633.707"/>
    <n v="1"/>
    <s v="    false"/>
    <s v="        False"/>
    <s v="         A"/>
    <n v="228637.136"/>
    <n v="20905.585999999999"/>
    <n v="427.03199999999998"/>
    <n v="4.6900000000000004"/>
    <s v="              "/>
    <s v="              "/>
    <s v="              "/>
    <s v="              "/>
    <n v="138.417"/>
    <n v="6221.21"/>
    <x v="16"/>
  </r>
  <r>
    <x v="2"/>
    <x v="1"/>
    <s v="A_1_1992"/>
    <x v="1"/>
    <m/>
    <s v="ExpRangeSystemTypeAPatchNum1PatchTypefalse"/>
    <n v="19"/>
    <n v="1"/>
    <s v="       Current"/>
    <n v="0.20699999999999999"/>
    <d v="1992-12-31T00:00:00"/>
    <n v="14.215"/>
    <n v="2.8820000000000001"/>
    <s v="  ExpRange"/>
    <n v="44.914999999999999"/>
    <n v="367.12"/>
    <n v="13885.303"/>
    <n v="17450.147000000001"/>
    <n v="593947.82900000003"/>
    <n v="10.943"/>
    <n v="15253.745999999999"/>
    <n v="41.841000000000001"/>
    <s v="              "/>
    <s v="              "/>
    <s v="              "/>
    <s v="              "/>
    <n v="14.478999999999999"/>
    <s v="             "/>
    <s v="             "/>
    <s v="             "/>
    <s v="             "/>
    <n v="4003.6010000000001"/>
    <n v="21.861000000000001"/>
    <s v="             "/>
    <s v="             "/>
    <s v="             "/>
    <s v="             "/>
    <n v="11123.785"/>
    <n v="1"/>
    <s v="    false"/>
    <s v="        False"/>
    <s v="         A"/>
    <n v="228264.59899999999"/>
    <n v="20867.787"/>
    <n v="402.66899999999998"/>
    <n v="5.5010000000000003"/>
    <s v="              "/>
    <s v="              "/>
    <s v="              "/>
    <s v="              "/>
    <n v="126.36"/>
    <n v="5592.7560000000003"/>
    <x v="17"/>
  </r>
  <r>
    <x v="2"/>
    <x v="1"/>
    <s v="A_1_1993"/>
    <x v="1"/>
    <m/>
    <s v="ExpRangeSystemTypeAPatchNum1PatchTypefalse"/>
    <n v="19"/>
    <n v="1"/>
    <s v="       Current"/>
    <n v="0.19900000000000001"/>
    <d v="1993-12-31T00:00:00"/>
    <n v="8.9969999999999999"/>
    <n v="2.137"/>
    <s v="  ExpRange"/>
    <n v="44.198"/>
    <n v="395.315"/>
    <n v="15390.107"/>
    <n v="17591.335999999999"/>
    <n v="629675.35199999996"/>
    <n v="4.5430000000000001"/>
    <n v="15446.848"/>
    <n v="46.168999999999997"/>
    <s v="              "/>
    <s v="              "/>
    <s v="              "/>
    <s v="              "/>
    <n v="15.959"/>
    <s v="             "/>
    <s v="             "/>
    <s v="             "/>
    <s v="             "/>
    <n v="4096.3239999999996"/>
    <n v="25.576000000000001"/>
    <s v="             "/>
    <s v="             "/>
    <s v="             "/>
    <s v="             "/>
    <n v="11211.584000000001"/>
    <n v="1"/>
    <s v="    false"/>
    <s v="        False"/>
    <s v="         A"/>
    <n v="227918.31899999999"/>
    <n v="20839.196"/>
    <n v="424.20299999999997"/>
    <n v="4.6349999999999998"/>
    <s v="              "/>
    <s v="              "/>
    <s v="              "/>
    <s v="              "/>
    <n v="138.941"/>
    <n v="5989.3670000000002"/>
    <x v="18"/>
  </r>
  <r>
    <x v="2"/>
    <x v="1"/>
    <s v="A_1_1994"/>
    <x v="1"/>
    <m/>
    <s v="ExpRangeSystemTypeAPatchNum1PatchTypefalse"/>
    <n v="19"/>
    <n v="1"/>
    <s v="       Current"/>
    <n v="0.19600000000000001"/>
    <d v="1994-12-31T00:00:00"/>
    <n v="24.954000000000001"/>
    <n v="4.8899999999999997"/>
    <s v="  ExpRange"/>
    <n v="40.137"/>
    <n v="308.51"/>
    <n v="11851.646000000001"/>
    <n v="15849.843000000001"/>
    <n v="553047.28099999996"/>
    <n v="19.914000000000001"/>
    <n v="21313.704000000002"/>
    <n v="54.088000000000001"/>
    <s v="              "/>
    <s v="              "/>
    <s v="              "/>
    <s v="              "/>
    <n v="18.815999999999999"/>
    <s v="             "/>
    <s v="             "/>
    <s v="             "/>
    <s v="             "/>
    <n v="5405.5069999999996"/>
    <n v="30.802"/>
    <s v="             "/>
    <s v="             "/>
    <s v="             "/>
    <s v="             "/>
    <n v="15800.875"/>
    <n v="1"/>
    <s v="    false"/>
    <s v="        False"/>
    <s v="         A"/>
    <n v="227248.65"/>
    <n v="20785.796999999999"/>
    <n v="344.02600000000001"/>
    <n v="4.47"/>
    <s v="              "/>
    <s v="              "/>
    <s v="              "/>
    <s v="              "/>
    <n v="107.322"/>
    <n v="4678.4380000000001"/>
    <x v="19"/>
  </r>
  <r>
    <x v="2"/>
    <x v="1"/>
    <s v="A_1_1995"/>
    <x v="1"/>
    <m/>
    <s v="ExpRangeSystemTypeAPatchNum1PatchTypefalse"/>
    <n v="19"/>
    <n v="1"/>
    <s v="       Current"/>
    <n v="0.19800000000000001"/>
    <d v="1995-12-31T00:00:00"/>
    <n v="25.545000000000002"/>
    <n v="4.5890000000000004"/>
    <s v="  ExpRange"/>
    <n v="47.408999999999999"/>
    <n v="331.55099999999999"/>
    <n v="13087.406999999999"/>
    <n v="16274.312"/>
    <n v="582797.49800000002"/>
    <n v="22.744"/>
    <n v="16861.774000000001"/>
    <n v="44.463999999999999"/>
    <s v="              "/>
    <s v="              "/>
    <s v="              "/>
    <s v="              "/>
    <n v="15.502000000000001"/>
    <s v="             "/>
    <s v="             "/>
    <s v="             "/>
    <s v="             "/>
    <n v="3970.174"/>
    <n v="23.446000000000002"/>
    <s v="             "/>
    <s v="             "/>
    <s v="             "/>
    <s v="             "/>
    <n v="12804.592000000001"/>
    <n v="1"/>
    <s v="    false"/>
    <s v="        False"/>
    <s v="         A"/>
    <n v="226752.60500000001"/>
    <n v="20733.598999999998"/>
    <n v="374.72800000000001"/>
    <n v="5.5170000000000003"/>
    <s v="              "/>
    <s v="              "/>
    <s v="              "/>
    <s v="              "/>
    <n v="87.007999999999996"/>
    <n v="5063.424"/>
    <x v="20"/>
  </r>
  <r>
    <x v="2"/>
    <x v="1"/>
    <s v="A_1_1996"/>
    <x v="1"/>
    <m/>
    <s v="ExpRangeSystemTypeAPatchNum1PatchTypefalse"/>
    <n v="19"/>
    <n v="1"/>
    <s v="       Current"/>
    <n v="0.186"/>
    <d v="1996-12-31T00:00:00"/>
    <n v="19.166"/>
    <n v="3.5230000000000001"/>
    <s v="  ExpRange"/>
    <n v="55.192"/>
    <n v="365.54"/>
    <n v="14930.471"/>
    <n v="16960.521000000001"/>
    <n v="621335.53399999999"/>
    <n v="15.207000000000001"/>
    <n v="12031.038"/>
    <n v="43.055"/>
    <s v="              "/>
    <s v="              "/>
    <s v="              "/>
    <s v="              "/>
    <n v="15.426"/>
    <s v="             "/>
    <s v="             "/>
    <s v="             "/>
    <s v="             "/>
    <n v="2785.3409999999999"/>
    <n v="21.760999999999999"/>
    <s v="             "/>
    <s v="             "/>
    <s v="             "/>
    <s v="             "/>
    <n v="9145.3230000000003"/>
    <n v="1"/>
    <s v="    false"/>
    <s v="        False"/>
    <s v="         A"/>
    <n v="226395.538"/>
    <n v="20698.758000000002"/>
    <n v="390.79700000000003"/>
    <n v="5.8680000000000003"/>
    <s v="              "/>
    <s v="              "/>
    <s v="              "/>
    <s v="              "/>
    <n v="100.375"/>
    <n v="5554.0150000000003"/>
    <x v="21"/>
  </r>
  <r>
    <x v="2"/>
    <x v="1"/>
    <s v="A_1_1997"/>
    <x v="1"/>
    <m/>
    <s v="ExpRangeSystemTypeAPatchNum1PatchTypefalse"/>
    <n v="19"/>
    <n v="1"/>
    <s v="       Current"/>
    <n v="0.19600000000000001"/>
    <d v="1997-12-31T00:00:00"/>
    <n v="13.478"/>
    <n v="2.7989999999999999"/>
    <s v="  ExpRange"/>
    <n v="45.720999999999997"/>
    <n v="390.41500000000002"/>
    <n v="15622.245999999999"/>
    <n v="17180.996999999999"/>
    <n v="632432.201"/>
    <n v="4.1189999999999998"/>
    <n v="13279.977999999999"/>
    <n v="42.411000000000001"/>
    <s v="              "/>
    <s v="              "/>
    <s v="              "/>
    <s v="              "/>
    <n v="15.113"/>
    <s v="             "/>
    <s v="             "/>
    <s v="             "/>
    <s v="             "/>
    <n v="3574.527"/>
    <n v="21.094000000000001"/>
    <s v="             "/>
    <s v="             "/>
    <s v="             "/>
    <s v="             "/>
    <n v="9576.3619999999992"/>
    <n v="1"/>
    <s v="    false"/>
    <s v="        False"/>
    <s v="         A"/>
    <n v="226072.65400000001"/>
    <n v="20668.689999999999"/>
    <n v="423.30900000000003"/>
    <n v="6.2050000000000001"/>
    <s v="              "/>
    <s v="              "/>
    <s v="              "/>
    <s v="              "/>
    <n v="129.089"/>
    <n v="5911.1139999999996"/>
    <x v="22"/>
  </r>
  <r>
    <x v="2"/>
    <x v="1"/>
    <s v="A_1_1998"/>
    <x v="1"/>
    <m/>
    <s v="ExpRangeSystemTypeAPatchNum1PatchTypefalse"/>
    <n v="19"/>
    <n v="1"/>
    <s v="       Current"/>
    <n v="0.20200000000000001"/>
    <d v="1998-12-31T00:00:00"/>
    <n v="22.678999999999998"/>
    <n v="4.431"/>
    <s v="  ExpRange"/>
    <n v="46.09"/>
    <n v="332.91699999999997"/>
    <n v="13386.946"/>
    <n v="16375.694"/>
    <n v="596409.179"/>
    <n v="15.368"/>
    <n v="19315.778999999999"/>
    <n v="56.167000000000002"/>
    <s v="              "/>
    <s v="              "/>
    <s v="              "/>
    <s v="              "/>
    <n v="20.864999999999998"/>
    <s v="             "/>
    <s v="             "/>
    <s v="             "/>
    <s v="             "/>
    <n v="4457.098"/>
    <n v="30.292999999999999"/>
    <s v="             "/>
    <s v="             "/>
    <s v="             "/>
    <s v="             "/>
    <n v="14764.179"/>
    <n v="1"/>
    <s v="    false"/>
    <s v="        False"/>
    <s v="         A"/>
    <n v="225465.01199999999"/>
    <n v="20627.084999999999"/>
    <n v="375.60500000000002"/>
    <n v="5.01"/>
    <s v="              "/>
    <s v="              "/>
    <s v="              "/>
    <s v="              "/>
    <n v="94.503"/>
    <n v="5063.5969999999998"/>
    <x v="23"/>
  </r>
  <r>
    <x v="2"/>
    <x v="1"/>
    <s v="A_1_1999"/>
    <x v="1"/>
    <m/>
    <s v="ExpRangeSystemTypeAPatchNum1PatchTypefalse"/>
    <n v="19"/>
    <n v="1"/>
    <s v="       Current"/>
    <n v="0.20200000000000001"/>
    <d v="1999-12-31T00:00:00"/>
    <n v="19.062999999999999"/>
    <n v="3.9889999999999999"/>
    <s v="  ExpRange"/>
    <n v="31.789000000000001"/>
    <n v="361.84199999999998"/>
    <n v="14093.370999999999"/>
    <n v="16642.446"/>
    <n v="595116.571"/>
    <n v="9.6"/>
    <n v="26355.598000000002"/>
    <n v="53.363999999999997"/>
    <s v="              "/>
    <s v="              "/>
    <s v="              "/>
    <s v="              "/>
    <n v="15.856"/>
    <s v="             "/>
    <s v="             "/>
    <s v="             "/>
    <s v="             "/>
    <n v="5258.2479999999996"/>
    <n v="30.712"/>
    <s v="             "/>
    <s v="             "/>
    <s v="             "/>
    <s v="             "/>
    <n v="20985.935000000001"/>
    <n v="1"/>
    <s v="    false"/>
    <s v="        False"/>
    <s v="         A"/>
    <n v="224930.39199999999"/>
    <n v="20570.789000000001"/>
    <n v="422.15699999999998"/>
    <n v="6.7960000000000003"/>
    <s v="              "/>
    <s v="              "/>
    <s v="              "/>
    <s v="              "/>
    <n v="111.41500000000001"/>
    <n v="5498.848"/>
    <x v="24"/>
  </r>
  <r>
    <x v="2"/>
    <x v="1"/>
    <s v="A_1_2000"/>
    <x v="1"/>
    <m/>
    <s v="ExpRangeSystemTypeAPatchNum1PatchTypefalse"/>
    <n v="19"/>
    <n v="1"/>
    <s v="       Current"/>
    <n v="0.183"/>
    <d v="2000-12-31T00:00:00"/>
    <n v="15.936999999999999"/>
    <n v="3.371"/>
    <s v="  ExpRange"/>
    <n v="33.581000000000003"/>
    <n v="335.43799999999999"/>
    <n v="13302.404"/>
    <n v="16335.626"/>
    <n v="582357.52300000004"/>
    <n v="12.223000000000001"/>
    <n v="20328.822"/>
    <n v="50.814999999999998"/>
    <s v="              "/>
    <s v="              "/>
    <s v="              "/>
    <s v="              "/>
    <n v="15.179"/>
    <s v="             "/>
    <s v="             "/>
    <s v="             "/>
    <s v="             "/>
    <n v="5302.1450000000004"/>
    <n v="29.882999999999999"/>
    <s v="             "/>
    <s v="             "/>
    <s v="             "/>
    <s v="             "/>
    <n v="14911.431"/>
    <n v="1"/>
    <s v="    false"/>
    <s v="        False"/>
    <s v="         A"/>
    <n v="224501.09899999999"/>
    <n v="20530.418000000001"/>
    <n v="374.71"/>
    <n v="5.7530000000000001"/>
    <s v="              "/>
    <s v="              "/>
    <s v="              "/>
    <s v="              "/>
    <n v="115.246"/>
    <n v="5102.7839999999997"/>
    <x v="25"/>
  </r>
  <r>
    <x v="2"/>
    <x v="1"/>
    <s v="A_1_2001"/>
    <x v="1"/>
    <m/>
    <s v="ExpRangeSystemTypeAPatchNum1PatchTypefalse"/>
    <n v="19"/>
    <n v="1"/>
    <s v="       Current"/>
    <n v="0.184"/>
    <d v="2001-12-31T00:00:00"/>
    <n v="19.774999999999999"/>
    <n v="3.57"/>
    <s v="  ExpRange"/>
    <n v="39.927999999999997"/>
    <n v="382.12299999999999"/>
    <n v="15551.544"/>
    <n v="16888.597000000002"/>
    <n v="624249.73800000001"/>
    <n v="6.6740000000000004"/>
    <n v="13978.611000000001"/>
    <n v="38.506999999999998"/>
    <s v="              "/>
    <s v="              "/>
    <s v="              "/>
    <s v="              "/>
    <n v="13.46"/>
    <s v="             "/>
    <s v="             "/>
    <s v="             "/>
    <s v="             "/>
    <n v="3262.5619999999999"/>
    <n v="19.692"/>
    <s v="             "/>
    <s v="             "/>
    <s v="             "/>
    <s v="             "/>
    <n v="10596.547"/>
    <n v="1"/>
    <s v="    false"/>
    <s v="        False"/>
    <s v="         A"/>
    <n v="224153.595"/>
    <n v="20488.138999999999"/>
    <n v="422.81299999999999"/>
    <n v="5.3550000000000004"/>
    <s v="              "/>
    <s v="              "/>
    <s v="              "/>
    <s v="              "/>
    <n v="119.502"/>
    <n v="5796.8379999999997"/>
    <x v="26"/>
  </r>
  <r>
    <x v="2"/>
    <x v="1"/>
    <s v="A_1_2002"/>
    <x v="1"/>
    <m/>
    <s v="ExpRangeSystemTypeAPatchNum1PatchTypefalse"/>
    <n v="19"/>
    <n v="1"/>
    <s v="       Current"/>
    <n v="0.19500000000000001"/>
    <d v="2002-12-31T00:00:00"/>
    <n v="10.189"/>
    <n v="2.2559999999999998"/>
    <s v="  ExpRange"/>
    <n v="54.04"/>
    <n v="390.16"/>
    <n v="15840.759"/>
    <n v="17306.935000000001"/>
    <n v="642234.62300000002"/>
    <n v="3.94"/>
    <n v="12440.823"/>
    <n v="41.587000000000003"/>
    <s v="              "/>
    <s v="              "/>
    <s v="              "/>
    <s v="              "/>
    <n v="14.709"/>
    <s v="             "/>
    <s v="             "/>
    <s v="             "/>
    <s v="             "/>
    <n v="2867.2220000000002"/>
    <n v="21.241"/>
    <s v="             "/>
    <s v="             "/>
    <s v="             "/>
    <s v="             "/>
    <n v="9463.2649999999994"/>
    <n v="1"/>
    <s v="    false"/>
    <s v="        False"/>
    <s v="         A"/>
    <n v="223852.071"/>
    <n v="20464.859"/>
    <n v="419.55700000000002"/>
    <n v="5.6369999999999996"/>
    <s v="              "/>
    <s v="              "/>
    <s v="              "/>
    <s v="              "/>
    <n v="110.336"/>
    <n v="5918.25"/>
    <x v="27"/>
  </r>
  <r>
    <x v="2"/>
    <x v="1"/>
    <s v="A_1_2003"/>
    <x v="1"/>
    <m/>
    <s v="ExpRangeSystemTypeAPatchNum1PatchTypefalse"/>
    <n v="19"/>
    <n v="1"/>
    <s v="       Current"/>
    <n v="0.19500000000000001"/>
    <d v="2003-12-31T00:00:00"/>
    <n v="12.057"/>
    <n v="2.4980000000000002"/>
    <s v="  ExpRange"/>
    <n v="53.304000000000002"/>
    <n v="411.68700000000001"/>
    <n v="16408.096000000001"/>
    <n v="17718.48"/>
    <n v="646464.31499999994"/>
    <n v="4.6059999999999999"/>
    <n v="13776.531999999999"/>
    <n v="40.54"/>
    <s v="              "/>
    <s v="              "/>
    <s v="              "/>
    <s v="              "/>
    <n v="14.624000000000001"/>
    <s v="             "/>
    <s v="             "/>
    <s v="             "/>
    <s v="             "/>
    <n v="3318.2930000000001"/>
    <n v="19.645"/>
    <s v="             "/>
    <s v="             "/>
    <s v="             "/>
    <s v="             "/>
    <n v="10331.066000000001"/>
    <n v="1"/>
    <s v="    false"/>
    <s v="        False"/>
    <s v="         A"/>
    <n v="223563.655"/>
    <n v="20439.224999999999"/>
    <n v="438.44799999999998"/>
    <n v="6.27"/>
    <s v="              "/>
    <s v="              "/>
    <s v="              "/>
    <s v="              "/>
    <n v="127.173"/>
    <n v="6233.9049999999997"/>
    <x v="28"/>
  </r>
  <r>
    <x v="2"/>
    <x v="1"/>
    <s v="A_1_2004"/>
    <x v="1"/>
    <m/>
    <s v="ExpRangeSystemTypeAPatchNum1PatchTypefalse"/>
    <n v="19"/>
    <n v="1"/>
    <s v="       Current"/>
    <n v="0.183"/>
    <d v="2004-12-31T00:00:00"/>
    <n v="12.545"/>
    <n v="2.4260000000000002"/>
    <s v="  ExpRange"/>
    <n v="48.935000000000002"/>
    <n v="363.47899999999998"/>
    <n v="15317.428"/>
    <n v="16450.95"/>
    <n v="626864.78700000001"/>
    <n v="6.12"/>
    <n v="10453.315000000001"/>
    <n v="37.347999999999999"/>
    <s v="              "/>
    <s v="              "/>
    <s v="              "/>
    <s v="              "/>
    <n v="14.206"/>
    <s v="             "/>
    <s v="             "/>
    <s v="             "/>
    <s v="             "/>
    <n v="2680.2"/>
    <n v="17.47"/>
    <s v="             "/>
    <s v="             "/>
    <s v="             "/>
    <s v="             "/>
    <n v="7656.2070000000003"/>
    <n v="1"/>
    <s v="    false"/>
    <s v="        False"/>
    <s v="         A"/>
    <n v="223318.14"/>
    <n v="20414.648000000001"/>
    <n v="387.185"/>
    <n v="5.6719999999999997"/>
    <s v="              "/>
    <s v="              "/>
    <s v="              "/>
    <s v="              "/>
    <n v="116.908"/>
    <n v="5528.3280000000004"/>
    <x v="29"/>
  </r>
  <r>
    <x v="2"/>
    <x v="1"/>
    <s v="A_1_2005"/>
    <x v="1"/>
    <m/>
    <s v="ExpRangeSystemTypeAPatchNum1PatchTypefalse"/>
    <n v="19"/>
    <n v="1"/>
    <s v="       Current"/>
    <n v="0.23300000000000001"/>
    <d v="2005-12-31T00:00:00"/>
    <n v="19.295000000000002"/>
    <n v="3.875"/>
    <s v="  ExpRange"/>
    <n v="52.08"/>
    <n v="360.51299999999998"/>
    <n v="13920.73"/>
    <n v="17368.276999999998"/>
    <n v="605854.28500000003"/>
    <n v="9.9139999999999997"/>
    <n v="17815.651000000002"/>
    <n v="45.719000000000001"/>
    <s v="              "/>
    <s v="              "/>
    <s v="              "/>
    <s v="              "/>
    <n v="16.32"/>
    <s v="             "/>
    <s v="             "/>
    <s v="             "/>
    <s v="             "/>
    <n v="4370.585"/>
    <n v="23.690999999999999"/>
    <s v="             "/>
    <s v="             "/>
    <s v="             "/>
    <s v="             "/>
    <n v="13331.169"/>
    <n v="1"/>
    <s v="    false"/>
    <s v="        False"/>
    <s v="         A"/>
    <n v="222831.128"/>
    <n v="20379.16"/>
    <n v="398.62799999999999"/>
    <n v="5.7089999999999996"/>
    <s v="              "/>
    <s v="              "/>
    <s v="              "/>
    <s v="              "/>
    <n v="113.89700000000001"/>
    <n v="5471.4530000000004"/>
    <x v="30"/>
  </r>
  <r>
    <x v="2"/>
    <x v="1"/>
    <s v="A_1_2006"/>
    <x v="1"/>
    <m/>
    <s v="ExpRangeSystemTypeAPatchNum1PatchTypefalse"/>
    <n v="19"/>
    <n v="1"/>
    <s v="       Current"/>
    <n v="0.2"/>
    <d v="2006-12-31T00:00:00"/>
    <n v="14.863"/>
    <n v="3.0219999999999998"/>
    <s v="  ExpRange"/>
    <n v="48.488"/>
    <n v="377.63099999999997"/>
    <n v="15216.949000000001"/>
    <n v="17122.702000000001"/>
    <n v="622508.255"/>
    <n v="7.702"/>
    <n v="13732.145"/>
    <n v="42.21"/>
    <s v="              "/>
    <s v="              "/>
    <s v="              "/>
    <s v="              "/>
    <n v="14.489000000000001"/>
    <s v="             "/>
    <s v="             "/>
    <s v="             "/>
    <s v="             "/>
    <n v="3378.4839999999999"/>
    <n v="20.800999999999998"/>
    <s v="             "/>
    <s v="             "/>
    <s v="             "/>
    <s v="             "/>
    <n v="10244.754999999999"/>
    <n v="1"/>
    <s v="    false"/>
    <s v="        False"/>
    <s v="         A"/>
    <n v="222557.44200000001"/>
    <n v="20349.359"/>
    <n v="402.33699999999999"/>
    <n v="6.92"/>
    <s v="              "/>
    <s v="              "/>
    <s v="              "/>
    <s v="              "/>
    <n v="108.90600000000001"/>
    <n v="5728.7860000000001"/>
    <x v="31"/>
  </r>
  <r>
    <x v="2"/>
    <x v="1"/>
    <s v="A_1_2007"/>
    <x v="1"/>
    <m/>
    <s v="ExpRangeSystemTypeAPatchNum1PatchTypefalse"/>
    <n v="19"/>
    <n v="1"/>
    <s v="       Current"/>
    <n v="0.20399999999999999"/>
    <d v="2007-12-31T00:00:00"/>
    <n v="9.0619999999999994"/>
    <n v="2.2029999999999998"/>
    <s v="  ExpRange"/>
    <n v="51.115000000000002"/>
    <n v="396.18400000000003"/>
    <n v="15388.712"/>
    <n v="17448.521000000001"/>
    <n v="623637.07200000004"/>
    <n v="5.2480000000000002"/>
    <n v="15881.337"/>
    <n v="50.969000000000001"/>
    <s v="              "/>
    <s v="              "/>
    <s v="              "/>
    <s v="              "/>
    <n v="18.088999999999999"/>
    <s v="             "/>
    <s v="             "/>
    <s v="             "/>
    <s v="             "/>
    <n v="4173.7889999999998"/>
    <n v="27.390999999999998"/>
    <s v="             "/>
    <s v="             "/>
    <s v="             "/>
    <s v="             "/>
    <n v="11581.138999999999"/>
    <n v="1"/>
    <s v="    false"/>
    <s v="        False"/>
    <s v="         A"/>
    <n v="222210.41699999999"/>
    <n v="20327.414000000001"/>
    <n v="432.73200000000003"/>
    <n v="5.4880000000000004"/>
    <s v="              "/>
    <s v="              "/>
    <s v="              "/>
    <s v="              "/>
    <n v="126.408"/>
    <n v="6015.473"/>
    <x v="32"/>
  </r>
  <r>
    <x v="2"/>
    <x v="1"/>
    <s v="A_1_2008"/>
    <x v="1"/>
    <m/>
    <s v="ExpRangeSystemTypeAPatchNum1PatchTypefalse"/>
    <n v="19"/>
    <n v="1"/>
    <s v="       Current"/>
    <n v="0.20200000000000001"/>
    <d v="2008-12-31T00:00:00"/>
    <n v="36.405999999999999"/>
    <n v="6.89"/>
    <s v="  ExpRange"/>
    <n v="32.488"/>
    <n v="219.13"/>
    <n v="8856.3860000000004"/>
    <n v="13826.187"/>
    <n v="503875.94"/>
    <n v="33.783999999999999"/>
    <n v="27965.73"/>
    <n v="50.168999999999997"/>
    <s v="              "/>
    <s v="              "/>
    <s v="              "/>
    <s v="              "/>
    <n v="15.494999999999999"/>
    <s v="             "/>
    <s v="             "/>
    <s v="             "/>
    <s v="             "/>
    <n v="9789.4169999999995"/>
    <n v="28.863"/>
    <s v="             "/>
    <s v="             "/>
    <s v="             "/>
    <s v="             "/>
    <n v="18099.583999999999"/>
    <n v="1"/>
    <s v="    false"/>
    <s v="        False"/>
    <s v="         A"/>
    <n v="221438.41200000001"/>
    <n v="20254.05"/>
    <n v="263.35199999999998"/>
    <n v="5.8109999999999999"/>
    <s v="              "/>
    <s v="              "/>
    <s v="              "/>
    <s v="              "/>
    <n v="76.727999999999994"/>
    <n v="3359.1559999999999"/>
    <x v="33"/>
  </r>
  <r>
    <x v="2"/>
    <x v="1"/>
    <s v="A_1_2009"/>
    <x v="1"/>
    <m/>
    <s v="ExpRangeSystemTypeAPatchNum1PatchTypefalse"/>
    <n v="19"/>
    <n v="1"/>
    <s v="       Current"/>
    <n v="0.222"/>
    <d v="2009-12-31T00:00:00"/>
    <n v="15.603999999999999"/>
    <n v="3.2170000000000001"/>
    <s v="  ExpRange"/>
    <n v="52.795999999999999"/>
    <n v="350.10399999999998"/>
    <n v="13775.981"/>
    <n v="16491.552"/>
    <n v="589982.06799999997"/>
    <n v="15.954000000000001"/>
    <n v="16538.453000000001"/>
    <n v="43.838000000000001"/>
    <s v="              "/>
    <s v="              "/>
    <s v="              "/>
    <s v="              "/>
    <n v="13.781000000000001"/>
    <s v="             "/>
    <s v="             "/>
    <s v="             "/>
    <s v="             "/>
    <n v="3612.3049999999998"/>
    <n v="24.632000000000001"/>
    <s v="             "/>
    <s v="             "/>
    <s v="             "/>
    <s v="             "/>
    <n v="12819.517"/>
    <n v="1"/>
    <s v="    false"/>
    <s v="        False"/>
    <s v="         A"/>
    <n v="221210.60800000001"/>
    <n v="20225.325000000001"/>
    <n v="368.029"/>
    <n v="5.4249999999999998"/>
    <s v="              "/>
    <s v="              "/>
    <s v="              "/>
    <s v="              "/>
    <n v="106.631"/>
    <n v="5287.32"/>
    <x v="34"/>
  </r>
  <r>
    <x v="2"/>
    <x v="1"/>
    <s v="A_1_2010"/>
    <x v="1"/>
    <m/>
    <s v="ExpRangeSystemTypeAPatchNum1PatchTypefalse"/>
    <n v="19"/>
    <n v="1"/>
    <s v="       Current"/>
    <n v="0.26100000000000001"/>
    <d v="2010-12-31T00:00:00"/>
    <n v="25.611000000000001"/>
    <n v="4.9800000000000004"/>
    <s v="  ExpRange"/>
    <n v="57.771999999999998"/>
    <n v="266.11"/>
    <n v="10238.719999999999"/>
    <n v="14631.306"/>
    <n v="496721.92499999999"/>
    <n v="19.126999999999999"/>
    <n v="21775.423999999999"/>
    <n v="62.462000000000003"/>
    <s v="              "/>
    <s v="              "/>
    <s v="              "/>
    <s v="              "/>
    <n v="13.367000000000001"/>
    <s v="             "/>
    <s v="             "/>
    <s v="             "/>
    <s v="             "/>
    <n v="7282.232"/>
    <n v="46.04"/>
    <s v="             "/>
    <s v="             "/>
    <s v="             "/>
    <s v="             "/>
    <n v="14427.407999999999"/>
    <n v="1"/>
    <s v="    false"/>
    <s v="        False"/>
    <s v="         A"/>
    <n v="220659.87599999999"/>
    <n v="20198.136999999999"/>
    <n v="282.745"/>
    <n v="3.0550000000000002"/>
    <s v="              "/>
    <s v="              "/>
    <s v="              "/>
    <s v="              "/>
    <n v="65.784000000000006"/>
    <n v="4031.3420000000001"/>
    <x v="35"/>
  </r>
  <r>
    <x v="2"/>
    <x v="1"/>
    <s v="A_1_2011"/>
    <x v="1"/>
    <m/>
    <s v="ExpRangeSystemTypeAPatchNum1PatchTypefalse"/>
    <n v="19"/>
    <n v="1"/>
    <s v="       Current"/>
    <n v="0.20100000000000001"/>
    <d v="2011-12-31T00:00:00"/>
    <n v="18.61"/>
    <n v="3.444"/>
    <s v="  ExpRange"/>
    <n v="54.38"/>
    <n v="375.49"/>
    <n v="14581.403"/>
    <n v="17363.475999999999"/>
    <n v="626845.89599999995"/>
    <n v="11.436"/>
    <n v="13228.991"/>
    <n v="42.768999999999998"/>
    <s v="              "/>
    <s v="              "/>
    <s v="              "/>
    <s v="              "/>
    <n v="16.823"/>
    <s v="             "/>
    <s v="             "/>
    <s v="             "/>
    <s v="             "/>
    <n v="2722.9110000000001"/>
    <n v="19.759"/>
    <s v="             "/>
    <s v="             "/>
    <s v="             "/>
    <s v="             "/>
    <n v="10404.773999999999"/>
    <n v="1"/>
    <s v="    false"/>
    <s v="        False"/>
    <s v="         A"/>
    <n v="220531.747"/>
    <n v="20162.853999999999"/>
    <n v="418.95"/>
    <n v="6.1879999999999997"/>
    <s v="              "/>
    <s v="              "/>
    <s v="              "/>
    <s v="              "/>
    <n v="101.306"/>
    <n v="5698.1139999999996"/>
    <x v="36"/>
  </r>
  <r>
    <x v="2"/>
    <x v="1"/>
    <s v="A_1_2012"/>
    <x v="1"/>
    <m/>
    <s v="ExpRangeSystemTypeAPatchNum1PatchTypefalse"/>
    <n v="19"/>
    <n v="1"/>
    <s v="       Current"/>
    <n v="0.20499999999999999"/>
    <d v="2012-12-31T00:00:00"/>
    <n v="10.047000000000001"/>
    <n v="2.1320000000000001"/>
    <s v="  ExpRange"/>
    <n v="68.694000000000003"/>
    <n v="380.18400000000003"/>
    <n v="15706.807000000001"/>
    <n v="16551.782999999999"/>
    <n v="630319.74"/>
    <n v="6.5890000000000004"/>
    <n v="10923.924999999999"/>
    <n v="45.366999999999997"/>
    <s v="              "/>
    <s v="              "/>
    <s v="              "/>
    <s v="              "/>
    <n v="16.186"/>
    <s v="             "/>
    <s v="             "/>
    <s v="             "/>
    <s v="             "/>
    <n v="2671.2840000000001"/>
    <n v="24.352"/>
    <s v="             "/>
    <s v="             "/>
    <s v="             "/>
    <s v="             "/>
    <n v="8140.7359999999999"/>
    <n v="1"/>
    <s v="    false"/>
    <s v="        False"/>
    <s v="         A"/>
    <n v="220375.84400000001"/>
    <n v="20155.531999999999"/>
    <n v="389.08600000000001"/>
    <n v="4.8289999999999997"/>
    <s v="              "/>
    <s v="              "/>
    <s v="              "/>
    <s v="              "/>
    <n v="111.905"/>
    <n v="5785.7049999999999"/>
    <x v="37"/>
  </r>
  <r>
    <x v="2"/>
    <x v="1"/>
    <s v="A_1_2013"/>
    <x v="1"/>
    <m/>
    <s v="ExpRangeSystemTypeAPatchNum1PatchTypefalse"/>
    <n v="19"/>
    <n v="1"/>
    <s v="       Current"/>
    <n v="0.22"/>
    <d v="2013-12-31T00:00:00"/>
    <n v="35.659999999999997"/>
    <n v="6.827"/>
    <s v="  ExpRange"/>
    <n v="34.540999999999997"/>
    <n v="263.67"/>
    <n v="10566.728999999999"/>
    <n v="14928.148999999999"/>
    <n v="538522.38899999997"/>
    <n v="18.655000000000001"/>
    <n v="24362.314999999999"/>
    <n v="52.311999999999998"/>
    <s v="              "/>
    <s v="              "/>
    <s v="              "/>
    <s v="              "/>
    <n v="15.502000000000001"/>
    <s v="             "/>
    <s v="             "/>
    <s v="             "/>
    <s v="             "/>
    <n v="6680.2250000000004"/>
    <n v="31.210999999999999"/>
    <s v="             "/>
    <s v="             "/>
    <s v="             "/>
    <s v="             "/>
    <n v="17595.917000000001"/>
    <n v="1"/>
    <s v="    false"/>
    <s v="        False"/>
    <s v="         A"/>
    <n v="219700.8"/>
    <n v="20096.413"/>
    <n v="308.423"/>
    <n v="5.5979999999999999"/>
    <s v="              "/>
    <s v="              "/>
    <s v="              "/>
    <s v="              "/>
    <n v="86.173000000000002"/>
    <n v="4017.7069999999999"/>
    <x v="38"/>
  </r>
  <r>
    <x v="2"/>
    <x v="1"/>
    <s v="A_1_2014"/>
    <x v="1"/>
    <m/>
    <s v="ExpRangeSystemTypeAPatchNum1PatchTypefalse"/>
    <n v="19"/>
    <n v="1"/>
    <s v="       Current"/>
    <n v="0.20200000000000001"/>
    <d v="2014-12-31T00:00:00"/>
    <n v="22.858000000000001"/>
    <n v="4.6459999999999999"/>
    <s v="  ExpRange"/>
    <n v="31.085000000000001"/>
    <n v="282.267"/>
    <n v="11274.895"/>
    <n v="15200.472"/>
    <n v="550296.94999999995"/>
    <n v="15.391"/>
    <n v="24418.967000000001"/>
    <n v="46.44"/>
    <s v="              "/>
    <s v="              "/>
    <s v="              "/>
    <s v="              "/>
    <n v="14.715"/>
    <s v="             "/>
    <s v="             "/>
    <s v="             "/>
    <s v="             "/>
    <n v="6699.3050000000003"/>
    <n v="26.898"/>
    <s v="             "/>
    <s v="             "/>
    <s v="             "/>
    <s v="             "/>
    <n v="17617.488000000001"/>
    <n v="1"/>
    <s v="    false"/>
    <s v="        False"/>
    <s v="         A"/>
    <n v="219275.693"/>
    <n v="20047.282999999999"/>
    <n v="324.08800000000002"/>
    <n v="4.827"/>
    <s v="              "/>
    <s v="              "/>
    <s v="              "/>
    <s v="              "/>
    <n v="102.17400000000001"/>
    <n v="4297.5680000000002"/>
    <x v="39"/>
  </r>
  <r>
    <x v="2"/>
    <x v="1"/>
    <s v="A_1_2015"/>
    <x v="1"/>
    <m/>
    <s v="ExpRangeSystemTypeAPatchNum1PatchTypefalse"/>
    <n v="19"/>
    <n v="1"/>
    <s v="       Current"/>
    <n v="0.23300000000000001"/>
    <d v="2015-12-31T00:00:00"/>
    <n v="17.056000000000001"/>
    <n v="3.456"/>
    <s v="  ExpRange"/>
    <n v="55.286999999999999"/>
    <n v="331.97300000000001"/>
    <n v="12770.98"/>
    <n v="16656.276000000002"/>
    <n v="584340.60199999996"/>
    <n v="13.792999999999999"/>
    <n v="17213.544999999998"/>
    <n v="50.295999999999999"/>
    <s v="              "/>
    <s v="              "/>
    <s v="              "/>
    <s v="              "/>
    <n v="22.465"/>
    <s v="             "/>
    <s v="             "/>
    <s v="             "/>
    <s v="             "/>
    <n v="4249.9880000000003"/>
    <n v="24.045000000000002"/>
    <s v="             "/>
    <s v="             "/>
    <s v="             "/>
    <s v="             "/>
    <n v="12863.334000000001"/>
    <n v="1"/>
    <s v="    false"/>
    <s v="        False"/>
    <s v="         A"/>
    <n v="218976.47899999999"/>
    <n v="20024.129000000001"/>
    <n v="355.7"/>
    <n v="3.7850000000000001"/>
    <s v="              "/>
    <s v="              "/>
    <s v="              "/>
    <s v="              "/>
    <n v="100.223"/>
    <n v="5038.2719999999999"/>
    <x v="40"/>
  </r>
  <r>
    <x v="2"/>
    <x v="1"/>
    <s v="A_1_2016"/>
    <x v="1"/>
    <m/>
    <s v="ExpRangeSystemTypeAPatchNum1PatchTypefalse"/>
    <n v="19"/>
    <n v="1"/>
    <s v="       Current"/>
    <n v="0.27100000000000002"/>
    <d v="2016-12-31T00:00:00"/>
    <n v="23.824000000000002"/>
    <n v="4.6269999999999998"/>
    <s v="  ExpRange"/>
    <n v="44.179000000000002"/>
    <n v="269.52999999999997"/>
    <n v="10339.387000000001"/>
    <n v="16076.807000000001"/>
    <n v="540706.10499999998"/>
    <n v="18.222999999999999"/>
    <n v="22232.264999999999"/>
    <n v="46.502000000000002"/>
    <s v="              "/>
    <s v="              "/>
    <s v="              "/>
    <s v="              "/>
    <n v="14.786"/>
    <s v="             "/>
    <s v="             "/>
    <s v="             "/>
    <s v="             "/>
    <n v="4477.6289999999999"/>
    <n v="25.61"/>
    <s v="             "/>
    <s v="             "/>
    <s v="             "/>
    <s v="             "/>
    <n v="17678.208999999999"/>
    <n v="1"/>
    <s v="    false"/>
    <s v="        False"/>
    <s v="         A"/>
    <n v="218535.80900000001"/>
    <n v="19982.919999999998"/>
    <n v="320.98500000000001"/>
    <n v="6.1070000000000002"/>
    <s v="              "/>
    <s v="              "/>
    <s v="              "/>
    <s v="              "/>
    <n v="76.427999999999997"/>
    <n v="4107.835"/>
    <x v="41"/>
  </r>
  <r>
    <x v="2"/>
    <x v="1"/>
    <s v="A_1_2017"/>
    <x v="1"/>
    <m/>
    <s v="ExpRangeSystemTypeAPatchNum1PatchTypefalse"/>
    <n v="19"/>
    <n v="1"/>
    <s v="       Current"/>
    <n v="0.222"/>
    <d v="2017-12-31T00:00:00"/>
    <n v="21.71"/>
    <n v="3.7040000000000002"/>
    <s v="  ExpRange"/>
    <n v="65.804000000000002"/>
    <n v="307.43"/>
    <n v="12345.054"/>
    <n v="15050.874"/>
    <n v="561470.32400000002"/>
    <n v="16.081"/>
    <n v="12325.971"/>
    <n v="57.871000000000002"/>
    <s v="              "/>
    <s v="              "/>
    <s v="              "/>
    <s v="              "/>
    <n v="26.15"/>
    <s v="             "/>
    <s v="             "/>
    <s v="             "/>
    <s v="             "/>
    <n v="3126.5770000000002"/>
    <n v="28.306999999999999"/>
    <s v="             "/>
    <s v="             "/>
    <s v="             "/>
    <s v="             "/>
    <n v="9115.1939999999995"/>
    <n v="1"/>
    <s v="    false"/>
    <s v="        False"/>
    <s v="         A"/>
    <n v="218278.16099999999"/>
    <n v="19974.245999999999"/>
    <n v="310.10599999999999"/>
    <n v="3.415"/>
    <s v="              "/>
    <s v="              "/>
    <s v="              "/>
    <s v="              "/>
    <n v="84.2"/>
    <n v="4657.93"/>
    <x v="42"/>
  </r>
  <r>
    <x v="2"/>
    <x v="1"/>
    <s v="A_1_2018"/>
    <x v="1"/>
    <m/>
    <s v="ExpRangeSystemTypeAPatchNum1PatchTypefalse"/>
    <n v="19"/>
    <n v="1"/>
    <s v="       Current"/>
    <n v="0.216"/>
    <d v="2018-12-31T00:00:00"/>
    <n v="15.948"/>
    <n v="3.0819999999999999"/>
    <s v="  ExpRange"/>
    <n v="58.192999999999998"/>
    <n v="383.20400000000001"/>
    <n v="14467.734"/>
    <n v="17420.331999999999"/>
    <n v="617233.83799999999"/>
    <n v="7.569"/>
    <n v="11643.361000000001"/>
    <n v="43.073"/>
    <s v="              "/>
    <s v="              "/>
    <s v="              "/>
    <s v="              "/>
    <n v="16.196999999999999"/>
    <s v="             "/>
    <s v="             "/>
    <s v="             "/>
    <s v="             "/>
    <n v="2619.6680000000001"/>
    <n v="21.481999999999999"/>
    <s v="             "/>
    <s v="             "/>
    <s v="             "/>
    <s v="             "/>
    <n v="8920.6530000000002"/>
    <n v="1"/>
    <s v="    false"/>
    <s v="        False"/>
    <s v="         A"/>
    <n v="218013.15"/>
    <n v="19936.297999999999"/>
    <n v="425.84500000000003"/>
    <n v="5.3940000000000001"/>
    <s v="              "/>
    <s v="              "/>
    <s v="              "/>
    <s v="              "/>
    <n v="103.04"/>
    <n v="5817.3190000000004"/>
    <x v="43"/>
  </r>
  <r>
    <x v="2"/>
    <x v="1"/>
    <s v="A_1_2019"/>
    <x v="1"/>
    <m/>
    <s v="ExpRangeSystemTypeAPatchNum1PatchTypefalse"/>
    <n v="19"/>
    <n v="1"/>
    <s v="       Current"/>
    <n v="0.20399999999999999"/>
    <d v="2019-12-31T00:00:00"/>
    <n v="10.993"/>
    <n v="2.367"/>
    <s v="  ExpRange"/>
    <n v="60.113"/>
    <n v="401.75400000000002"/>
    <n v="15969.923000000001"/>
    <n v="17248.419999999998"/>
    <n v="641814.43999999994"/>
    <n v="4.5149999999999997"/>
    <n v="12101.946"/>
    <n v="48.47"/>
    <s v="              "/>
    <s v="              "/>
    <s v="              "/>
    <s v="              "/>
    <n v="20.526"/>
    <s v="             "/>
    <s v="             "/>
    <s v="             "/>
    <s v="             "/>
    <n v="2719.105"/>
    <n v="22.172999999999998"/>
    <s v="             "/>
    <s v="             "/>
    <s v="             "/>
    <s v="             "/>
    <n v="9270.8269999999993"/>
    <n v="1"/>
    <s v="    false"/>
    <s v="        False"/>
    <s v="         A"/>
    <n v="217836.40100000001"/>
    <n v="19924.010999999999"/>
    <n v="420.00900000000001"/>
    <n v="5.7709999999999999"/>
    <s v="              "/>
    <s v="              "/>
    <s v="              "/>
    <s v="              "/>
    <n v="112.01300000000001"/>
    <n v="6093.1030000000001"/>
    <x v="44"/>
  </r>
  <r>
    <x v="2"/>
    <x v="1"/>
    <s v="A_1_2020"/>
    <x v="1"/>
    <m/>
    <s v="ExpRangeSystemTypeAPatchNum1PatchTypefalse"/>
    <n v="19"/>
    <n v="1"/>
    <s v="       Current"/>
    <n v="0.19700000000000001"/>
    <d v="2020-12-31T00:00:00"/>
    <n v="15.983000000000001"/>
    <n v="3.4769999999999999"/>
    <s v="  ExpRange"/>
    <n v="22.681000000000001"/>
    <n v="329.24700000000001"/>
    <n v="12767.42"/>
    <n v="15696.244000000001"/>
    <n v="566323.55200000003"/>
    <n v="2.8969999999999998"/>
    <n v="23808.76"/>
    <n v="49.567999999999998"/>
    <s v="              "/>
    <s v="              "/>
    <s v="              "/>
    <s v="              "/>
    <n v="15.866"/>
    <s v="             "/>
    <s v="             "/>
    <s v="             "/>
    <s v="             "/>
    <n v="8443.9220000000005"/>
    <n v="28.137"/>
    <s v="             "/>
    <s v="             "/>
    <s v="             "/>
    <s v="             "/>
    <n v="15255.245000000001"/>
    <n v="1"/>
    <s v="    false"/>
    <s v="        False"/>
    <s v="         A"/>
    <n v="217374.15900000001"/>
    <n v="19878.901999999998"/>
    <n v="379.81099999999998"/>
    <n v="5.5650000000000004"/>
    <s v="              "/>
    <s v="              "/>
    <s v="              "/>
    <s v="              "/>
    <n v="109.592"/>
    <n v="5039.768"/>
    <x v="45"/>
  </r>
  <r>
    <x v="2"/>
    <x v="1"/>
    <s v="A_1_2021"/>
    <x v="1"/>
    <m/>
    <s v="ExpRangeSystemTypeAPatchNum1PatchTypefalse"/>
    <n v="19"/>
    <n v="1"/>
    <s v="       Current"/>
    <n v="0.19900000000000001"/>
    <d v="2021-12-31T00:00:00"/>
    <n v="14.404999999999999"/>
    <n v="2.988"/>
    <s v="  ExpRange"/>
    <n v="43.24"/>
    <n v="338.08600000000001"/>
    <n v="13199.316000000001"/>
    <n v="16521.22"/>
    <n v="586136.19999999995"/>
    <n v="9.3249999999999993"/>
    <n v="16515.900000000001"/>
    <n v="41.402999999999999"/>
    <s v="              "/>
    <s v="              "/>
    <s v="              "/>
    <s v="              "/>
    <n v="14.436999999999999"/>
    <s v="             "/>
    <s v="             "/>
    <s v="             "/>
    <s v="             "/>
    <n v="3874.1350000000002"/>
    <n v="22.376000000000001"/>
    <s v="             "/>
    <s v="             "/>
    <s v="             "/>
    <s v="             "/>
    <n v="12536.615"/>
    <n v="1"/>
    <s v="    false"/>
    <s v="        False"/>
    <s v="         A"/>
    <n v="217036.60800000001"/>
    <n v="19845.724999999999"/>
    <n v="380.35"/>
    <n v="4.5910000000000002"/>
    <s v="              "/>
    <s v="              "/>
    <s v="              "/>
    <s v="              "/>
    <n v="105.15"/>
    <n v="5124.5569999999998"/>
    <x v="46"/>
  </r>
  <r>
    <x v="3"/>
    <x v="1"/>
    <s v="B_1_1975"/>
    <x v="1"/>
    <m/>
    <s v="ExpRangeSystemTypeBPatchNum1PatchTypefalse"/>
    <n v="20"/>
    <n v="1"/>
    <s v="       Current"/>
    <n v="0.16"/>
    <d v="1975-12-31T00:00:00"/>
    <n v="403.31"/>
    <n v="77.516000000000005"/>
    <s v="  ExpRange"/>
    <n v="91.287999999999997"/>
    <n v="1699.3910000000001"/>
    <n v="66018.876999999993"/>
    <n v="73173.875"/>
    <n v="2569312.0550000002"/>
    <n v="315.416"/>
    <n v="283266.23"/>
    <n v="166.20699999999999"/>
    <s v="              "/>
    <s v="              "/>
    <s v="              "/>
    <s v="              "/>
    <n v="21.65"/>
    <s v="             "/>
    <s v="             "/>
    <s v="             "/>
    <s v="             "/>
    <n v="28649.326000000001"/>
    <n v="135.142"/>
    <s v="             "/>
    <s v="             "/>
    <s v="             "/>
    <s v="             "/>
    <n v="253789.69099999999"/>
    <n v="1"/>
    <s v="    false"/>
    <s v="        False"/>
    <s v="         B"/>
    <n v="238770.21400000001"/>
    <n v="21937.585999999999"/>
    <n v="1957.7850000000001"/>
    <n v="9.4149999999999991"/>
    <s v="              "/>
    <s v="              "/>
    <s v="              "/>
    <s v="              "/>
    <n v="827.21299999999997"/>
    <n v="25791.315999999999"/>
    <x v="0"/>
  </r>
  <r>
    <x v="3"/>
    <x v="1"/>
    <s v="B_1_1976"/>
    <x v="1"/>
    <m/>
    <s v="ExpRangeSystemTypeBPatchNum1PatchTypefalse"/>
    <n v="20"/>
    <n v="1"/>
    <s v="       Current"/>
    <n v="0.13400000000000001"/>
    <d v="1976-12-31T00:00:00"/>
    <n v="89.091999999999999"/>
    <n v="17.004999999999999"/>
    <s v="  ExpRange"/>
    <n v="21.135000000000002"/>
    <n v="474.19200000000001"/>
    <n v="18821.14"/>
    <n v="18864.645"/>
    <n v="678182.90899999999"/>
    <n v="90.736999999999995"/>
    <n v="56215.048000000003"/>
    <n v="141.547"/>
    <s v="              "/>
    <s v="              "/>
    <s v="              "/>
    <s v="              "/>
    <n v="20.937999999999999"/>
    <s v="             "/>
    <s v="             "/>
    <s v="             "/>
    <s v="             "/>
    <n v="5998.4110000000001"/>
    <n v="112.67400000000001"/>
    <s v="             "/>
    <s v="             "/>
    <s v="             "/>
    <s v="             "/>
    <n v="49973.192000000003"/>
    <n v="1"/>
    <s v="    false"/>
    <s v="        False"/>
    <s v="         B"/>
    <n v="238130.304"/>
    <n v="21857.606"/>
    <n v="529.20799999999997"/>
    <n v="7.9349999999999996"/>
    <s v="              "/>
    <s v="              "/>
    <s v="              "/>
    <s v="              "/>
    <n v="243.44399999999999"/>
    <n v="7222.1610000000001"/>
    <x v="1"/>
  </r>
  <r>
    <x v="3"/>
    <x v="1"/>
    <s v="B_1_1977"/>
    <x v="1"/>
    <m/>
    <s v="ExpRangeSystemTypeBPatchNum1PatchTypefalse"/>
    <n v="20"/>
    <n v="1"/>
    <s v="       Current"/>
    <n v="0.16400000000000001"/>
    <d v="1977-12-31T00:00:00"/>
    <n v="88.575999999999993"/>
    <n v="16.920999999999999"/>
    <s v="  ExpRange"/>
    <n v="20.655999999999999"/>
    <n v="399.39100000000002"/>
    <n v="15878.929"/>
    <n v="17398.771000000001"/>
    <n v="612851.37300000002"/>
    <n v="84.033000000000001"/>
    <n v="60224.767"/>
    <n v="151.124"/>
    <s v="              "/>
    <s v="              "/>
    <s v="              "/>
    <s v="              "/>
    <n v="22.113"/>
    <s v="             "/>
    <s v="             "/>
    <s v="             "/>
    <s v="             "/>
    <n v="8179.6490000000003"/>
    <n v="121.277"/>
    <s v="             "/>
    <s v="             "/>
    <s v="             "/>
    <s v="             "/>
    <n v="51816.677000000003"/>
    <n v="1"/>
    <s v="    false"/>
    <s v="        False"/>
    <s v="         B"/>
    <n v="237300.769"/>
    <n v="21791.188999999998"/>
    <n v="458.03899999999999"/>
    <n v="7.7350000000000003"/>
    <s v="              "/>
    <s v="              "/>
    <s v="              "/>
    <s v="              "/>
    <n v="228.441"/>
    <n v="6056.808"/>
    <x v="2"/>
  </r>
  <r>
    <x v="3"/>
    <x v="1"/>
    <s v="B_1_1978"/>
    <x v="1"/>
    <m/>
    <s v="ExpRangeSystemTypeBPatchNum1PatchTypefalse"/>
    <n v="20"/>
    <n v="1"/>
    <s v="       Current"/>
    <n v="0.17699999999999999"/>
    <d v="1978-12-31T00:00:00"/>
    <n v="99.326999999999998"/>
    <n v="19.091999999999999"/>
    <s v="  ExpRange"/>
    <n v="21.452000000000002"/>
    <n v="351.16399999999999"/>
    <n v="13879.409"/>
    <n v="16862.058000000001"/>
    <n v="589551.94999999995"/>
    <n v="75.667000000000002"/>
    <n v="76222.966"/>
    <n v="193.54300000000001"/>
    <s v="              "/>
    <s v="              "/>
    <s v="              "/>
    <s v="              "/>
    <n v="20.751999999999999"/>
    <s v="             "/>
    <s v="             "/>
    <s v="             "/>
    <s v="             "/>
    <n v="8386.2289999999994"/>
    <n v="166.51400000000001"/>
    <s v="             "/>
    <s v="             "/>
    <s v="             "/>
    <s v="             "/>
    <n v="67646.437999999995"/>
    <n v="1"/>
    <s v="    false"/>
    <s v="        False"/>
    <s v="         B"/>
    <n v="236240.86600000001"/>
    <n v="21734.778999999999"/>
    <n v="413.90300000000002"/>
    <n v="6.2759999999999998"/>
    <s v="              "/>
    <s v="              "/>
    <s v="              "/>
    <s v="              "/>
    <n v="190.298"/>
    <n v="5314.2280000000001"/>
    <x v="3"/>
  </r>
  <r>
    <x v="3"/>
    <x v="1"/>
    <s v="B_1_1979"/>
    <x v="1"/>
    <m/>
    <s v="ExpRangeSystemTypeBPatchNum1PatchTypefalse"/>
    <n v="20"/>
    <n v="1"/>
    <s v="       Current"/>
    <n v="0.14699999999999999"/>
    <d v="1979-12-31T00:00:00"/>
    <n v="124.733"/>
    <n v="23.481000000000002"/>
    <s v="  ExpRange"/>
    <n v="24.173999999999999"/>
    <n v="464.46100000000001"/>
    <n v="17737.262999999999"/>
    <n v="18738.888999999999"/>
    <n v="649008.84"/>
    <n v="96.013000000000005"/>
    <n v="57632.321000000004"/>
    <n v="133.33500000000001"/>
    <s v="              "/>
    <s v="              "/>
    <s v="              "/>
    <s v="              "/>
    <n v="22.625"/>
    <s v="             "/>
    <s v="             "/>
    <s v="             "/>
    <s v="             "/>
    <n v="6278.8280000000004"/>
    <n v="102.256"/>
    <s v="             "/>
    <s v="             "/>
    <s v="             "/>
    <s v="             "/>
    <n v="51122.756999999998"/>
    <n v="1"/>
    <s v="    false"/>
    <s v="        False"/>
    <s v="         B"/>
    <n v="235595.99"/>
    <n v="21616.859"/>
    <n v="524.39099999999996"/>
    <n v="8.4550000000000001"/>
    <s v="              "/>
    <s v="              "/>
    <s v="              "/>
    <s v="              "/>
    <n v="230.73599999999999"/>
    <n v="7069.0780000000004"/>
    <x v="4"/>
  </r>
  <r>
    <x v="3"/>
    <x v="1"/>
    <s v="B_1_1980"/>
    <x v="1"/>
    <m/>
    <s v="ExpRangeSystemTypeBPatchNum1PatchTypefalse"/>
    <n v="20"/>
    <n v="1"/>
    <s v="       Current"/>
    <n v="0.11899999999999999"/>
    <d v="1980-12-31T00:00:00"/>
    <n v="79.159000000000006"/>
    <n v="15.531000000000001"/>
    <s v="  ExpRange"/>
    <n v="18.257999999999999"/>
    <n v="485.505"/>
    <n v="19751.276999999998"/>
    <n v="18812.941999999999"/>
    <n v="682950.78399999999"/>
    <n v="42.777000000000001"/>
    <n v="48049.661"/>
    <n v="144.524"/>
    <s v="              "/>
    <s v="              "/>
    <s v="              "/>
    <s v="              "/>
    <n v="21.58"/>
    <s v="             "/>
    <s v="             "/>
    <s v="             "/>
    <s v="             "/>
    <n v="5416.4849999999997"/>
    <n v="116.52200000000001"/>
    <s v="             "/>
    <s v="             "/>
    <s v="             "/>
    <s v="             "/>
    <n v="42374.913"/>
    <n v="1"/>
    <s v="    false"/>
    <s v="        False"/>
    <s v="         B"/>
    <n v="235157.06700000001"/>
    <n v="21588.824000000001"/>
    <n v="544.36199999999997"/>
    <n v="6.4219999999999997"/>
    <s v="              "/>
    <s v="              "/>
    <s v="              "/>
    <s v="              "/>
    <n v="258.26299999999998"/>
    <n v="7390.8879999999999"/>
    <x v="5"/>
  </r>
  <r>
    <x v="3"/>
    <x v="1"/>
    <s v="B_1_1981"/>
    <x v="1"/>
    <m/>
    <s v="ExpRangeSystemTypeBPatchNum1PatchTypefalse"/>
    <n v="20"/>
    <n v="1"/>
    <s v="       Current"/>
    <n v="0.152"/>
    <d v="1981-12-31T00:00:00"/>
    <n v="89.257000000000005"/>
    <n v="17.314"/>
    <s v="  ExpRange"/>
    <n v="21.937999999999999"/>
    <n v="431.63400000000001"/>
    <n v="17123.796999999999"/>
    <n v="18069.960999999999"/>
    <n v="642018.20400000003"/>
    <n v="70.676000000000002"/>
    <n v="61189.394999999997"/>
    <n v="163.358"/>
    <s v="              "/>
    <s v="              "/>
    <s v="              "/>
    <s v="              "/>
    <n v="19.545000000000002"/>
    <s v="             "/>
    <s v="             "/>
    <s v="             "/>
    <s v="             "/>
    <n v="6183.04"/>
    <n v="137.994"/>
    <s v="             "/>
    <s v="             "/>
    <s v="             "/>
    <s v="             "/>
    <n v="54789.286"/>
    <n v="1"/>
    <s v="    false"/>
    <s v="        False"/>
    <s v="         B"/>
    <n v="234355.70300000001"/>
    <n v="21537.474999999999"/>
    <n v="492.06700000000001"/>
    <n v="5.819"/>
    <s v="              "/>
    <s v="              "/>
    <s v="              "/>
    <s v="              "/>
    <n v="217.06899999999999"/>
    <n v="6541.4979999999996"/>
    <x v="6"/>
  </r>
  <r>
    <x v="3"/>
    <x v="1"/>
    <s v="B_1_1982"/>
    <x v="1"/>
    <m/>
    <s v="ExpRangeSystemTypeBPatchNum1PatchTypefalse"/>
    <n v="20"/>
    <n v="1"/>
    <s v="       Current"/>
    <n v="0.14299999999999999"/>
    <d v="1982-12-31T00:00:00"/>
    <n v="71.554000000000002"/>
    <n v="14.388"/>
    <s v="  ExpRange"/>
    <n v="23.815000000000001"/>
    <n v="478.649"/>
    <n v="19175.830999999998"/>
    <n v="18440.064999999999"/>
    <n v="671710.58600000001"/>
    <n v="23.736999999999998"/>
    <n v="68015.494000000006"/>
    <n v="213.23500000000001"/>
    <s v="              "/>
    <s v="              "/>
    <s v="              "/>
    <s v="              "/>
    <n v="19.742999999999999"/>
    <s v="             "/>
    <s v="             "/>
    <s v="             "/>
    <s v="             "/>
    <n v="6593.3440000000001"/>
    <n v="184.8"/>
    <s v="             "/>
    <s v="             "/>
    <s v="             "/>
    <s v="             "/>
    <n v="61183.875999999997"/>
    <n v="1"/>
    <s v="    false"/>
    <s v="        False"/>
    <s v="         B"/>
    <n v="233838.46900000001"/>
    <n v="21538.853999999999"/>
    <n v="531.69299999999998"/>
    <n v="8.6920000000000002"/>
    <s v="              "/>
    <s v="              "/>
    <s v="              "/>
    <s v="              "/>
    <n v="238.273"/>
    <n v="7250.6080000000002"/>
    <x v="7"/>
  </r>
  <r>
    <x v="3"/>
    <x v="1"/>
    <s v="B_1_1983"/>
    <x v="1"/>
    <m/>
    <s v="ExpRangeSystemTypeBPatchNum1PatchTypefalse"/>
    <n v="20"/>
    <n v="1"/>
    <s v="       Current"/>
    <n v="0.16200000000000001"/>
    <d v="1983-12-31T00:00:00"/>
    <n v="106.398"/>
    <n v="20.443999999999999"/>
    <s v="  ExpRange"/>
    <n v="20.385999999999999"/>
    <n v="417.03699999999998"/>
    <n v="16178.228999999999"/>
    <n v="17692.931"/>
    <n v="625154.89199999999"/>
    <n v="42.540999999999997"/>
    <n v="85684.752999999997"/>
    <n v="221.779"/>
    <s v="              "/>
    <s v="              "/>
    <s v="              "/>
    <s v="              "/>
    <n v="20.311"/>
    <s v="             "/>
    <s v="             "/>
    <s v="             "/>
    <s v="             "/>
    <n v="7586.4369999999999"/>
    <n v="193.578"/>
    <s v="             "/>
    <s v="             "/>
    <s v="             "/>
    <s v="             "/>
    <n v="77869.585999999996"/>
    <n v="1"/>
    <s v="    false"/>
    <s v="        False"/>
    <s v="         B"/>
    <n v="233241.66200000001"/>
    <n v="21495.276000000002"/>
    <n v="477.75099999999998"/>
    <n v="7.89"/>
    <s v="              "/>
    <s v="              "/>
    <s v="              "/>
    <s v="              "/>
    <n v="228.73"/>
    <n v="6316.6509999999998"/>
    <x v="8"/>
  </r>
  <r>
    <x v="3"/>
    <x v="1"/>
    <s v="B_1_1984"/>
    <x v="1"/>
    <m/>
    <s v="ExpRangeSystemTypeBPatchNum1PatchTypefalse"/>
    <n v="20"/>
    <n v="1"/>
    <s v="       Current"/>
    <n v="0.14699999999999999"/>
    <d v="1984-12-31T00:00:00"/>
    <n v="80.311999999999998"/>
    <n v="16.035"/>
    <s v="  ExpRange"/>
    <n v="24.088000000000001"/>
    <n v="509.7"/>
    <n v="19921.833999999999"/>
    <n v="19403.703000000001"/>
    <n v="688666.80099999998"/>
    <n v="26.114000000000001"/>
    <n v="91593.209000000003"/>
    <n v="260.81799999999998"/>
    <s v="              "/>
    <s v="              "/>
    <s v="              "/>
    <s v="              "/>
    <n v="20.3"/>
    <s v="             "/>
    <s v="             "/>
    <s v="             "/>
    <s v="             "/>
    <n v="5987.54"/>
    <n v="235.84899999999999"/>
    <s v="             "/>
    <s v="             "/>
    <s v="             "/>
    <s v="             "/>
    <n v="85359.585999999996"/>
    <n v="1"/>
    <s v="    false"/>
    <s v="        False"/>
    <s v="         B"/>
    <n v="232689.09299999999"/>
    <n v="21487.115000000002"/>
    <n v="566.46199999999999"/>
    <n v="4.6680000000000001"/>
    <s v="              "/>
    <s v="              "/>
    <s v="              "/>
    <s v="              "/>
    <n v="246.083"/>
    <n v="7759.6750000000002"/>
    <x v="9"/>
  </r>
  <r>
    <x v="3"/>
    <x v="1"/>
    <s v="B_1_1985"/>
    <x v="1"/>
    <m/>
    <s v="ExpRangeSystemTypeBPatchNum1PatchTypefalse"/>
    <n v="20"/>
    <n v="1"/>
    <s v="       Current"/>
    <n v="0.13400000000000001"/>
    <d v="1985-12-31T00:00:00"/>
    <n v="104.619"/>
    <n v="20.193000000000001"/>
    <s v="  ExpRange"/>
    <n v="22.584"/>
    <n v="523.04100000000005"/>
    <n v="20946.611000000001"/>
    <n v="19411.120999999999"/>
    <n v="702347.90500000003"/>
    <n v="82.048000000000002"/>
    <n v="84111.012000000002"/>
    <n v="211.238"/>
    <s v="              "/>
    <s v="              "/>
    <s v="              "/>
    <s v="              "/>
    <n v="19.751999999999999"/>
    <s v="             "/>
    <s v="             "/>
    <s v="             "/>
    <s v="             "/>
    <n v="5671.9859999999999"/>
    <n v="185.286"/>
    <s v="             "/>
    <s v="             "/>
    <s v="             "/>
    <s v="             "/>
    <n v="78199.34"/>
    <n v="1"/>
    <s v="    false"/>
    <s v="        False"/>
    <s v="         B"/>
    <n v="232200.481"/>
    <n v="21392.71"/>
    <n v="582.34400000000005"/>
    <n v="6.2"/>
    <s v="              "/>
    <s v="              "/>
    <s v="              "/>
    <s v="              "/>
    <n v="239.68700000000001"/>
    <n v="7938.0680000000002"/>
    <x v="10"/>
  </r>
  <r>
    <x v="3"/>
    <x v="1"/>
    <s v="B_1_1986"/>
    <x v="1"/>
    <m/>
    <s v="ExpRangeSystemTypeBPatchNum1PatchTypefalse"/>
    <n v="20"/>
    <n v="1"/>
    <s v="       Current"/>
    <n v="0.13700000000000001"/>
    <d v="1986-12-31T00:00:00"/>
    <n v="86.838999999999999"/>
    <n v="16.686"/>
    <s v="  ExpRange"/>
    <n v="22.754999999999999"/>
    <n v="481.21699999999998"/>
    <n v="19499.487000000001"/>
    <n v="18947.216"/>
    <n v="679037.53599999996"/>
    <n v="74.575999999999993"/>
    <n v="70496.464999999997"/>
    <n v="200.649"/>
    <s v="              "/>
    <s v="              "/>
    <s v="              "/>
    <s v="              "/>
    <n v="33.667999999999999"/>
    <s v="             "/>
    <s v="             "/>
    <s v="             "/>
    <s v="             "/>
    <n v="5824.7780000000002"/>
    <n v="161.227"/>
    <s v="             "/>
    <s v="             "/>
    <s v="             "/>
    <s v="             "/>
    <n v="64441.851999999999"/>
    <n v="1"/>
    <s v="    false"/>
    <s v="        False"/>
    <s v="         B"/>
    <n v="231660.53099999999"/>
    <n v="21330.296999999999"/>
    <n v="531.31899999999996"/>
    <n v="5.7539999999999996"/>
    <s v="              "/>
    <s v="              "/>
    <s v="              "/>
    <s v="              "/>
    <n v="229.83500000000001"/>
    <n v="7298.8980000000001"/>
    <x v="11"/>
  </r>
  <r>
    <x v="3"/>
    <x v="1"/>
    <s v="B_1_1987"/>
    <x v="1"/>
    <m/>
    <s v="ExpRangeSystemTypeBPatchNum1PatchTypefalse"/>
    <n v="20"/>
    <n v="1"/>
    <s v="       Current"/>
    <n v="0.157"/>
    <d v="1987-12-31T00:00:00"/>
    <n v="95.784999999999997"/>
    <n v="18.72"/>
    <s v="  ExpRange"/>
    <n v="25.175999999999998"/>
    <n v="467.976"/>
    <n v="17769.163"/>
    <n v="18521.86"/>
    <n v="655001.26399999997"/>
    <n v="53.26"/>
    <n v="73471.027000000002"/>
    <n v="202.91"/>
    <s v="              "/>
    <s v="              "/>
    <s v="              "/>
    <s v="              "/>
    <n v="19.715"/>
    <s v="             "/>
    <s v="             "/>
    <s v="             "/>
    <s v="             "/>
    <n v="6648.6289999999999"/>
    <n v="176.25200000000001"/>
    <s v="             "/>
    <s v="             "/>
    <s v="             "/>
    <s v="             "/>
    <n v="66588.817999999999"/>
    <n v="1"/>
    <s v="    false"/>
    <s v="        False"/>
    <s v="         B"/>
    <n v="231097.31099999999"/>
    <n v="21284.316999999999"/>
    <n v="531.86500000000001"/>
    <n v="6.9420000000000002"/>
    <s v="              "/>
    <s v="              "/>
    <s v="              "/>
    <s v="              "/>
    <n v="233.58"/>
    <n v="7142.3919999999998"/>
    <x v="12"/>
  </r>
  <r>
    <x v="3"/>
    <x v="1"/>
    <s v="B_1_1988"/>
    <x v="1"/>
    <m/>
    <s v="ExpRangeSystemTypeBPatchNum1PatchTypefalse"/>
    <n v="20"/>
    <n v="1"/>
    <s v="       Current"/>
    <n v="0.156"/>
    <d v="1988-12-31T00:00:00"/>
    <n v="106.395"/>
    <n v="20.48"/>
    <s v="  ExpRange"/>
    <n v="23.829000000000001"/>
    <n v="446.86"/>
    <n v="16987.782999999999"/>
    <n v="18507.949000000001"/>
    <n v="632975.74899999995"/>
    <n v="87.426000000000002"/>
    <n v="73351.222999999998"/>
    <n v="165.45699999999999"/>
    <s v="              "/>
    <s v="              "/>
    <s v="              "/>
    <s v="              "/>
    <n v="23.786999999999999"/>
    <s v="             "/>
    <s v="             "/>
    <s v="             "/>
    <s v="             "/>
    <n v="5841.2479999999996"/>
    <n v="134.71100000000001"/>
    <s v="             "/>
    <s v="             "/>
    <s v="             "/>
    <s v="             "/>
    <n v="67298.236999999994"/>
    <n v="1"/>
    <s v="    false"/>
    <s v="        False"/>
    <s v="         B"/>
    <n v="230530.66699999999"/>
    <n v="21196.519"/>
    <n v="505.42500000000001"/>
    <n v="6.9580000000000002"/>
    <s v="              "/>
    <s v="              "/>
    <s v="              "/>
    <s v="              "/>
    <n v="211.739"/>
    <n v="6820.3109999999997"/>
    <x v="13"/>
  </r>
  <r>
    <x v="3"/>
    <x v="1"/>
    <s v="B_1_1989"/>
    <x v="1"/>
    <m/>
    <s v="ExpRangeSystemTypeBPatchNum1PatchTypefalse"/>
    <n v="20"/>
    <n v="1"/>
    <s v="       Current"/>
    <n v="0.13200000000000001"/>
    <d v="1989-12-31T00:00:00"/>
    <n v="87.581999999999994"/>
    <n v="16.989000000000001"/>
    <s v="  ExpRange"/>
    <n v="20.231000000000002"/>
    <n v="457.245"/>
    <n v="18349.377"/>
    <n v="18450.691999999999"/>
    <n v="667657.92000000004"/>
    <n v="59.869"/>
    <n v="61414.243999999999"/>
    <n v="161.41200000000001"/>
    <s v="              "/>
    <s v="              "/>
    <s v="              "/>
    <s v="              "/>
    <n v="21.300999999999998"/>
    <s v="             "/>
    <s v="             "/>
    <s v="             "/>
    <s v="             "/>
    <n v="5112.0410000000002"/>
    <n v="133.04599999999999"/>
    <s v="             "/>
    <s v="             "/>
    <s v="             "/>
    <s v="             "/>
    <n v="56087.351999999999"/>
    <n v="1"/>
    <s v="    false"/>
    <s v="        False"/>
    <s v="         B"/>
    <n v="230019.245"/>
    <n v="21145.047999999999"/>
    <n v="522.89300000000003"/>
    <n v="7.0650000000000004"/>
    <s v="              "/>
    <s v="              "/>
    <s v="              "/>
    <s v="              "/>
    <n v="214.851"/>
    <n v="6937.3310000000001"/>
    <x v="14"/>
  </r>
  <r>
    <x v="3"/>
    <x v="1"/>
    <s v="B_1_1990"/>
    <x v="1"/>
    <m/>
    <s v="ExpRangeSystemTypeBPatchNum1PatchTypefalse"/>
    <n v="20"/>
    <n v="1"/>
    <s v="       Current"/>
    <n v="0.155"/>
    <d v="1990-12-31T00:00:00"/>
    <n v="97.126999999999995"/>
    <n v="18.643000000000001"/>
    <s v="  ExpRange"/>
    <n v="20.777999999999999"/>
    <n v="402.38099999999997"/>
    <n v="15992.605"/>
    <n v="17650.665000000001"/>
    <n v="624781.47499999998"/>
    <n v="71.305000000000007"/>
    <n v="65917.947"/>
    <n v="159.989"/>
    <s v="              "/>
    <s v="              "/>
    <s v="              "/>
    <s v="              "/>
    <n v="20.562000000000001"/>
    <s v="             "/>
    <s v="             "/>
    <s v="             "/>
    <s v="             "/>
    <n v="6794.335"/>
    <n v="132.56700000000001"/>
    <s v="             "/>
    <s v="             "/>
    <s v="             "/>
    <s v="             "/>
    <n v="58924.775000000001"/>
    <n v="1"/>
    <s v="    false"/>
    <s v="        False"/>
    <s v="         B"/>
    <n v="229414.693"/>
    <n v="21086.552"/>
    <n v="469.54399999999998"/>
    <n v="6.86"/>
    <s v="              "/>
    <s v="              "/>
    <s v="              "/>
    <s v="              "/>
    <n v="198.83799999999999"/>
    <n v="6110.9610000000002"/>
    <x v="15"/>
  </r>
  <r>
    <x v="3"/>
    <x v="1"/>
    <s v="B_1_1991"/>
    <x v="1"/>
    <m/>
    <s v="ExpRangeSystemTypeBPatchNum1PatchTypefalse"/>
    <n v="20"/>
    <n v="1"/>
    <s v="       Current"/>
    <n v="0.151"/>
    <d v="1991-12-31T00:00:00"/>
    <n v="66.328999999999994"/>
    <n v="13.287000000000001"/>
    <s v="  ExpRange"/>
    <n v="28.771999999999998"/>
    <n v="491.05599999999998"/>
    <n v="18890.399000000001"/>
    <n v="19085.868999999999"/>
    <n v="673526.77599999995"/>
    <n v="58.951000000000001"/>
    <n v="61914.421999999999"/>
    <n v="158.67400000000001"/>
    <s v="              "/>
    <s v="              "/>
    <s v="              "/>
    <s v="              "/>
    <n v="23.484999999999999"/>
    <s v="             "/>
    <s v="             "/>
    <s v="             "/>
    <s v="             "/>
    <n v="6687.6580000000004"/>
    <n v="128.70599999999999"/>
    <s v="             "/>
    <s v="             "/>
    <s v="             "/>
    <s v="             "/>
    <n v="54972.796000000002"/>
    <n v="1"/>
    <s v="    false"/>
    <s v="        False"/>
    <s v="         B"/>
    <n v="229174.61300000001"/>
    <n v="21061.973999999998"/>
    <n v="541.12300000000005"/>
    <n v="6.4829999999999997"/>
    <s v="              "/>
    <s v="              "/>
    <s v="              "/>
    <s v="              "/>
    <n v="253.96799999999999"/>
    <n v="7485.3869999999997"/>
    <x v="16"/>
  </r>
  <r>
    <x v="3"/>
    <x v="1"/>
    <s v="B_1_1992"/>
    <x v="1"/>
    <m/>
    <s v="ExpRangeSystemTypeBPatchNum1PatchTypefalse"/>
    <n v="20"/>
    <n v="1"/>
    <s v="       Current"/>
    <n v="0.156"/>
    <d v="1992-12-31T00:00:00"/>
    <n v="74.203000000000003"/>
    <n v="14.318"/>
    <s v="  ExpRange"/>
    <n v="20.492000000000001"/>
    <n v="443.20499999999998"/>
    <n v="16758.384999999998"/>
    <n v="18557.175999999999"/>
    <n v="627571.68700000003"/>
    <n v="74.733000000000004"/>
    <n v="61427.921999999999"/>
    <n v="143.715"/>
    <s v="              "/>
    <s v="              "/>
    <s v="              "/>
    <s v="              "/>
    <n v="19.506"/>
    <s v="             "/>
    <s v="             "/>
    <s v="             "/>
    <s v="             "/>
    <n v="6314.7870000000003"/>
    <n v="117.61199999999999"/>
    <s v="             "/>
    <s v="             "/>
    <s v="             "/>
    <s v="             "/>
    <n v="54865.767999999996"/>
    <n v="1"/>
    <s v="    false"/>
    <s v="        False"/>
    <s v="         B"/>
    <n v="228831.223"/>
    <n v="21021.275000000001"/>
    <n v="495.15300000000002"/>
    <n v="6.5970000000000004"/>
    <s v="              "/>
    <s v="              "/>
    <s v="              "/>
    <s v="              "/>
    <n v="247.36600000000001"/>
    <n v="6753.5870000000004"/>
    <x v="17"/>
  </r>
  <r>
    <x v="3"/>
    <x v="1"/>
    <s v="B_1_1993"/>
    <x v="1"/>
    <m/>
    <s v="ExpRangeSystemTypeBPatchNum1PatchTypefalse"/>
    <n v="20"/>
    <n v="1"/>
    <s v="       Current"/>
    <n v="0.157"/>
    <d v="1993-12-31T00:00:00"/>
    <n v="48.564999999999998"/>
    <n v="10.032"/>
    <s v="  ExpRange"/>
    <n v="24.821999999999999"/>
    <n v="468.07100000000003"/>
    <n v="17985.245999999999"/>
    <n v="18715.82"/>
    <n v="660495.83100000001"/>
    <n v="27.047999999999998"/>
    <n v="62419.904000000002"/>
    <n v="199.56899999999999"/>
    <s v="              "/>
    <s v="              "/>
    <s v="              "/>
    <s v="              "/>
    <n v="21.693000000000001"/>
    <s v="             "/>
    <s v="             "/>
    <s v="             "/>
    <s v="             "/>
    <n v="6707.39"/>
    <n v="172.07499999999999"/>
    <s v="             "/>
    <s v="             "/>
    <s v="             "/>
    <s v="             "/>
    <n v="55459.703000000001"/>
    <n v="1"/>
    <s v="    false"/>
    <s v="        False"/>
    <s v="         B"/>
    <n v="228507.84700000001"/>
    <n v="21047.119999999999"/>
    <n v="520.86599999999999"/>
    <n v="5.8010000000000002"/>
    <s v="              "/>
    <s v="              "/>
    <s v="              "/>
    <s v="              "/>
    <n v="252.81100000000001"/>
    <n v="7094.6139999999996"/>
    <x v="18"/>
  </r>
  <r>
    <x v="3"/>
    <x v="1"/>
    <s v="B_1_1994"/>
    <x v="1"/>
    <m/>
    <s v="ExpRangeSystemTypeBPatchNum1PatchTypefalse"/>
    <n v="20"/>
    <n v="1"/>
    <s v="       Current"/>
    <n v="0.16300000000000001"/>
    <d v="1994-12-31T00:00:00"/>
    <n v="107.8"/>
    <n v="20.388999999999999"/>
    <s v="  ExpRange"/>
    <n v="19.355"/>
    <n v="368.04899999999998"/>
    <n v="13841.791999999999"/>
    <n v="16987.255000000001"/>
    <n v="577643.78599999996"/>
    <n v="109.839"/>
    <n v="76566.092999999993"/>
    <n v="147.155"/>
    <s v="              "/>
    <s v="              "/>
    <s v="              "/>
    <s v="              "/>
    <n v="25.170999999999999"/>
    <s v="             "/>
    <s v="             "/>
    <s v="             "/>
    <s v="             "/>
    <n v="8056.6229999999996"/>
    <n v="115.965"/>
    <s v="             "/>
    <s v="             "/>
    <s v="             "/>
    <s v="             "/>
    <n v="68293.114000000001"/>
    <n v="1"/>
    <s v="    false"/>
    <s v="        False"/>
    <s v="         B"/>
    <n v="227846.88699999999"/>
    <n v="20933.812000000002"/>
    <n v="433.40100000000001"/>
    <n v="6.0190000000000001"/>
    <s v="              "/>
    <s v="              "/>
    <s v="              "/>
    <s v="              "/>
    <n v="216.35599999999999"/>
    <n v="5587.7839999999997"/>
    <x v="19"/>
  </r>
  <r>
    <x v="3"/>
    <x v="1"/>
    <s v="B_1_1995"/>
    <x v="1"/>
    <m/>
    <s v="ExpRangeSystemTypeBPatchNum1PatchTypefalse"/>
    <n v="20"/>
    <n v="1"/>
    <s v="       Current"/>
    <n v="0.154"/>
    <d v="1995-12-31T00:00:00"/>
    <n v="89.347999999999999"/>
    <n v="16.940000000000001"/>
    <s v="  ExpRange"/>
    <n v="26.606999999999999"/>
    <n v="409.03899999999999"/>
    <n v="15988.865"/>
    <n v="17644.297999999999"/>
    <n v="620650.61199999996"/>
    <n v="108.129"/>
    <n v="52110.588000000003"/>
    <n v="111.29300000000001"/>
    <s v="              "/>
    <s v="              "/>
    <s v="              "/>
    <s v="              "/>
    <n v="20.3"/>
    <s v="             "/>
    <s v="             "/>
    <s v="             "/>
    <s v="             "/>
    <n v="5955.5209999999997"/>
    <n v="84.540999999999997"/>
    <s v="             "/>
    <s v="             "/>
    <s v="             "/>
    <s v="             "/>
    <n v="45962.241000000002"/>
    <n v="1"/>
    <s v="    false"/>
    <s v="        False"/>
    <s v="         B"/>
    <n v="227391.26699999999"/>
    <n v="20858.405999999999"/>
    <n v="465.94499999999999"/>
    <n v="6.452"/>
    <s v="              "/>
    <s v="              "/>
    <s v="              "/>
    <s v="              "/>
    <n v="192.827"/>
    <n v="6240.2569999999996"/>
    <x v="20"/>
  </r>
  <r>
    <x v="3"/>
    <x v="1"/>
    <s v="B_1_1996"/>
    <x v="1"/>
    <m/>
    <s v="ExpRangeSystemTypeBPatchNum1PatchTypefalse"/>
    <n v="20"/>
    <n v="1"/>
    <s v="       Current"/>
    <n v="0.122"/>
    <d v="1996-12-31T00:00:00"/>
    <n v="70.236999999999995"/>
    <n v="13.526"/>
    <s v="  ExpRange"/>
    <n v="18.91"/>
    <n v="447.50099999999998"/>
    <n v="18190.911"/>
    <n v="18516.924999999999"/>
    <n v="661405.06799999997"/>
    <n v="65.564999999999998"/>
    <n v="37786.141000000003"/>
    <n v="104.495"/>
    <s v="              "/>
    <s v="              "/>
    <s v="              "/>
    <s v="              "/>
    <n v="20.821999999999999"/>
    <s v="             "/>
    <s v="             "/>
    <s v="             "/>
    <s v="             "/>
    <n v="4603.9639999999999"/>
    <n v="76.715000000000003"/>
    <s v="             "/>
    <s v="             "/>
    <s v="             "/>
    <s v="             "/>
    <n v="32969.017999999996"/>
    <n v="1"/>
    <s v="    false"/>
    <s v="        False"/>
    <s v="         B"/>
    <n v="227098.13399999999"/>
    <n v="20822.490000000002"/>
    <n v="512.44899999999996"/>
    <n v="6.9580000000000002"/>
    <s v="              "/>
    <s v="              "/>
    <s v="              "/>
    <s v="              "/>
    <n v="213.15899999999999"/>
    <n v="6804.7079999999996"/>
    <x v="21"/>
  </r>
  <r>
    <x v="3"/>
    <x v="1"/>
    <s v="B_1_1997"/>
    <x v="1"/>
    <m/>
    <s v="ExpRangeSystemTypeBPatchNum1PatchTypefalse"/>
    <n v="20"/>
    <n v="1"/>
    <s v="       Current"/>
    <n v="0.14499999999999999"/>
    <d v="1997-12-31T00:00:00"/>
    <n v="60.703000000000003"/>
    <n v="12.33"/>
    <s v="  ExpRange"/>
    <n v="22.233000000000001"/>
    <n v="473.99900000000002"/>
    <n v="18643.198"/>
    <n v="18580.308000000001"/>
    <n v="668178.05299999996"/>
    <n v="15.298"/>
    <n v="46654.582000000002"/>
    <n v="155.364"/>
    <s v="              "/>
    <s v="              "/>
    <s v="              "/>
    <s v="              "/>
    <n v="19.241"/>
    <s v="             "/>
    <s v="             "/>
    <s v="             "/>
    <s v="             "/>
    <n v="6126.3059999999996"/>
    <n v="128.745"/>
    <s v="             "/>
    <s v="             "/>
    <s v="             "/>
    <s v="             "/>
    <n v="40285.834000000003"/>
    <n v="1"/>
    <s v="    false"/>
    <s v="        False"/>
    <s v="         B"/>
    <n v="226782.94"/>
    <n v="20846.955000000002"/>
    <n v="531.29399999999998"/>
    <n v="7.3780000000000001"/>
    <s v="              "/>
    <s v="              "/>
    <s v="              "/>
    <s v="              "/>
    <n v="242.44200000000001"/>
    <n v="7183.8419999999996"/>
    <x v="22"/>
  </r>
  <r>
    <x v="3"/>
    <x v="1"/>
    <s v="B_1_1998"/>
    <x v="1"/>
    <m/>
    <s v="ExpRangeSystemTypeBPatchNum1PatchTypefalse"/>
    <n v="20"/>
    <n v="1"/>
    <s v="       Current"/>
    <n v="0.161"/>
    <d v="1998-12-31T00:00:00"/>
    <n v="84.650999999999996"/>
    <n v="16.321000000000002"/>
    <s v="  ExpRange"/>
    <n v="25.724"/>
    <n v="397.85700000000003"/>
    <n v="15857.687"/>
    <n v="17532.170999999998"/>
    <n v="626099.598"/>
    <n v="70.629000000000005"/>
    <n v="65390.18"/>
    <n v="167.97"/>
    <s v="              "/>
    <s v="              "/>
    <s v="              "/>
    <s v="              "/>
    <n v="24.734000000000002"/>
    <s v="             "/>
    <s v="             "/>
    <s v="             "/>
    <s v="             "/>
    <n v="7154.9589999999998"/>
    <n v="137.24799999999999"/>
    <s v="             "/>
    <s v="             "/>
    <s v="             "/>
    <s v="             "/>
    <n v="58045.161999999997"/>
    <n v="1"/>
    <s v="    false"/>
    <s v="        False"/>
    <s v="         B"/>
    <n v="226182.579"/>
    <n v="20805.07"/>
    <n v="466.149"/>
    <n v="5.9880000000000004"/>
    <s v="              "/>
    <s v="              "/>
    <s v="              "/>
    <s v="              "/>
    <n v="190.059"/>
    <n v="6049.5820000000003"/>
    <x v="23"/>
  </r>
  <r>
    <x v="3"/>
    <x v="1"/>
    <s v="B_1_1999"/>
    <x v="1"/>
    <m/>
    <s v="ExpRangeSystemTypeBPatchNum1PatchTypefalse"/>
    <n v="20"/>
    <n v="1"/>
    <s v="       Current"/>
    <n v="0.17799999999999999"/>
    <d v="1999-12-31T00:00:00"/>
    <n v="71.209000000000003"/>
    <n v="14.012"/>
    <s v="  ExpRange"/>
    <n v="25.27"/>
    <n v="383.89400000000001"/>
    <n v="14882.325000000001"/>
    <n v="16968.513999999999"/>
    <n v="603856.68799999997"/>
    <n v="40.119"/>
    <n v="84515.663"/>
    <n v="232.37200000000001"/>
    <s v="              "/>
    <s v="              "/>
    <s v="              "/>
    <s v="              "/>
    <n v="20.425999999999998"/>
    <s v="             "/>
    <s v="             "/>
    <s v="             "/>
    <s v="             "/>
    <n v="7442.1639999999998"/>
    <n v="204.077"/>
    <s v="             "/>
    <s v="             "/>
    <s v="             "/>
    <s v="             "/>
    <n v="76877.289999999994"/>
    <n v="1"/>
    <s v="    false"/>
    <s v="        False"/>
    <s v="         B"/>
    <n v="225564.41"/>
    <n v="20810.478999999999"/>
    <n v="446.78500000000003"/>
    <n v="7.87"/>
    <s v="              "/>
    <s v="              "/>
    <s v="              "/>
    <s v="              "/>
    <n v="196.209"/>
    <n v="5834.3140000000003"/>
    <x v="24"/>
  </r>
  <r>
    <x v="3"/>
    <x v="1"/>
    <s v="B_1_2000"/>
    <x v="1"/>
    <m/>
    <s v="ExpRangeSystemTypeBPatchNum1PatchTypefalse"/>
    <n v="20"/>
    <n v="1"/>
    <s v="       Current"/>
    <n v="0.16300000000000001"/>
    <d v="2000-12-31T00:00:00"/>
    <n v="94.301000000000002"/>
    <n v="18.277000000000001"/>
    <s v="  ExpRange"/>
    <n v="18.922999999999998"/>
    <n v="389.99400000000003"/>
    <n v="15178.27"/>
    <n v="17260.557000000001"/>
    <n v="602338.03500000003"/>
    <n v="62.776000000000003"/>
    <n v="89944.7"/>
    <n v="222.172"/>
    <s v="              "/>
    <s v="              "/>
    <s v="              "/>
    <s v="              "/>
    <n v="19.638999999999999"/>
    <s v="             "/>
    <s v="             "/>
    <s v="             "/>
    <s v="             "/>
    <n v="9001.3889999999992"/>
    <n v="195.512"/>
    <s v="             "/>
    <s v="             "/>
    <s v="             "/>
    <s v="             "/>
    <n v="80724.762000000002"/>
    <n v="1"/>
    <s v="    false"/>
    <s v="        False"/>
    <s v="         B"/>
    <n v="225174.38200000001"/>
    <n v="20763.627"/>
    <n v="451.80200000000002"/>
    <n v="7.0209999999999999"/>
    <s v="              "/>
    <s v="              "/>
    <s v="              "/>
    <s v="              "/>
    <n v="218.54900000000001"/>
    <n v="5934.4759999999997"/>
    <x v="25"/>
  </r>
  <r>
    <x v="3"/>
    <x v="1"/>
    <s v="B_1_2001"/>
    <x v="1"/>
    <m/>
    <s v="ExpRangeSystemTypeBPatchNum1PatchTypefalse"/>
    <n v="20"/>
    <n v="1"/>
    <s v="       Current"/>
    <n v="0.14499999999999999"/>
    <d v="2001-12-31T00:00:00"/>
    <n v="120.99299999999999"/>
    <n v="23.273"/>
    <s v="  ExpRange"/>
    <n v="21.763999999999999"/>
    <n v="461.779"/>
    <n v="18163.281999999999"/>
    <n v="18270.952000000001"/>
    <n v="658585.33700000006"/>
    <n v="51.420999999999999"/>
    <n v="77974.781000000003"/>
    <n v="181.00299999999999"/>
    <s v="              "/>
    <s v="              "/>
    <s v="              "/>
    <s v="              "/>
    <n v="18.033999999999999"/>
    <s v="             "/>
    <s v="             "/>
    <s v="             "/>
    <s v="             "/>
    <n v="5471.491"/>
    <n v="156.29599999999999"/>
    <s v="             "/>
    <s v="             "/>
    <s v="             "/>
    <s v="             "/>
    <n v="72278.758000000002"/>
    <n v="1"/>
    <s v="    false"/>
    <s v="        False"/>
    <s v="         B"/>
    <n v="224872.03"/>
    <n v="20695.972000000002"/>
    <n v="520.47900000000004"/>
    <n v="6.6719999999999997"/>
    <s v="              "/>
    <s v="              "/>
    <s v="              "/>
    <s v="              "/>
    <n v="224.53100000000001"/>
    <n v="7007.4949999999999"/>
    <x v="26"/>
  </r>
  <r>
    <x v="3"/>
    <x v="1"/>
    <s v="B_1_2002"/>
    <x v="1"/>
    <m/>
    <s v="ExpRangeSystemTypeBPatchNum1PatchTypefalse"/>
    <n v="20"/>
    <n v="1"/>
    <s v="       Current"/>
    <n v="0.124"/>
    <d v="2002-12-31T00:00:00"/>
    <n v="63.616"/>
    <n v="12.926"/>
    <s v="  ExpRange"/>
    <n v="19.097000000000001"/>
    <n v="483.94"/>
    <n v="19385.102999999999"/>
    <n v="18640.967000000001"/>
    <n v="683995.59699999995"/>
    <n v="34.287999999999997"/>
    <n v="66416.930999999997"/>
    <n v="194.89"/>
    <s v="              "/>
    <s v="              "/>
    <s v="              "/>
    <s v="              "/>
    <n v="19.736999999999998"/>
    <s v="             "/>
    <s v="             "/>
    <s v="             "/>
    <s v="             "/>
    <n v="5019.8410000000003"/>
    <n v="168.376"/>
    <s v="             "/>
    <s v="             "/>
    <s v="             "/>
    <s v="             "/>
    <n v="61168.563999999998"/>
    <n v="1"/>
    <s v="    false"/>
    <s v="        False"/>
    <s v="         B"/>
    <n v="224638.18299999999"/>
    <n v="20689.206999999999"/>
    <n v="549.82600000000002"/>
    <n v="6.7770000000000001"/>
    <s v="              "/>
    <s v="              "/>
    <s v="              "/>
    <s v="              "/>
    <n v="228.52600000000001"/>
    <n v="7343.4250000000002"/>
    <x v="27"/>
  </r>
  <r>
    <x v="3"/>
    <x v="1"/>
    <s v="B_1_2003"/>
    <x v="1"/>
    <m/>
    <s v="ExpRangeSystemTypeBPatchNum1PatchTypefalse"/>
    <n v="20"/>
    <n v="1"/>
    <s v="       Current"/>
    <n v="0.14000000000000001"/>
    <d v="2003-12-31T00:00:00"/>
    <n v="86.492000000000004"/>
    <n v="17"/>
    <s v="  ExpRange"/>
    <n v="24.100999999999999"/>
    <n v="489.31900000000002"/>
    <n v="19519.103999999999"/>
    <n v="18928.288"/>
    <n v="683240.19400000002"/>
    <n v="36.113999999999997"/>
    <n v="74038.709000000003"/>
    <n v="192.375"/>
    <s v="              "/>
    <s v="              "/>
    <s v="              "/>
    <s v="              "/>
    <n v="19.616"/>
    <s v="             "/>
    <s v="             "/>
    <s v="             "/>
    <s v="             "/>
    <n v="5758.52"/>
    <n v="165.30699999999999"/>
    <s v="             "/>
    <s v="             "/>
    <s v="             "/>
    <s v="             "/>
    <n v="68045.904999999999"/>
    <n v="1"/>
    <s v="    false"/>
    <s v="        False"/>
    <s v="         B"/>
    <n v="224385.842"/>
    <n v="20666.491999999998"/>
    <n v="546.67700000000002"/>
    <n v="7.452"/>
    <s v="              "/>
    <s v="              "/>
    <s v="              "/>
    <s v="              "/>
    <n v="234.28399999999999"/>
    <n v="7415.46"/>
    <x v="28"/>
  </r>
  <r>
    <x v="3"/>
    <x v="1"/>
    <s v="B_1_2004"/>
    <x v="1"/>
    <m/>
    <s v="ExpRangeSystemTypeBPatchNum1PatchTypefalse"/>
    <n v="20"/>
    <n v="1"/>
    <s v="       Current"/>
    <n v="0.112"/>
    <d v="2004-12-31T00:00:00"/>
    <n v="86.316000000000003"/>
    <n v="16.831"/>
    <s v="  ExpRange"/>
    <n v="16.933"/>
    <n v="476.55399999999997"/>
    <n v="19430.846000000001"/>
    <n v="18496.234"/>
    <n v="680178.49600000004"/>
    <n v="55.154000000000003"/>
    <n v="61472.737000000001"/>
    <n v="157.38499999999999"/>
    <s v="              "/>
    <s v="              "/>
    <s v="              "/>
    <s v="              "/>
    <n v="21.183"/>
    <s v="             "/>
    <s v="             "/>
    <s v="             "/>
    <s v="             "/>
    <n v="5220.335"/>
    <n v="129.136"/>
    <s v="             "/>
    <s v="             "/>
    <s v="             "/>
    <s v="             "/>
    <n v="56006.851000000002"/>
    <n v="1"/>
    <s v="    false"/>
    <s v="        False"/>
    <s v="         B"/>
    <n v="224233.106"/>
    <n v="20617.401000000002"/>
    <n v="537.49"/>
    <n v="7.0659999999999998"/>
    <s v="              "/>
    <s v="              "/>
    <s v="              "/>
    <s v="              "/>
    <n v="245.55099999999999"/>
    <n v="7254.6850000000004"/>
    <x v="29"/>
  </r>
  <r>
    <x v="3"/>
    <x v="1"/>
    <s v="B_1_2005"/>
    <x v="1"/>
    <m/>
    <s v="ExpRangeSystemTypeBPatchNum1PatchTypefalse"/>
    <n v="20"/>
    <n v="1"/>
    <s v="       Current"/>
    <n v="0.17699999999999999"/>
    <d v="2005-12-31T00:00:00"/>
    <n v="85.698999999999998"/>
    <n v="16.71"/>
    <s v="  ExpRange"/>
    <n v="24.257999999999999"/>
    <n v="428.04"/>
    <n v="16518.414000000001"/>
    <n v="18298.281999999999"/>
    <n v="632577.55599999998"/>
    <n v="62.122999999999998"/>
    <n v="65227.531999999999"/>
    <n v="163.69800000000001"/>
    <s v="              "/>
    <s v="              "/>
    <s v="              "/>
    <s v="              "/>
    <n v="20.79"/>
    <s v="             "/>
    <s v="             "/>
    <s v="             "/>
    <s v="             "/>
    <n v="6730.6620000000003"/>
    <n v="136.44900000000001"/>
    <s v="             "/>
    <s v="             "/>
    <s v="             "/>
    <s v="             "/>
    <n v="58289.540999999997"/>
    <n v="1"/>
    <s v="    false"/>
    <s v="        False"/>
    <s v="         B"/>
    <n v="223709.84"/>
    <n v="20579.194"/>
    <n v="489.90800000000002"/>
    <n v="6.4589999999999996"/>
    <s v="              "/>
    <s v="              "/>
    <s v="              "/>
    <s v="              "/>
    <n v="207.32900000000001"/>
    <n v="6495.5360000000001"/>
    <x v="30"/>
  </r>
  <r>
    <x v="3"/>
    <x v="1"/>
    <s v="B_1_2006"/>
    <x v="1"/>
    <m/>
    <s v="ExpRangeSystemTypeBPatchNum1PatchTypefalse"/>
    <n v="20"/>
    <n v="1"/>
    <s v="       Current"/>
    <n v="0.14899999999999999"/>
    <d v="2006-12-31T00:00:00"/>
    <n v="79.644999999999996"/>
    <n v="15.587999999999999"/>
    <s v="  ExpRange"/>
    <n v="21.646999999999998"/>
    <n v="451.62200000000001"/>
    <n v="18061.329000000002"/>
    <n v="18344.806"/>
    <n v="658201.201"/>
    <n v="47.963999999999999"/>
    <n v="58000.771000000001"/>
    <n v="160.333"/>
    <s v="              "/>
    <s v="              "/>
    <s v="              "/>
    <s v="              "/>
    <n v="20.259"/>
    <s v="             "/>
    <s v="             "/>
    <s v="             "/>
    <s v="             "/>
    <n v="5627.5680000000002"/>
    <n v="131.43799999999999"/>
    <s v="             "/>
    <s v="             "/>
    <s v="             "/>
    <s v="             "/>
    <n v="52157.144"/>
    <n v="1"/>
    <s v="    false"/>
    <s v="        False"/>
    <s v="         B"/>
    <n v="223475.00099999999"/>
    <n v="20551.062999999998"/>
    <n v="509.48099999999999"/>
    <n v="8.6370000000000005"/>
    <s v="              "/>
    <s v="              "/>
    <s v="              "/>
    <s v="              "/>
    <n v="216.059"/>
    <n v="6857.5429999999997"/>
    <x v="31"/>
  </r>
  <r>
    <x v="3"/>
    <x v="1"/>
    <s v="B_1_2007"/>
    <x v="1"/>
    <m/>
    <s v="ExpRangeSystemTypeBPatchNum1PatchTypefalse"/>
    <n v="20"/>
    <n v="1"/>
    <s v="       Current"/>
    <n v="0.158"/>
    <d v="2007-12-31T00:00:00"/>
    <n v="58.473999999999997"/>
    <n v="11.795"/>
    <s v="  ExpRange"/>
    <n v="24.454999999999998"/>
    <n v="460.52699999999999"/>
    <n v="17838.276999999998"/>
    <n v="18434.856"/>
    <n v="650524.15300000005"/>
    <n v="35.790999999999997"/>
    <n v="70069.173999999999"/>
    <n v="202.00200000000001"/>
    <s v="              "/>
    <s v="              "/>
    <s v="              "/>
    <s v="              "/>
    <n v="20.542000000000002"/>
    <s v="             "/>
    <s v="             "/>
    <s v="             "/>
    <s v="             "/>
    <n v="6619.2179999999998"/>
    <n v="175.036"/>
    <s v="             "/>
    <s v="             "/>
    <s v="             "/>
    <s v="             "/>
    <n v="63222.243999999999"/>
    <n v="1"/>
    <s v="    false"/>
    <s v="        False"/>
    <s v="         B"/>
    <n v="223132.272"/>
    <n v="20562.955000000002"/>
    <n v="523.30100000000004"/>
    <n v="6.4249999999999998"/>
    <s v="              "/>
    <s v="              "/>
    <s v="              "/>
    <s v="              "/>
    <n v="227.71199999999999"/>
    <n v="6993.5910000000003"/>
    <x v="32"/>
  </r>
  <r>
    <x v="3"/>
    <x v="1"/>
    <s v="B_1_2008"/>
    <x v="1"/>
    <m/>
    <s v="ExpRangeSystemTypeBPatchNum1PatchTypefalse"/>
    <n v="20"/>
    <n v="1"/>
    <s v="       Current"/>
    <n v="0.16300000000000001"/>
    <d v="2008-12-31T00:00:00"/>
    <n v="109.88800000000001"/>
    <n v="20.553999999999998"/>
    <s v="  ExpRange"/>
    <n v="15.496"/>
    <n v="274.01100000000002"/>
    <n v="10981.009"/>
    <n v="14824.855"/>
    <n v="532750.67599999998"/>
    <n v="143.143"/>
    <n v="82374.824999999997"/>
    <n v="145.42500000000001"/>
    <s v="              "/>
    <s v="              "/>
    <s v="              "/>
    <s v="              "/>
    <n v="19.995999999999999"/>
    <s v="             "/>
    <s v="             "/>
    <s v="             "/>
    <s v="             "/>
    <n v="14744.143"/>
    <n v="118.661"/>
    <s v="             "/>
    <s v="             "/>
    <s v="             "/>
    <s v="             "/>
    <n v="67454.900999999998"/>
    <n v="1"/>
    <s v="    false"/>
    <s v="        False"/>
    <s v="         B"/>
    <n v="222359.65"/>
    <n v="20433.723999999998"/>
    <n v="337.18"/>
    <n v="6.7670000000000003"/>
    <s v="              "/>
    <s v="              "/>
    <s v="              "/>
    <s v="              "/>
    <n v="175.78"/>
    <n v="4199.3500000000004"/>
    <x v="33"/>
  </r>
  <r>
    <x v="3"/>
    <x v="1"/>
    <s v="B_1_2009"/>
    <x v="1"/>
    <m/>
    <s v="ExpRangeSystemTypeBPatchNum1PatchTypefalse"/>
    <n v="20"/>
    <n v="1"/>
    <s v="       Current"/>
    <n v="0.16600000000000001"/>
    <d v="2009-12-31T00:00:00"/>
    <n v="65.778000000000006"/>
    <n v="12.994999999999999"/>
    <s v="  ExpRange"/>
    <n v="23.52"/>
    <n v="432.00700000000001"/>
    <n v="16701.096000000001"/>
    <n v="17978.466"/>
    <n v="627188.08200000005"/>
    <n v="65.632000000000005"/>
    <n v="57242.544000000002"/>
    <n v="137.18199999999999"/>
    <s v="              "/>
    <s v="              "/>
    <s v="              "/>
    <s v="              "/>
    <n v="18.593"/>
    <s v="             "/>
    <s v="             "/>
    <s v="             "/>
    <s v="             "/>
    <n v="5757.8419999999996"/>
    <n v="111.53"/>
    <s v="             "/>
    <s v="             "/>
    <s v="             "/>
    <s v="             "/>
    <n v="51265.383999999998"/>
    <n v="1"/>
    <s v="    false"/>
    <s v="        False"/>
    <s v="         B"/>
    <n v="222183.68299999999"/>
    <n v="20406.998"/>
    <n v="486.42200000000003"/>
    <n v="7.06"/>
    <s v="              "/>
    <s v="              "/>
    <s v="              "/>
    <s v="              "/>
    <n v="219.31800000000001"/>
    <n v="6537.9989999999998"/>
    <x v="34"/>
  </r>
  <r>
    <x v="3"/>
    <x v="1"/>
    <s v="B_1_2010"/>
    <x v="1"/>
    <m/>
    <s v="ExpRangeSystemTypeBPatchNum1PatchTypefalse"/>
    <n v="20"/>
    <n v="1"/>
    <s v="       Current"/>
    <n v="0.21"/>
    <d v="2010-12-31T00:00:00"/>
    <n v="78.344999999999999"/>
    <n v="15.055"/>
    <s v="  ExpRange"/>
    <n v="32.817"/>
    <n v="332.35899999999998"/>
    <n v="12706.611000000001"/>
    <n v="16053.916999999999"/>
    <n v="531739.52099999995"/>
    <n v="73.293999999999997"/>
    <n v="60756.192999999999"/>
    <n v="168.59100000000001"/>
    <s v="              "/>
    <s v="              "/>
    <s v="              "/>
    <s v="              "/>
    <n v="18.234000000000002"/>
    <s v="             "/>
    <s v="             "/>
    <s v="             "/>
    <s v="             "/>
    <n v="10935.83"/>
    <n v="146.929"/>
    <s v="             "/>
    <s v="             "/>
    <s v="             "/>
    <s v="             "/>
    <n v="49658.341"/>
    <n v="1"/>
    <s v="    false"/>
    <s v="        False"/>
    <s v="         B"/>
    <n v="221651.17"/>
    <n v="20396.125"/>
    <n v="365.154"/>
    <n v="3.4279999999999999"/>
    <s v="              "/>
    <s v="              "/>
    <s v="              "/>
    <s v="              "/>
    <n v="162.02199999999999"/>
    <n v="5031.1509999999998"/>
    <x v="35"/>
  </r>
  <r>
    <x v="3"/>
    <x v="1"/>
    <s v="B_1_2011"/>
    <x v="1"/>
    <m/>
    <s v="ExpRangeSystemTypeBPatchNum1PatchTypefalse"/>
    <n v="20"/>
    <n v="1"/>
    <s v="       Current"/>
    <n v="0.16"/>
    <d v="2011-12-31T00:00:00"/>
    <n v="87.747"/>
    <n v="16.872"/>
    <s v="  ExpRange"/>
    <n v="25.283000000000001"/>
    <n v="457.66500000000002"/>
    <n v="17650.776000000002"/>
    <n v="19037.407999999999"/>
    <n v="671829.22900000005"/>
    <n v="62.576999999999998"/>
    <n v="50684.065000000002"/>
    <n v="131.09299999999999"/>
    <s v="              "/>
    <s v="              "/>
    <s v="              "/>
    <s v="              "/>
    <n v="22.201000000000001"/>
    <s v="             "/>
    <s v="             "/>
    <s v="             "/>
    <s v="             "/>
    <n v="4733.5"/>
    <n v="101.595"/>
    <s v="             "/>
    <s v="             "/>
    <s v="             "/>
    <s v="             "/>
    <n v="45738.707999999999"/>
    <n v="1"/>
    <s v="    false"/>
    <s v="        False"/>
    <s v="         B"/>
    <n v="221576.36300000001"/>
    <n v="20345.297999999999"/>
    <n v="538.65700000000004"/>
    <n v="7.298"/>
    <s v="              "/>
    <s v="              "/>
    <s v="              "/>
    <s v="              "/>
    <n v="211.858"/>
    <n v="6955.4639999999999"/>
    <x v="36"/>
  </r>
  <r>
    <x v="3"/>
    <x v="1"/>
    <s v="B_1_2012"/>
    <x v="1"/>
    <m/>
    <s v="ExpRangeSystemTypeBPatchNum1PatchTypefalse"/>
    <n v="20"/>
    <n v="1"/>
    <s v="       Current"/>
    <n v="0.11600000000000001"/>
    <d v="2012-12-31T00:00:00"/>
    <n v="48.871000000000002"/>
    <n v="9.8640000000000008"/>
    <s v="  ExpRange"/>
    <n v="18.616"/>
    <n v="494.13"/>
    <n v="20316.737000000001"/>
    <n v="18461.14"/>
    <n v="687324.06200000003"/>
    <n v="40.472000000000001"/>
    <n v="44961.807000000001"/>
    <n v="136.012"/>
    <s v="              "/>
    <s v="              "/>
    <s v="              "/>
    <s v="              "/>
    <n v="19.908999999999999"/>
    <s v="             "/>
    <s v="             "/>
    <s v="             "/>
    <s v="             "/>
    <n v="5007.1350000000002"/>
    <n v="110.569"/>
    <s v="             "/>
    <s v="             "/>
    <s v="             "/>
    <s v="             "/>
    <n v="39716.932999999997"/>
    <n v="1"/>
    <s v="    false"/>
    <s v="        False"/>
    <s v="         B"/>
    <n v="221510.247"/>
    <n v="20348.457999999999"/>
    <n v="554.59"/>
    <n v="5.5339999999999998"/>
    <s v="              "/>
    <s v="              "/>
    <s v="              "/>
    <s v="              "/>
    <n v="237.74"/>
    <n v="7524.1419999999998"/>
    <x v="37"/>
  </r>
  <r>
    <x v="3"/>
    <x v="1"/>
    <s v="B_1_2013"/>
    <x v="1"/>
    <m/>
    <s v="ExpRangeSystemTypeBPatchNum1PatchTypefalse"/>
    <n v="20"/>
    <n v="1"/>
    <s v="       Current"/>
    <n v="0.17299999999999999"/>
    <d v="2013-12-31T00:00:00"/>
    <n v="96.995999999999995"/>
    <n v="18.515999999999998"/>
    <s v="  ExpRange"/>
    <n v="18.248000000000001"/>
    <n v="322.29599999999999"/>
    <n v="12670.558999999999"/>
    <n v="15779.248"/>
    <n v="564519.22699999996"/>
    <n v="60.886000000000003"/>
    <n v="64823.902999999998"/>
    <n v="164.501"/>
    <s v="              "/>
    <s v="              "/>
    <s v="              "/>
    <s v="              "/>
    <n v="19.155000000000001"/>
    <s v="             "/>
    <s v="             "/>
    <s v="             "/>
    <s v="             "/>
    <n v="10832.397999999999"/>
    <n v="138.80099999999999"/>
    <s v="             "/>
    <s v="             "/>
    <s v="             "/>
    <s v="             "/>
    <n v="53815.423999999999"/>
    <n v="1"/>
    <s v="    false"/>
    <s v="        False"/>
    <s v="         B"/>
    <n v="220775.08799999999"/>
    <n v="20308.492999999999"/>
    <n v="385.58800000000002"/>
    <n v="6.5449999999999999"/>
    <s v="              "/>
    <s v="              "/>
    <s v="              "/>
    <s v="              "/>
    <n v="176.08099999999999"/>
    <n v="4911.3919999999998"/>
    <x v="38"/>
  </r>
  <r>
    <x v="3"/>
    <x v="1"/>
    <s v="B_1_2014"/>
    <x v="1"/>
    <m/>
    <s v="ExpRangeSystemTypeBPatchNum1PatchTypefalse"/>
    <n v="20"/>
    <n v="1"/>
    <s v="       Current"/>
    <n v="0.16500000000000001"/>
    <d v="2014-12-31T00:00:00"/>
    <n v="81.658000000000001"/>
    <n v="15.987"/>
    <s v="  ExpRange"/>
    <n v="17.016999999999999"/>
    <n v="339.46899999999999"/>
    <n v="13308.929"/>
    <n v="16306.153"/>
    <n v="573985.36899999995"/>
    <n v="54.566000000000003"/>
    <n v="74557.702999999994"/>
    <n v="188.25800000000001"/>
    <s v="              "/>
    <s v="              "/>
    <s v="              "/>
    <s v="              "/>
    <n v="19.501999999999999"/>
    <s v="             "/>
    <s v="             "/>
    <s v="             "/>
    <s v="             "/>
    <n v="11620.092000000001"/>
    <n v="162.85900000000001"/>
    <s v="             "/>
    <s v="             "/>
    <s v="             "/>
    <s v="             "/>
    <n v="62731.989000000001"/>
    <n v="1"/>
    <s v="    false"/>
    <s v="        False"/>
    <s v="         B"/>
    <n v="220337.38699999999"/>
    <n v="20287.859"/>
    <n v="402.42099999999999"/>
    <n v="5.8959999999999999"/>
    <s v="              "/>
    <s v="              "/>
    <s v="              "/>
    <s v="              "/>
    <n v="205.62200000000001"/>
    <n v="5165.366"/>
    <x v="39"/>
  </r>
  <r>
    <x v="3"/>
    <x v="1"/>
    <s v="B_1_2015"/>
    <x v="1"/>
    <m/>
    <s v="ExpRangeSystemTypeBPatchNum1PatchTypefalse"/>
    <n v="20"/>
    <n v="1"/>
    <s v="       Current"/>
    <n v="0.184"/>
    <d v="2015-12-31T00:00:00"/>
    <n v="88.831000000000003"/>
    <n v="17.077999999999999"/>
    <s v="  ExpRange"/>
    <n v="24.238"/>
    <n v="411.56"/>
    <n v="15603.124"/>
    <n v="18086.469000000001"/>
    <n v="616806.23699999996"/>
    <n v="72.902000000000001"/>
    <n v="67644.095000000001"/>
    <n v="165.78800000000001"/>
    <s v="              "/>
    <s v="              "/>
    <s v="              "/>
    <s v="              "/>
    <n v="28.271999999999998"/>
    <s v="             "/>
    <s v="             "/>
    <s v="             "/>
    <s v="             "/>
    <n v="6935.7939999999999"/>
    <n v="133.10400000000001"/>
    <s v="             "/>
    <s v="             "/>
    <s v="             "/>
    <s v="             "/>
    <n v="60498.995000000003"/>
    <n v="1"/>
    <s v="    false"/>
    <s v="        False"/>
    <s v="         B"/>
    <n v="220085.147"/>
    <n v="20240.373"/>
    <n v="467.72300000000001"/>
    <n v="4.4130000000000003"/>
    <s v="              "/>
    <s v="              "/>
    <s v="              "/>
    <s v="              "/>
    <n v="209.30600000000001"/>
    <n v="6248.26"/>
    <x v="40"/>
  </r>
  <r>
    <x v="3"/>
    <x v="1"/>
    <s v="B_1_2016"/>
    <x v="1"/>
    <m/>
    <s v="ExpRangeSystemTypeBPatchNum1PatchTypefalse"/>
    <n v="20"/>
    <n v="1"/>
    <s v="       Current"/>
    <n v="0.23799999999999999"/>
    <d v="2016-12-31T00:00:00"/>
    <n v="87.914000000000001"/>
    <n v="16.754999999999999"/>
    <s v="  ExpRange"/>
    <n v="25.048999999999999"/>
    <n v="319.68"/>
    <n v="11989.686"/>
    <n v="16908.25"/>
    <n v="561920.02899999998"/>
    <n v="81.293000000000006"/>
    <n v="72742.001000000004"/>
    <n v="157.13"/>
    <s v="              "/>
    <s v="              "/>
    <s v="              "/>
    <s v="              "/>
    <n v="19.366"/>
    <s v="             "/>
    <s v="             "/>
    <s v="             "/>
    <s v="             "/>
    <n v="6587.0510000000004"/>
    <n v="130.16399999999999"/>
    <s v="             "/>
    <s v="             "/>
    <s v="             "/>
    <s v="             "/>
    <n v="65983.755999999994"/>
    <n v="1"/>
    <s v="    false"/>
    <s v="        False"/>
    <s v="         B"/>
    <n v="219604.51800000001"/>
    <n v="20191.734"/>
    <n v="395.20800000000003"/>
    <n v="7.6"/>
    <s v="              "/>
    <s v="              "/>
    <s v="              "/>
    <s v="              "/>
    <n v="171.19399999999999"/>
    <n v="4874.8919999999998"/>
    <x v="41"/>
  </r>
  <r>
    <x v="3"/>
    <x v="1"/>
    <s v="B_1_2017"/>
    <x v="1"/>
    <m/>
    <s v="ExpRangeSystemTypeBPatchNum1PatchTypefalse"/>
    <n v="20"/>
    <n v="1"/>
    <s v="       Current"/>
    <n v="0.155"/>
    <d v="2017-12-31T00:00:00"/>
    <n v="88.013000000000005"/>
    <n v="16.393000000000001"/>
    <s v="  ExpRange"/>
    <n v="28.562999999999999"/>
    <n v="435.714"/>
    <n v="16236.050999999999"/>
    <n v="18195.817999999999"/>
    <n v="613693.95400000003"/>
    <n v="85.052000000000007"/>
    <n v="42223.563999999998"/>
    <n v="122.40600000000001"/>
    <s v="              "/>
    <s v="              "/>
    <s v="              "/>
    <s v="              "/>
    <n v="44.17"/>
    <s v="             "/>
    <s v="             "/>
    <s v="             "/>
    <s v="             "/>
    <n v="5638.018"/>
    <n v="74.242999999999995"/>
    <s v="             "/>
    <s v="             "/>
    <s v="             "/>
    <s v="             "/>
    <n v="36380.148999999998"/>
    <n v="1"/>
    <s v="    false"/>
    <s v="        False"/>
    <s v="         B"/>
    <n v="219468.49299999999"/>
    <n v="20145.876"/>
    <n v="473.93599999999998"/>
    <n v="3.9940000000000002"/>
    <s v="              "/>
    <s v="              "/>
    <s v="              "/>
    <s v="              "/>
    <n v="205.39599999999999"/>
    <n v="6603.6409999999996"/>
    <x v="42"/>
  </r>
  <r>
    <x v="3"/>
    <x v="1"/>
    <s v="B_1_2018"/>
    <x v="1"/>
    <m/>
    <s v="ExpRangeSystemTypeBPatchNum1PatchTypefalse"/>
    <n v="20"/>
    <n v="1"/>
    <s v="       Current"/>
    <n v="0.155"/>
    <d v="2018-12-31T00:00:00"/>
    <n v="69.847999999999999"/>
    <n v="13.73"/>
    <s v="  ExpRange"/>
    <n v="24.9"/>
    <n v="473.57499999999999"/>
    <n v="17620.419000000002"/>
    <n v="19229.312999999998"/>
    <n v="656306.55599999998"/>
    <n v="38.146000000000001"/>
    <n v="40850.978999999999"/>
    <n v="126.61"/>
    <s v="              "/>
    <s v="              "/>
    <s v="              "/>
    <s v="              "/>
    <n v="18.021999999999998"/>
    <s v="             "/>
    <s v="             "/>
    <s v="             "/>
    <s v="             "/>
    <n v="4507.616"/>
    <n v="103.169"/>
    <s v="             "/>
    <s v="             "/>
    <s v="             "/>
    <s v="             "/>
    <n v="36128.944000000003"/>
    <n v="1"/>
    <s v="    false"/>
    <s v="        False"/>
    <s v="         B"/>
    <n v="219218.054"/>
    <n v="20129.87"/>
    <n v="545.40300000000002"/>
    <n v="5.4189999999999996"/>
    <s v="              "/>
    <s v="              "/>
    <s v="              "/>
    <s v="              "/>
    <n v="214.41900000000001"/>
    <n v="7197.0389999999998"/>
    <x v="43"/>
  </r>
  <r>
    <x v="3"/>
    <x v="1"/>
    <s v="B_1_2019"/>
    <x v="1"/>
    <m/>
    <s v="ExpRangeSystemTypeBPatchNum1PatchTypefalse"/>
    <n v="20"/>
    <n v="1"/>
    <s v="       Current"/>
    <n v="0.14299999999999999"/>
    <d v="2019-12-31T00:00:00"/>
    <n v="54.677999999999997"/>
    <n v="11.137"/>
    <s v="  ExpRange"/>
    <n v="22.896999999999998"/>
    <n v="498.65"/>
    <n v="19076.144"/>
    <n v="19225.385999999999"/>
    <n v="682750.76699999999"/>
    <n v="26.042000000000002"/>
    <n v="51134.49"/>
    <n v="155.82300000000001"/>
    <s v="              "/>
    <s v="              "/>
    <s v="              "/>
    <s v="              "/>
    <n v="23.065999999999999"/>
    <s v="             "/>
    <s v="             "/>
    <s v="             "/>
    <s v="             "/>
    <n v="4947.2430000000004"/>
    <n v="126.122"/>
    <s v="             "/>
    <s v="             "/>
    <s v="             "/>
    <s v="             "/>
    <n v="45959.328000000001"/>
    <n v="1"/>
    <s v="    false"/>
    <s v="        False"/>
    <s v="         B"/>
    <n v="219072.89600000001"/>
    <n v="20143.723999999998"/>
    <n v="564.32299999999998"/>
    <n v="6.6360000000000001"/>
    <s v="              "/>
    <s v="              "/>
    <s v="              "/>
    <s v="              "/>
    <n v="227.91900000000001"/>
    <n v="7572.2569999999996"/>
    <x v="44"/>
  </r>
  <r>
    <x v="3"/>
    <x v="1"/>
    <s v="B_1_2020"/>
    <x v="1"/>
    <m/>
    <s v="ExpRangeSystemTypeBPatchNum1PatchTypefalse"/>
    <n v="20"/>
    <n v="1"/>
    <s v="       Current"/>
    <n v="0.16700000000000001"/>
    <d v="2020-12-31T00:00:00"/>
    <n v="71.424999999999997"/>
    <n v="14.16"/>
    <s v="  ExpRange"/>
    <n v="19.128"/>
    <n v="359.24400000000003"/>
    <n v="13839.291999999999"/>
    <n v="16267.288"/>
    <n v="579968.25100000005"/>
    <n v="16.199000000000002"/>
    <n v="82075.793999999994"/>
    <n v="231.95"/>
    <s v="              "/>
    <s v="              "/>
    <s v="              "/>
    <s v="              "/>
    <n v="20.187999999999999"/>
    <s v="             "/>
    <s v="             "/>
    <s v="             "/>
    <s v="             "/>
    <n v="12756.273999999999"/>
    <n v="204.74299999999999"/>
    <s v="             "/>
    <s v="             "/>
    <s v="             "/>
    <s v="             "/>
    <n v="69124.532000000007"/>
    <n v="1"/>
    <s v="    false"/>
    <s v="        False"/>
    <s v="         B"/>
    <n v="218520.326"/>
    <n v="20168.797999999999"/>
    <n v="418.50099999999998"/>
    <n v="7.0190000000000001"/>
    <s v="              "/>
    <s v="              "/>
    <s v="              "/>
    <s v="              "/>
    <n v="194.989"/>
    <n v="5499.1769999999997"/>
    <x v="45"/>
  </r>
  <r>
    <x v="3"/>
    <x v="1"/>
    <s v="B_1_2021"/>
    <x v="1"/>
    <m/>
    <s v="ExpRangeSystemTypeBPatchNum1PatchTypefalse"/>
    <n v="20"/>
    <n v="1"/>
    <s v="       Current"/>
    <n v="0.161"/>
    <d v="2021-12-31T00:00:00"/>
    <n v="108.986"/>
    <n v="20.937000000000001"/>
    <s v="  ExpRange"/>
    <n v="20.837"/>
    <n v="418.06799999999998"/>
    <n v="15688.644"/>
    <n v="17970.445"/>
    <n v="618160.603"/>
    <n v="67.91"/>
    <n v="85809.100999999995"/>
    <n v="188.566"/>
    <s v="              "/>
    <s v="              "/>
    <s v="              "/>
    <s v="              "/>
    <n v="17.484000000000002"/>
    <s v="             "/>
    <s v="             "/>
    <s v="             "/>
    <s v="             "/>
    <n v="6226.2240000000002"/>
    <n v="165.76300000000001"/>
    <s v="             "/>
    <s v="             "/>
    <s v="             "/>
    <s v="             "/>
    <n v="79376.009999999995"/>
    <n v="1"/>
    <s v="    false"/>
    <s v="        False"/>
    <s v="         B"/>
    <n v="218221.54800000001"/>
    <n v="20101.919000000002"/>
    <n v="480.37099999999998"/>
    <n v="5.319"/>
    <s v="              "/>
    <s v="              "/>
    <s v="              "/>
    <s v="              "/>
    <n v="206.86699999999999"/>
    <n v="6335.634"/>
    <x v="46"/>
  </r>
  <r>
    <x v="4"/>
    <x v="1"/>
    <s v="C_1_1975"/>
    <x v="1"/>
    <m/>
    <s v="ExpRangeSystemTypeCPatchNum1PatchTypefalse"/>
    <n v="21"/>
    <n v="1"/>
    <s v="       Current"/>
    <n v="0.29199999999999998"/>
    <d v="1975-12-31T00:00:00"/>
    <n v="3.8210000000000002"/>
    <n v="2.5870000000000002"/>
    <s v="  ExpRange"/>
    <n v="446.63400000000001"/>
    <n v="1081.1949999999999"/>
    <n v="42771.887999999999"/>
    <n v="58836.177000000003"/>
    <n v="2205612.9980000001"/>
    <n v="70.864000000000004"/>
    <n v="29120.364000000001"/>
    <n v="30.358000000000001"/>
    <s v="              "/>
    <s v="              "/>
    <s v="              "/>
    <s v="              "/>
    <n v="10.021000000000001"/>
    <s v="             "/>
    <s v="             "/>
    <s v="             "/>
    <s v="             "/>
    <n v="8850.6080000000002"/>
    <n v="12.007999999999999"/>
    <s v="             "/>
    <s v="             "/>
    <s v="             "/>
    <s v="             "/>
    <n v="19462.338"/>
    <n v="1"/>
    <s v="    false"/>
    <s v="        False"/>
    <s v="         C"/>
    <n v="97538.763000000006"/>
    <n v="8218.7849999999999"/>
    <n v="870.76400000000001"/>
    <n v="8.33"/>
    <s v="              "/>
    <s v="              "/>
    <s v="              "/>
    <s v="              "/>
    <n v="807.41800000000001"/>
    <n v="16369.124"/>
    <x v="0"/>
  </r>
  <r>
    <x v="4"/>
    <x v="1"/>
    <s v="C_1_1976"/>
    <x v="1"/>
    <m/>
    <s v="ExpRangeSystemTypeCPatchNum1PatchTypefalse"/>
    <n v="21"/>
    <n v="1"/>
    <s v="       Current"/>
    <n v="0.26600000000000001"/>
    <d v="1976-12-31T00:00:00"/>
    <n v="0.85499999999999998"/>
    <n v="0.60299999999999998"/>
    <s v="  ExpRange"/>
    <n v="95.373999999999995"/>
    <n v="266.21499999999997"/>
    <n v="10416.919"/>
    <n v="14443.367"/>
    <n v="541497.33600000001"/>
    <n v="16.841000000000001"/>
    <n v="7219.1530000000002"/>
    <n v="26.231999999999999"/>
    <s v="              "/>
    <s v="              "/>
    <s v="              "/>
    <s v="              "/>
    <n v="9.1080000000000005"/>
    <s v="             "/>
    <s v="             "/>
    <s v="             "/>
    <s v="             "/>
    <n v="2353.1669999999999"/>
    <n v="10.500999999999999"/>
    <s v="             "/>
    <s v="             "/>
    <s v="             "/>
    <s v="             "/>
    <n v="4667.4589999999998"/>
    <n v="1"/>
    <s v="    false"/>
    <s v="        False"/>
    <s v="         C"/>
    <n v="97393.911999999997"/>
    <n v="8203.7880000000005"/>
    <n v="220.672"/>
    <n v="6.6239999999999997"/>
    <s v="              "/>
    <s v="              "/>
    <s v="              "/>
    <s v="              "/>
    <n v="198.52699999999999"/>
    <n v="4040.3420000000001"/>
    <x v="1"/>
  </r>
  <r>
    <x v="4"/>
    <x v="1"/>
    <s v="C_1_1977"/>
    <x v="1"/>
    <m/>
    <s v="ExpRangeSystemTypeCPatchNum1PatchTypefalse"/>
    <n v="21"/>
    <n v="1"/>
    <s v="       Current"/>
    <n v="0.28599999999999998"/>
    <d v="1977-12-31T00:00:00"/>
    <n v="0.878"/>
    <n v="0.61499999999999999"/>
    <s v="  ExpRange"/>
    <n v="115.32"/>
    <n v="257.66300000000001"/>
    <n v="10284.245999999999"/>
    <n v="14363.187"/>
    <n v="538784.36"/>
    <n v="18.994"/>
    <n v="6740.3239999999996"/>
    <n v="30.905999999999999"/>
    <s v="              "/>
    <s v="              "/>
    <s v="              "/>
    <s v="              "/>
    <n v="10.763"/>
    <s v="             "/>
    <s v="             "/>
    <s v="             "/>
    <s v="             "/>
    <n v="2208.6480000000001"/>
    <n v="12.943"/>
    <s v="             "/>
    <s v="             "/>
    <s v="             "/>
    <s v="             "/>
    <n v="4344.1559999999999"/>
    <n v="1"/>
    <s v="    false"/>
    <s v="        False"/>
    <s v="         C"/>
    <n v="97182.054000000004"/>
    <n v="8190.3"/>
    <n v="206.74100000000001"/>
    <n v="7.2"/>
    <s v="              "/>
    <s v="              "/>
    <s v="              "/>
    <s v="              "/>
    <n v="187.52"/>
    <n v="3897.6419999999998"/>
    <x v="2"/>
  </r>
  <r>
    <x v="4"/>
    <x v="1"/>
    <s v="C_1_1978"/>
    <x v="1"/>
    <m/>
    <s v="ExpRangeSystemTypeCPatchNum1PatchTypefalse"/>
    <n v="21"/>
    <n v="1"/>
    <s v="       Current"/>
    <n v="0.32800000000000001"/>
    <d v="1978-12-31T00:00:00"/>
    <n v="1.5760000000000001"/>
    <n v="0.755"/>
    <s v="  ExpRange"/>
    <n v="137.286"/>
    <n v="263.78500000000003"/>
    <n v="10223.388999999999"/>
    <n v="14401.659"/>
    <n v="539196.69900000002"/>
    <n v="32.451000000000001"/>
    <n v="6503.2809999999999"/>
    <n v="31.542999999999999"/>
    <s v="              "/>
    <s v="              "/>
    <s v="              "/>
    <s v="              "/>
    <n v="11.837"/>
    <s v="             "/>
    <s v="             "/>
    <s v="             "/>
    <s v="             "/>
    <n v="2000.7339999999999"/>
    <n v="11.676"/>
    <s v="             "/>
    <s v="             "/>
    <s v="             "/>
    <s v="             "/>
    <n v="4323.6310000000003"/>
    <n v="1"/>
    <s v="    false"/>
    <s v="        False"/>
    <s v="         C"/>
    <n v="96974.676999999996"/>
    <n v="8173.04"/>
    <n v="195.06200000000001"/>
    <n v="8.0299999999999994"/>
    <s v="              "/>
    <s v="              "/>
    <s v="              "/>
    <s v="              "/>
    <n v="178.916"/>
    <n v="3985.598"/>
    <x v="3"/>
  </r>
  <r>
    <x v="4"/>
    <x v="1"/>
    <s v="C_1_1979"/>
    <x v="1"/>
    <m/>
    <s v="ExpRangeSystemTypeCPatchNum1PatchTypefalse"/>
    <n v="21"/>
    <n v="1"/>
    <s v="       Current"/>
    <n v="0.311"/>
    <d v="1979-12-31T00:00:00"/>
    <n v="1.0189999999999999"/>
    <n v="0.66200000000000003"/>
    <s v="  ExpRange"/>
    <n v="116.869"/>
    <n v="260.09699999999998"/>
    <n v="10029.023999999999"/>
    <n v="14472.272999999999"/>
    <n v="538071.24"/>
    <n v="21.161999999999999"/>
    <n v="6954.1490000000003"/>
    <n v="34.648000000000003"/>
    <s v="              "/>
    <s v="              "/>
    <s v="              "/>
    <s v="              "/>
    <n v="10.778"/>
    <s v="             "/>
    <s v="             "/>
    <s v="             "/>
    <s v="             "/>
    <n v="2156.6390000000001"/>
    <n v="13.343"/>
    <s v="             "/>
    <s v="             "/>
    <s v="             "/>
    <s v="             "/>
    <n v="4605.241"/>
    <n v="1"/>
    <s v="    false"/>
    <s v="        False"/>
    <s v="         C"/>
    <n v="96757.346999999994"/>
    <n v="8157.5450000000001"/>
    <n v="204.571"/>
    <n v="10.526999999999999"/>
    <s v="              "/>
    <s v="              "/>
    <s v="              "/>
    <s v="              "/>
    <n v="192.26900000000001"/>
    <n v="3942.0520000000001"/>
    <x v="4"/>
  </r>
  <r>
    <x v="4"/>
    <x v="1"/>
    <s v="C_1_1980"/>
    <x v="1"/>
    <m/>
    <s v="ExpRangeSystemTypeCPatchNum1PatchTypefalse"/>
    <n v="21"/>
    <n v="1"/>
    <s v="       Current"/>
    <n v="0.28699999999999998"/>
    <d v="1980-12-31T00:00:00"/>
    <n v="1.0109999999999999"/>
    <n v="0.67400000000000004"/>
    <s v="  ExpRange"/>
    <n v="113.66800000000001"/>
    <n v="286.19900000000001"/>
    <n v="11317.557000000001"/>
    <n v="14627.552"/>
    <n v="552018.21400000004"/>
    <n v="18.433"/>
    <n v="7450.5770000000002"/>
    <n v="32.957000000000001"/>
    <s v="              "/>
    <s v="              "/>
    <s v="              "/>
    <s v="              "/>
    <n v="10.381"/>
    <s v="             "/>
    <s v="             "/>
    <s v="             "/>
    <s v="             "/>
    <n v="2308.2109999999998"/>
    <n v="12.952999999999999"/>
    <s v="             "/>
    <s v="             "/>
    <s v="             "/>
    <s v="             "/>
    <n v="4916.5929999999998"/>
    <n v="1"/>
    <s v="    false"/>
    <s v="        False"/>
    <s v="         C"/>
    <n v="96564.082999999999"/>
    <n v="8139.9340000000002"/>
    <n v="231.36500000000001"/>
    <n v="9.6229999999999993"/>
    <s v="              "/>
    <s v="              "/>
    <s v="              "/>
    <s v="              "/>
    <n v="225.773"/>
    <n v="4346.076"/>
    <x v="5"/>
  </r>
  <r>
    <x v="4"/>
    <x v="1"/>
    <s v="C_1_1981"/>
    <x v="1"/>
    <m/>
    <s v="ExpRangeSystemTypeCPatchNum1PatchTypefalse"/>
    <n v="21"/>
    <n v="1"/>
    <s v="       Current"/>
    <n v="0.30199999999999999"/>
    <d v="1981-12-31T00:00:00"/>
    <n v="0.72899999999999998"/>
    <n v="0.60399999999999998"/>
    <s v="  ExpRange"/>
    <n v="111.405"/>
    <n v="256.55"/>
    <n v="9984.1820000000007"/>
    <n v="14283.531000000001"/>
    <n v="533849.13199999998"/>
    <n v="15.183"/>
    <n v="7021.8959999999997"/>
    <n v="31.539000000000001"/>
    <s v="              "/>
    <s v="              "/>
    <s v="              "/>
    <s v="              "/>
    <n v="10.095000000000001"/>
    <s v="             "/>
    <s v="             "/>
    <s v="             "/>
    <s v="             "/>
    <n v="2083.8919999999998"/>
    <n v="13.316000000000001"/>
    <s v="             "/>
    <s v="             "/>
    <s v="             "/>
    <s v="             "/>
    <n v="4755.6549999999997"/>
    <n v="1"/>
    <s v="    false"/>
    <s v="        False"/>
    <s v="         C"/>
    <n v="96354.048999999999"/>
    <n v="8120.4849999999997"/>
    <n v="204.07300000000001"/>
    <n v="8.1289999999999996"/>
    <s v="              "/>
    <s v="              "/>
    <s v="              "/>
    <s v="              "/>
    <n v="182.34800000000001"/>
    <n v="3887.3760000000002"/>
    <x v="6"/>
  </r>
  <r>
    <x v="4"/>
    <x v="1"/>
    <s v="C_1_1982"/>
    <x v="1"/>
    <m/>
    <s v="ExpRangeSystemTypeCPatchNum1PatchTypefalse"/>
    <n v="21"/>
    <n v="1"/>
    <s v="       Current"/>
    <n v="0.29299999999999998"/>
    <d v="1982-12-31T00:00:00"/>
    <n v="0.46400000000000002"/>
    <n v="0.53300000000000003"/>
    <s v="  ExpRange"/>
    <n v="106.223"/>
    <n v="256.34300000000002"/>
    <n v="10251.538"/>
    <n v="14136.757"/>
    <n v="537871.79399999999"/>
    <n v="4.4649999999999999"/>
    <n v="7385.18"/>
    <n v="28.812999999999999"/>
    <s v="              "/>
    <s v="              "/>
    <s v="              "/>
    <s v="              "/>
    <n v="9.2629999999999999"/>
    <s v="             "/>
    <s v="             "/>
    <s v="             "/>
    <s v="             "/>
    <n v="2112.0439999999999"/>
    <n v="11.218"/>
    <s v="             "/>
    <s v="             "/>
    <s v="             "/>
    <s v="             "/>
    <n v="5092.482"/>
    <n v="1"/>
    <s v="    false"/>
    <s v="        False"/>
    <s v="         C"/>
    <n v="96108.873000000007"/>
    <n v="8095.9110000000001"/>
    <n v="208.10300000000001"/>
    <n v="8.3320000000000007"/>
    <s v="              "/>
    <s v="              "/>
    <s v="              "/>
    <s v="              "/>
    <n v="180.654"/>
    <n v="3874.7660000000001"/>
    <x v="7"/>
  </r>
  <r>
    <x v="4"/>
    <x v="1"/>
    <s v="C_1_1983"/>
    <x v="1"/>
    <m/>
    <s v="ExpRangeSystemTypeCPatchNum1PatchTypefalse"/>
    <n v="21"/>
    <n v="1"/>
    <s v="       Current"/>
    <n v="0.307"/>
    <d v="1983-12-31T00:00:00"/>
    <n v="0.83599999999999997"/>
    <n v="0.60299999999999998"/>
    <s v="  ExpRange"/>
    <n v="123.17"/>
    <n v="258.81900000000002"/>
    <n v="10226.933000000001"/>
    <n v="14102.573"/>
    <n v="537941.777"/>
    <n v="19.733000000000001"/>
    <n v="6686.8140000000003"/>
    <n v="29.817"/>
    <s v="              "/>
    <s v="              "/>
    <s v="              "/>
    <s v="              "/>
    <n v="10.648999999999999"/>
    <s v="             "/>
    <s v="             "/>
    <s v="             "/>
    <s v="             "/>
    <n v="2103.2460000000001"/>
    <n v="10.679"/>
    <s v="             "/>
    <s v="             "/>
    <s v="             "/>
    <s v="             "/>
    <n v="4389.0590000000002"/>
    <n v="1"/>
    <s v="    false"/>
    <s v="        False"/>
    <s v="         C"/>
    <n v="95956.793999999994"/>
    <n v="8084.8860000000004"/>
    <n v="199.09299999999999"/>
    <n v="8.49"/>
    <s v="              "/>
    <s v="              "/>
    <s v="              "/>
    <s v="              "/>
    <n v="194.51"/>
    <n v="3916.4110000000001"/>
    <x v="8"/>
  </r>
  <r>
    <x v="4"/>
    <x v="1"/>
    <s v="C_1_1984"/>
    <x v="1"/>
    <m/>
    <s v="ExpRangeSystemTypeCPatchNum1PatchTypefalse"/>
    <n v="21"/>
    <n v="1"/>
    <s v="       Current"/>
    <n v="0.28299999999999997"/>
    <d v="1984-12-31T00:00:00"/>
    <n v="0.93300000000000005"/>
    <n v="0.67200000000000004"/>
    <s v="  ExpRange"/>
    <n v="115.617"/>
    <n v="308.08199999999999"/>
    <n v="12086.416999999999"/>
    <n v="15571.794"/>
    <n v="579216.625"/>
    <n v="11.246"/>
    <n v="8060.7110000000002"/>
    <n v="33.223999999999997"/>
    <s v="              "/>
    <s v="              "/>
    <s v="              "/>
    <s v="              "/>
    <n v="11.311999999999999"/>
    <s v="             "/>
    <s v="             "/>
    <s v="             "/>
    <s v="             "/>
    <n v="2486.4079999999999"/>
    <n v="12.432"/>
    <s v="             "/>
    <s v="             "/>
    <s v="             "/>
    <s v="             "/>
    <n v="5354.5429999999997"/>
    <n v="1"/>
    <s v="    false"/>
    <s v="        False"/>
    <s v="         C"/>
    <n v="95792.698000000004"/>
    <n v="8075.915"/>
    <n v="259.57299999999998"/>
    <n v="9.48"/>
    <s v="              "/>
    <s v="              "/>
    <s v="              "/>
    <s v="              "/>
    <n v="219.76"/>
    <n v="4686.857"/>
    <x v="9"/>
  </r>
  <r>
    <x v="4"/>
    <x v="1"/>
    <s v="C_1_1985"/>
    <x v="1"/>
    <m/>
    <s v="ExpRangeSystemTypeCPatchNum1PatchTypefalse"/>
    <n v="21"/>
    <n v="1"/>
    <s v="       Current"/>
    <n v="0.29399999999999998"/>
    <d v="1985-12-31T00:00:00"/>
    <n v="0.51400000000000001"/>
    <n v="0.59"/>
    <s v="  ExpRange"/>
    <n v="106.756"/>
    <n v="295.48099999999999"/>
    <n v="11548.082"/>
    <n v="15126.589"/>
    <n v="551741.125"/>
    <n v="3.5920000000000001"/>
    <n v="9152.5010000000002"/>
    <n v="30.17"/>
    <s v="              "/>
    <s v="              "/>
    <s v="              "/>
    <s v="              "/>
    <n v="10.76"/>
    <s v="             "/>
    <s v="             "/>
    <s v="             "/>
    <s v="             "/>
    <n v="2748.3710000000001"/>
    <n v="12.314"/>
    <s v="             "/>
    <s v="             "/>
    <s v="             "/>
    <s v="             "/>
    <n v="6195.8230000000003"/>
    <n v="1"/>
    <s v="    false"/>
    <s v="        False"/>
    <s v="         C"/>
    <n v="95591.407999999996"/>
    <n v="8055.6390000000001"/>
    <n v="247.87299999999999"/>
    <n v="7.0960000000000001"/>
    <s v="              "/>
    <s v="              "/>
    <s v="              "/>
    <s v="              "/>
    <n v="208.30699999999999"/>
    <n v="4476.7430000000004"/>
    <x v="10"/>
  </r>
  <r>
    <x v="4"/>
    <x v="1"/>
    <s v="C_1_1986"/>
    <x v="1"/>
    <m/>
    <s v="ExpRangeSystemTypeCPatchNum1PatchTypefalse"/>
    <n v="21"/>
    <n v="1"/>
    <s v="       Current"/>
    <n v="0.34"/>
    <d v="1986-12-31T00:00:00"/>
    <n v="1.4179999999999999"/>
    <n v="0.73499999999999999"/>
    <s v="  ExpRange"/>
    <n v="130.72800000000001"/>
    <n v="259.27499999999998"/>
    <n v="10341.621999999999"/>
    <n v="14809.352999999999"/>
    <n v="543724.84499999997"/>
    <n v="33.107999999999997"/>
    <n v="8123.8879999999999"/>
    <n v="34.293999999999997"/>
    <s v="              "/>
    <s v="              "/>
    <s v="              "/>
    <s v="              "/>
    <n v="11.698"/>
    <s v="             "/>
    <s v="             "/>
    <s v="             "/>
    <s v="             "/>
    <n v="2531.1570000000002"/>
    <n v="13.321"/>
    <s v="             "/>
    <s v="             "/>
    <s v="             "/>
    <s v="             "/>
    <n v="5411.51"/>
    <n v="1"/>
    <s v="    false"/>
    <s v="        False"/>
    <s v="         C"/>
    <n v="95409.298999999999"/>
    <n v="8044.4570000000003"/>
    <n v="201.375"/>
    <n v="9.2750000000000004"/>
    <s v="              "/>
    <s v="              "/>
    <s v="              "/>
    <s v="              "/>
    <n v="181.221"/>
    <n v="3926.7080000000001"/>
    <x v="11"/>
  </r>
  <r>
    <x v="4"/>
    <x v="1"/>
    <s v="C_1_1987"/>
    <x v="1"/>
    <m/>
    <s v="ExpRangeSystemTypeCPatchNum1PatchTypefalse"/>
    <n v="21"/>
    <n v="1"/>
    <s v="       Current"/>
    <n v="0.27700000000000002"/>
    <d v="1987-12-31T00:00:00"/>
    <n v="0.88"/>
    <n v="0.67500000000000004"/>
    <s v="  ExpRange"/>
    <n v="105.84099999999999"/>
    <n v="298.47699999999998"/>
    <n v="11656.066999999999"/>
    <n v="14982.710999999999"/>
    <n v="559211.49899999995"/>
    <n v="15.372"/>
    <n v="7480.0420000000004"/>
    <n v="29.035"/>
    <s v="              "/>
    <s v="              "/>
    <s v="              "/>
    <s v="              "/>
    <n v="9.6750000000000007"/>
    <s v="             "/>
    <s v="             "/>
    <s v="             "/>
    <s v="             "/>
    <n v="2294.875"/>
    <n v="11.96"/>
    <s v="             "/>
    <s v="             "/>
    <s v="             "/>
    <s v="             "/>
    <n v="4979.6540000000005"/>
    <n v="1"/>
    <s v="    false"/>
    <s v="        False"/>
    <s v="         C"/>
    <n v="95240.808999999994"/>
    <n v="8025.982"/>
    <n v="245.49600000000001"/>
    <n v="7.4009999999999998"/>
    <s v="              "/>
    <s v="              "/>
    <s v="              "/>
    <s v="              "/>
    <n v="205.512"/>
    <n v="4511.6710000000003"/>
    <x v="12"/>
  </r>
  <r>
    <x v="4"/>
    <x v="1"/>
    <s v="C_1_1988"/>
    <x v="1"/>
    <m/>
    <s v="ExpRangeSystemTypeCPatchNum1PatchTypefalse"/>
    <n v="21"/>
    <n v="1"/>
    <s v="       Current"/>
    <n v="0.308"/>
    <d v="1988-12-31T00:00:00"/>
    <n v="0.14000000000000001"/>
    <n v="0.496"/>
    <s v="  ExpRange"/>
    <n v="115.16"/>
    <n v="263.92500000000001"/>
    <n v="10610.304"/>
    <n v="14641.245999999999"/>
    <n v="543687.21600000001"/>
    <n v="0"/>
    <n v="7987.9210000000003"/>
    <n v="34.152999999999999"/>
    <s v="              "/>
    <s v="              "/>
    <s v="              "/>
    <s v="              "/>
    <n v="10.875"/>
    <s v="             "/>
    <s v="             "/>
    <s v="             "/>
    <s v="             "/>
    <n v="2171.9459999999999"/>
    <n v="16.297000000000001"/>
    <s v="             "/>
    <s v="             "/>
    <s v="             "/>
    <s v="             "/>
    <n v="5628.8549999999996"/>
    <n v="1"/>
    <s v="    false"/>
    <s v="        False"/>
    <s v="         C"/>
    <n v="95007.505999999994"/>
    <n v="8010.4520000000002"/>
    <n v="218.71899999999999"/>
    <n v="6.98"/>
    <s v="              "/>
    <s v="              "/>
    <s v="              "/>
    <s v="              "/>
    <n v="187.12100000000001"/>
    <n v="4021.3910000000001"/>
    <x v="13"/>
  </r>
  <r>
    <x v="4"/>
    <x v="1"/>
    <s v="C_1_1989"/>
    <x v="1"/>
    <m/>
    <s v="ExpRangeSystemTypeCPatchNum1PatchTypefalse"/>
    <n v="21"/>
    <n v="1"/>
    <s v="       Current"/>
    <n v="0.318"/>
    <d v="1989-12-31T00:00:00"/>
    <n v="0.82099999999999995"/>
    <n v="0.66800000000000004"/>
    <s v="  ExpRange"/>
    <n v="135.12700000000001"/>
    <n v="296.14"/>
    <n v="11465.57"/>
    <n v="15122.624"/>
    <n v="562175.15700000001"/>
    <n v="16.177"/>
    <n v="7411.6170000000002"/>
    <n v="34.598999999999997"/>
    <s v="              "/>
    <s v="              "/>
    <s v="              "/>
    <s v="              "/>
    <n v="12.603"/>
    <s v="             "/>
    <s v="             "/>
    <s v="             "/>
    <s v="             "/>
    <n v="2246.4270000000001"/>
    <n v="13.916"/>
    <s v="             "/>
    <s v="             "/>
    <s v="             "/>
    <s v="             "/>
    <n v="4950.4070000000002"/>
    <n v="1"/>
    <s v="    false"/>
    <s v="        False"/>
    <s v="         C"/>
    <n v="94844.322"/>
    <n v="7997.6570000000002"/>
    <n v="232.11699999999999"/>
    <n v="8.08"/>
    <s v="              "/>
    <s v="              "/>
    <s v="              "/>
    <s v="              "/>
    <n v="214.78299999999999"/>
    <n v="4485.8440000000001"/>
    <x v="14"/>
  </r>
  <r>
    <x v="4"/>
    <x v="1"/>
    <s v="C_1_1990"/>
    <x v="1"/>
    <m/>
    <s v="ExpRangeSystemTypeCPatchNum1PatchTypefalse"/>
    <n v="21"/>
    <n v="1"/>
    <s v="       Current"/>
    <n v="0.29099999999999998"/>
    <d v="1990-12-31T00:00:00"/>
    <n v="0.55800000000000005"/>
    <n v="0.59599999999999997"/>
    <s v="  ExpRange"/>
    <n v="109.336"/>
    <n v="283.233"/>
    <n v="10957.352999999999"/>
    <n v="14907.325999999999"/>
    <n v="553872.51500000001"/>
    <n v="7.4729999999999999"/>
    <n v="7677.5720000000001"/>
    <n v="32.801000000000002"/>
    <s v="              "/>
    <s v="              "/>
    <s v="              "/>
    <s v="              "/>
    <n v="11.315"/>
    <s v="             "/>
    <s v="             "/>
    <s v="             "/>
    <s v="             "/>
    <n v="2174.634"/>
    <n v="12.946999999999999"/>
    <s v="             "/>
    <s v="             "/>
    <s v="             "/>
    <s v="             "/>
    <n v="5312.4939999999997"/>
    <n v="1"/>
    <s v="    false"/>
    <s v="        False"/>
    <s v="         C"/>
    <n v="94619.210999999996"/>
    <n v="7976.0129999999999"/>
    <n v="236.36099999999999"/>
    <n v="8.5389999999999997"/>
    <s v="              "/>
    <s v="              "/>
    <s v="              "/>
    <s v="              "/>
    <n v="190.44399999999999"/>
    <n v="4283.5569999999998"/>
    <x v="15"/>
  </r>
  <r>
    <x v="4"/>
    <x v="1"/>
    <s v="C_1_1991"/>
    <x v="1"/>
    <m/>
    <s v="ExpRangeSystemTypeCPatchNum1PatchTypefalse"/>
    <n v="21"/>
    <n v="1"/>
    <s v="       Current"/>
    <n v="0.29699999999999999"/>
    <d v="1991-12-31T00:00:00"/>
    <n v="0.81299999999999994"/>
    <n v="0.60799999999999998"/>
    <s v="  ExpRange"/>
    <n v="108.80200000000001"/>
    <n v="282.77199999999999"/>
    <n v="11221.273999999999"/>
    <n v="14507.677"/>
    <n v="551405.32200000004"/>
    <n v="12.114000000000001"/>
    <n v="7057.5969999999998"/>
    <n v="30.094999999999999"/>
    <s v="              "/>
    <s v="              "/>
    <s v="              "/>
    <s v="              "/>
    <n v="10.183"/>
    <s v="             "/>
    <s v="             "/>
    <s v="             "/>
    <s v="             "/>
    <n v="2234.9560000000001"/>
    <n v="11.839"/>
    <s v="             "/>
    <s v="             "/>
    <s v="             "/>
    <s v="             "/>
    <n v="4610.2640000000001"/>
    <n v="1"/>
    <s v="    false"/>
    <s v="        False"/>
    <s v="         C"/>
    <n v="94481.881999999998"/>
    <n v="7962.6819999999998"/>
    <n v="226.529"/>
    <n v="8.0719999999999992"/>
    <s v="              "/>
    <s v="              "/>
    <s v="              "/>
    <s v="              "/>
    <n v="212.37700000000001"/>
    <n v="4273.8530000000001"/>
    <x v="16"/>
  </r>
  <r>
    <x v="4"/>
    <x v="1"/>
    <s v="C_1_1992"/>
    <x v="1"/>
    <m/>
    <s v="ExpRangeSystemTypeCPatchNum1PatchTypefalse"/>
    <n v="21"/>
    <n v="1"/>
    <s v="       Current"/>
    <n v="0.30599999999999999"/>
    <d v="1992-12-31T00:00:00"/>
    <n v="0.81200000000000006"/>
    <n v="0.60099999999999998"/>
    <s v="  ExpRange"/>
    <n v="115.55500000000001"/>
    <n v="258.94200000000001"/>
    <n v="10009.999"/>
    <n v="14636.853999999999"/>
    <n v="537188.53"/>
    <n v="17.649999999999999"/>
    <n v="7200.0860000000002"/>
    <n v="29.736000000000001"/>
    <s v="              "/>
    <s v="              "/>
    <s v="              "/>
    <s v="              "/>
    <n v="10.073"/>
    <s v="             "/>
    <s v="             "/>
    <s v="             "/>
    <s v="             "/>
    <n v="2328.884"/>
    <n v="11.757999999999999"/>
    <s v="             "/>
    <s v="             "/>
    <s v="             "/>
    <s v="             "/>
    <n v="4677.3999999999996"/>
    <n v="1"/>
    <s v="    false"/>
    <s v="        False"/>
    <s v="         C"/>
    <n v="94339.487999999998"/>
    <n v="7950.9219999999996"/>
    <n v="198.83600000000001"/>
    <n v="7.9050000000000002"/>
    <s v="              "/>
    <s v="              "/>
    <s v="              "/>
    <s v="              "/>
    <n v="193.80199999999999"/>
    <n v="3931.4360000000001"/>
    <x v="17"/>
  </r>
  <r>
    <x v="4"/>
    <x v="1"/>
    <s v="C_1_1993"/>
    <x v="1"/>
    <m/>
    <s v="ExpRangeSystemTypeCPatchNum1PatchTypefalse"/>
    <n v="21"/>
    <n v="1"/>
    <s v="       Current"/>
    <n v="0.28000000000000003"/>
    <d v="1993-12-31T00:00:00"/>
    <n v="0.78300000000000003"/>
    <n v="0.56200000000000006"/>
    <s v="  ExpRange"/>
    <n v="102.657"/>
    <n v="258.67"/>
    <n v="10398.662"/>
    <n v="13892.453"/>
    <n v="539901.49300000002"/>
    <n v="12.795"/>
    <n v="6907.0039999999999"/>
    <n v="26.991"/>
    <s v="              "/>
    <s v="              "/>
    <s v="              "/>
    <s v="              "/>
    <n v="10.214"/>
    <s v="             "/>
    <s v="             "/>
    <s v="             "/>
    <s v="             "/>
    <n v="2212.8429999999998"/>
    <n v="10.067"/>
    <s v="             "/>
    <s v="             "/>
    <s v="             "/>
    <s v="             "/>
    <n v="4489.0050000000001"/>
    <n v="1"/>
    <s v="    false"/>
    <s v="        False"/>
    <s v="         C"/>
    <n v="94190.909"/>
    <n v="7935.9660000000003"/>
    <n v="211.321"/>
    <n v="6.71"/>
    <s v="              "/>
    <s v="              "/>
    <s v="              "/>
    <s v="              "/>
    <n v="205.15600000000001"/>
    <n v="3914.9839999999999"/>
    <x v="18"/>
  </r>
  <r>
    <x v="4"/>
    <x v="1"/>
    <s v="C_1_1994"/>
    <x v="1"/>
    <m/>
    <s v="ExpRangeSystemTypeCPatchNum1PatchTypefalse"/>
    <n v="21"/>
    <n v="1"/>
    <s v="       Current"/>
    <n v="0.27500000000000002"/>
    <d v="1994-12-31T00:00:00"/>
    <n v="0.71199999999999997"/>
    <n v="0.59499999999999997"/>
    <s v="  ExpRange"/>
    <n v="106.55"/>
    <n v="263.65499999999997"/>
    <n v="10385.785"/>
    <n v="14477.233"/>
    <n v="537879.43700000003"/>
    <n v="13.239000000000001"/>
    <n v="7600.2169999999996"/>
    <n v="28.736999999999998"/>
    <s v="              "/>
    <s v="              "/>
    <s v="              "/>
    <s v="              "/>
    <n v="9.4459999999999997"/>
    <s v="             "/>
    <s v="             "/>
    <s v="             "/>
    <s v="             "/>
    <n v="2364.9070000000002"/>
    <n v="12.917"/>
    <s v="             "/>
    <s v="             "/>
    <s v="             "/>
    <s v="             "/>
    <n v="5045.7359999999999"/>
    <n v="1"/>
    <s v="    false"/>
    <s v="        False"/>
    <s v="         C"/>
    <n v="93985.906000000003"/>
    <n v="7919.7169999999996"/>
    <n v="214.11099999999999"/>
    <n v="6.3739999999999997"/>
    <s v="              "/>
    <s v="              "/>
    <s v="              "/>
    <s v="              "/>
    <n v="189.57400000000001"/>
    <n v="3986.598"/>
    <x v="19"/>
  </r>
  <r>
    <x v="4"/>
    <x v="1"/>
    <s v="C_1_1995"/>
    <x v="1"/>
    <m/>
    <s v="ExpRangeSystemTypeCPatchNum1PatchTypefalse"/>
    <n v="21"/>
    <n v="1"/>
    <s v="       Current"/>
    <n v="0.315"/>
    <d v="1995-12-31T00:00:00"/>
    <n v="0.68500000000000005"/>
    <n v="0.59199999999999997"/>
    <s v="  ExpRange"/>
    <n v="131.48099999999999"/>
    <n v="255.423"/>
    <n v="9996.1039999999994"/>
    <n v="14556.982"/>
    <n v="539707.12300000002"/>
    <n v="18.327000000000002"/>
    <n v="7097.8639999999996"/>
    <n v="31.733000000000001"/>
    <s v="              "/>
    <s v="              "/>
    <s v="              "/>
    <s v="              "/>
    <n v="10.866"/>
    <s v="             "/>
    <s v="             "/>
    <s v="             "/>
    <s v="             "/>
    <n v="2088.1109999999999"/>
    <n v="13.234999999999999"/>
    <s v="             "/>
    <s v="             "/>
    <s v="             "/>
    <s v="             "/>
    <n v="4819.6080000000002"/>
    <n v="1"/>
    <s v="    false"/>
    <s v="        False"/>
    <s v="         C"/>
    <n v="93822.959000000003"/>
    <n v="7908.915"/>
    <n v="194.12"/>
    <n v="7.6319999999999997"/>
    <s v="              "/>
    <s v="              "/>
    <s v="              "/>
    <s v="              "/>
    <n v="190.14500000000001"/>
    <n v="3863.8690000000001"/>
    <x v="20"/>
  </r>
  <r>
    <x v="4"/>
    <x v="1"/>
    <s v="C_1_1996"/>
    <x v="1"/>
    <m/>
    <s v="ExpRangeSystemTypeCPatchNum1PatchTypefalse"/>
    <n v="21"/>
    <n v="1"/>
    <s v="       Current"/>
    <n v="0.30499999999999999"/>
    <d v="1996-12-31T00:00:00"/>
    <n v="0.72099999999999997"/>
    <n v="0.61099999999999999"/>
    <s v="  ExpRange"/>
    <n v="127.226"/>
    <n v="284.76900000000001"/>
    <n v="11093.377"/>
    <n v="14664.21"/>
    <n v="549404.777"/>
    <n v="12.339"/>
    <n v="7227.91"/>
    <n v="33.427999999999997"/>
    <s v="              "/>
    <s v="              "/>
    <s v="              "/>
    <s v="              "/>
    <n v="10.945"/>
    <s v="             "/>
    <s v="             "/>
    <s v="             "/>
    <s v="             "/>
    <n v="2267.6309999999999"/>
    <n v="13.214"/>
    <s v="             "/>
    <s v="             "/>
    <s v="             "/>
    <s v="             "/>
    <n v="4743.4650000000001"/>
    <n v="1"/>
    <s v="    false"/>
    <s v="        False"/>
    <s v="         C"/>
    <n v="93657.154999999999"/>
    <n v="7896.8720000000003"/>
    <n v="221.12200000000001"/>
    <n v="9.2690000000000001"/>
    <s v="              "/>
    <s v="              "/>
    <s v="              "/>
    <s v="              "/>
    <n v="216.81399999999999"/>
    <n v="4329.6180000000004"/>
    <x v="21"/>
  </r>
  <r>
    <x v="4"/>
    <x v="1"/>
    <s v="C_1_1997"/>
    <x v="1"/>
    <m/>
    <s v="ExpRangeSystemTypeCPatchNum1PatchTypefalse"/>
    <n v="21"/>
    <n v="1"/>
    <s v="       Current"/>
    <n v="0.28199999999999997"/>
    <d v="1997-12-31T00:00:00"/>
    <n v="0.82699999999999996"/>
    <n v="0.64800000000000002"/>
    <s v="  ExpRange"/>
    <n v="115.146"/>
    <n v="291.75"/>
    <n v="11443.114"/>
    <n v="14985.114"/>
    <n v="557906.23"/>
    <n v="12.589"/>
    <n v="7333.1080000000002"/>
    <n v="31.97"/>
    <s v="              "/>
    <s v="              "/>
    <s v="              "/>
    <s v="              "/>
    <n v="10.458"/>
    <s v="             "/>
    <s v="             "/>
    <s v="             "/>
    <s v="             "/>
    <n v="2273.7440000000001"/>
    <n v="13.798999999999999"/>
    <s v="             "/>
    <s v="             "/>
    <s v="             "/>
    <s v="             "/>
    <n v="4835.7629999999999"/>
    <n v="1"/>
    <s v="    false"/>
    <s v="        False"/>
    <s v="         C"/>
    <n v="93502.460999999996"/>
    <n v="7882.683"/>
    <n v="233.393"/>
    <n v="7.7140000000000004"/>
    <s v="              "/>
    <s v="              "/>
    <s v="              "/>
    <s v="              "/>
    <n v="223.6"/>
    <n v="4407.2709999999997"/>
    <x v="22"/>
  </r>
  <r>
    <x v="4"/>
    <x v="1"/>
    <s v="C_1_1998"/>
    <x v="1"/>
    <m/>
    <s v="ExpRangeSystemTypeCPatchNum1PatchTypefalse"/>
    <n v="21"/>
    <n v="1"/>
    <s v="       Current"/>
    <n v="0.371"/>
    <d v="1998-12-31T00:00:00"/>
    <n v="0.38500000000000001"/>
    <n v="0.51100000000000001"/>
    <s v="  ExpRange"/>
    <n v="121.289"/>
    <n v="223.58799999999999"/>
    <n v="8509.9770000000008"/>
    <n v="14341.105"/>
    <n v="510046.44500000001"/>
    <n v="5.72"/>
    <n v="8130.6139999999996"/>
    <n v="33.777000000000001"/>
    <s v="              "/>
    <s v="              "/>
    <s v="              "/>
    <s v="              "/>
    <n v="11.984"/>
    <s v="             "/>
    <s v="             "/>
    <s v="             "/>
    <s v="             "/>
    <n v="2217.4299999999998"/>
    <n v="14.510999999999999"/>
    <s v="             "/>
    <s v="             "/>
    <s v="             "/>
    <s v="             "/>
    <n v="5753.4549999999999"/>
    <n v="1"/>
    <s v="    false"/>
    <s v="        False"/>
    <s v="         C"/>
    <n v="93274.267000000007"/>
    <n v="7863.357"/>
    <n v="173.554"/>
    <n v="7.282"/>
    <s v="              "/>
    <s v="              "/>
    <s v="              "/>
    <s v="              "/>
    <n v="159.72900000000001"/>
    <n v="3386.317"/>
    <x v="23"/>
  </r>
  <r>
    <x v="4"/>
    <x v="1"/>
    <s v="C_1_1999"/>
    <x v="1"/>
    <m/>
    <s v="ExpRangeSystemTypeCPatchNum1PatchTypefalse"/>
    <n v="21"/>
    <n v="1"/>
    <s v="       Current"/>
    <n v="0.29899999999999999"/>
    <d v="1999-12-31T00:00:00"/>
    <n v="0.80700000000000005"/>
    <n v="0.64200000000000002"/>
    <s v="  ExpRange"/>
    <n v="123.854"/>
    <n v="279.98"/>
    <n v="10929.825000000001"/>
    <n v="14893.565000000001"/>
    <n v="553830.66"/>
    <n v="15.554"/>
    <n v="7076.8280000000004"/>
    <n v="31.5"/>
    <s v="              "/>
    <s v="              "/>
    <s v="              "/>
    <s v="              "/>
    <n v="10.832000000000001"/>
    <s v="             "/>
    <s v="             "/>
    <s v="             "/>
    <s v="             "/>
    <n v="2097.59"/>
    <n v="11.228999999999999"/>
    <s v="             "/>
    <s v="             "/>
    <s v="             "/>
    <s v="             "/>
    <n v="4790.8339999999998"/>
    <n v="1"/>
    <s v="    false"/>
    <s v="        False"/>
    <s v="         C"/>
    <n v="93128.801999999996"/>
    <n v="7849.6760000000004"/>
    <n v="221.40899999999999"/>
    <n v="9.4390000000000001"/>
    <s v="              "/>
    <s v="              "/>
    <s v="              "/>
    <s v="              "/>
    <n v="188.40299999999999"/>
    <n v="4232.8339999999998"/>
    <x v="24"/>
  </r>
  <r>
    <x v="4"/>
    <x v="1"/>
    <s v="C_1_2000"/>
    <x v="1"/>
    <m/>
    <s v="ExpRangeSystemTypeCPatchNum1PatchTypefalse"/>
    <n v="21"/>
    <n v="1"/>
    <s v="       Current"/>
    <n v="0.28399999999999997"/>
    <d v="2000-12-31T00:00:00"/>
    <n v="0.97799999999999998"/>
    <n v="0.64300000000000002"/>
    <s v="  ExpRange"/>
    <n v="109.361"/>
    <n v="278.57100000000003"/>
    <n v="10926.346"/>
    <n v="14446.893"/>
    <n v="549106.15800000005"/>
    <n v="15.403"/>
    <n v="6981.8680000000004"/>
    <n v="30.663"/>
    <s v="              "/>
    <s v="              "/>
    <s v="              "/>
    <s v="              "/>
    <n v="10.01"/>
    <s v="             "/>
    <s v="             "/>
    <s v="             "/>
    <s v="             "/>
    <n v="2222.4079999999999"/>
    <n v="12.888"/>
    <s v="             "/>
    <s v="             "/>
    <s v="             "/>
    <s v="             "/>
    <n v="4561.951"/>
    <n v="1"/>
    <s v="    false"/>
    <s v="        False"/>
    <s v="         C"/>
    <n v="92978.733999999997"/>
    <n v="7837.125"/>
    <n v="227.2"/>
    <n v="7.7649999999999997"/>
    <s v="              "/>
    <s v="              "/>
    <s v="              "/>
    <s v="              "/>
    <n v="197.51"/>
    <n v="4234.9740000000002"/>
    <x v="25"/>
  </r>
  <r>
    <x v="4"/>
    <x v="1"/>
    <s v="C_1_2001"/>
    <x v="1"/>
    <m/>
    <s v="ExpRangeSystemTypeCPatchNum1PatchTypefalse"/>
    <n v="21"/>
    <n v="1"/>
    <s v="       Current"/>
    <n v="0.36"/>
    <d v="2001-12-31T00:00:00"/>
    <n v="0.49299999999999999"/>
    <n v="0.55600000000000005"/>
    <s v="  ExpRange"/>
    <n v="130.87100000000001"/>
    <n v="255.697"/>
    <n v="10012.958000000001"/>
    <n v="15318.477000000001"/>
    <n v="536932.60699999996"/>
    <n v="9.718"/>
    <n v="8954.8860000000004"/>
    <n v="33.645000000000003"/>
    <s v="              "/>
    <s v="              "/>
    <s v="              "/>
    <s v="              "/>
    <n v="12.217000000000001"/>
    <s v="             "/>
    <s v="             "/>
    <s v="             "/>
    <s v="             "/>
    <n v="2328.741"/>
    <n v="12.416"/>
    <s v="             "/>
    <s v="             "/>
    <s v="             "/>
    <s v="             "/>
    <n v="6454.2190000000001"/>
    <n v="1"/>
    <s v="    false"/>
    <s v="        False"/>
    <s v="         C"/>
    <n v="92842.531000000003"/>
    <n v="7828.893"/>
    <n v="201.392"/>
    <n v="9.0120000000000005"/>
    <s v="              "/>
    <s v="              "/>
    <s v="              "/>
    <s v="              "/>
    <n v="171.92699999999999"/>
    <n v="3860.8960000000002"/>
    <x v="26"/>
  </r>
  <r>
    <x v="4"/>
    <x v="1"/>
    <s v="C_1_2002"/>
    <x v="1"/>
    <m/>
    <s v="ExpRangeSystemTypeCPatchNum1PatchTypefalse"/>
    <n v="21"/>
    <n v="1"/>
    <s v="       Current"/>
    <n v="0.28299999999999997"/>
    <d v="2002-12-31T00:00:00"/>
    <n v="1.1200000000000001"/>
    <n v="0.67700000000000005"/>
    <s v="  ExpRange"/>
    <n v="103.794"/>
    <n v="272.83"/>
    <n v="10936.135"/>
    <n v="14197.768"/>
    <n v="543901.24300000002"/>
    <n v="20.710999999999999"/>
    <n v="7055.3980000000001"/>
    <n v="29.251999999999999"/>
    <s v="              "/>
    <s v="              "/>
    <s v="              "/>
    <s v="              "/>
    <n v="10.282999999999999"/>
    <s v="             "/>
    <s v="             "/>
    <s v="             "/>
    <s v="             "/>
    <n v="2140.415"/>
    <n v="11.218999999999999"/>
    <s v="             "/>
    <s v="             "/>
    <s v="             "/>
    <s v="             "/>
    <n v="4712.9059999999999"/>
    <n v="1"/>
    <s v="    false"/>
    <s v="        False"/>
    <s v="         C"/>
    <n v="92698.232000000004"/>
    <n v="7812.9189999999999"/>
    <n v="220.756"/>
    <n v="7.7510000000000003"/>
    <s v="              "/>
    <s v="              "/>
    <s v="              "/>
    <s v="              "/>
    <n v="202.077"/>
    <n v="4121.3909999999996"/>
    <x v="27"/>
  </r>
  <r>
    <x v="4"/>
    <x v="1"/>
    <s v="C_1_2003"/>
    <x v="1"/>
    <m/>
    <s v="ExpRangeSystemTypeCPatchNum1PatchTypefalse"/>
    <n v="21"/>
    <n v="1"/>
    <s v="       Current"/>
    <n v="0.29399999999999998"/>
    <d v="2003-12-31T00:00:00"/>
    <n v="0.58699999999999997"/>
    <n v="0.57099999999999995"/>
    <s v="  ExpRange"/>
    <n v="126.70099999999999"/>
    <n v="260.435"/>
    <n v="10360.565000000001"/>
    <n v="14105.192999999999"/>
    <n v="539887.79200000002"/>
    <n v="11.832000000000001"/>
    <n v="7174.2430000000004"/>
    <n v="29.741"/>
    <s v="              "/>
    <s v="              "/>
    <s v="              "/>
    <s v="              "/>
    <n v="9.2710000000000008"/>
    <s v="             "/>
    <s v="             "/>
    <s v="             "/>
    <s v="             "/>
    <n v="2071.212"/>
    <n v="12.666"/>
    <s v="             "/>
    <s v="             "/>
    <s v="             "/>
    <s v="             "/>
    <n v="4908.1589999999997"/>
    <n v="1"/>
    <s v="    false"/>
    <s v="        False"/>
    <s v="         C"/>
    <n v="92527.107000000004"/>
    <n v="7798.5889999999999"/>
    <n v="194.524"/>
    <n v="7.8040000000000003"/>
    <s v="              "/>
    <s v="              "/>
    <s v="              "/>
    <s v="              "/>
    <n v="194.87200000000001"/>
    <n v="3932.4670000000001"/>
    <x v="28"/>
  </r>
  <r>
    <x v="4"/>
    <x v="1"/>
    <s v="C_1_2004"/>
    <x v="1"/>
    <m/>
    <s v="ExpRangeSystemTypeCPatchNum1PatchTypefalse"/>
    <n v="21"/>
    <n v="1"/>
    <s v="       Current"/>
    <n v="0.28899999999999998"/>
    <d v="2004-12-31T00:00:00"/>
    <n v="0.80300000000000005"/>
    <n v="0.60899999999999999"/>
    <s v="  ExpRange"/>
    <n v="112.34399999999999"/>
    <n v="262.63200000000001"/>
    <n v="10263.698"/>
    <n v="14412.884"/>
    <n v="536927.27899999998"/>
    <n v="13.497999999999999"/>
    <n v="7299.6769999999997"/>
    <n v="26.751000000000001"/>
    <s v="              "/>
    <s v="              "/>
    <s v="              "/>
    <s v="              "/>
    <n v="9.9570000000000007"/>
    <s v="             "/>
    <s v="             "/>
    <s v="             "/>
    <s v="             "/>
    <n v="2128.0030000000002"/>
    <n v="9.6890000000000001"/>
    <s v="             "/>
    <s v="             "/>
    <s v="             "/>
    <s v="             "/>
    <n v="4983.4920000000002"/>
    <n v="1"/>
    <s v="    false"/>
    <s v="        False"/>
    <s v="         C"/>
    <n v="92384.43"/>
    <n v="7783.57"/>
    <n v="209.34700000000001"/>
    <n v="7.1050000000000004"/>
    <s v="              "/>
    <s v="              "/>
    <s v="              "/>
    <s v="              "/>
    <n v="188.18100000000001"/>
    <n v="3994.0810000000001"/>
    <x v="29"/>
  </r>
  <r>
    <x v="4"/>
    <x v="1"/>
    <s v="C_1_2005"/>
    <x v="1"/>
    <m/>
    <s v="ExpRangeSystemTypeCPatchNum1PatchTypefalse"/>
    <n v="21"/>
    <n v="1"/>
    <s v="       Current"/>
    <n v="0.29199999999999998"/>
    <d v="2005-12-31T00:00:00"/>
    <n v="0.44500000000000001"/>
    <n v="0.56000000000000005"/>
    <s v="  ExpRange"/>
    <n v="120.387"/>
    <n v="288.67099999999999"/>
    <n v="11367.004000000001"/>
    <n v="14952.699000000001"/>
    <n v="561601.29200000002"/>
    <n v="4.4139999999999997"/>
    <n v="7464.3810000000003"/>
    <n v="32.399000000000001"/>
    <s v="              "/>
    <s v="              "/>
    <s v="              "/>
    <s v="              "/>
    <n v="11.492000000000001"/>
    <s v="             "/>
    <s v="             "/>
    <s v="             "/>
    <s v="             "/>
    <n v="2236.0219999999999"/>
    <n v="13.57"/>
    <s v="             "/>
    <s v="             "/>
    <s v="             "/>
    <s v="             "/>
    <n v="5019.7920000000004"/>
    <n v="1"/>
    <s v="    false"/>
    <s v="        False"/>
    <s v="         C"/>
    <n v="92234.354999999996"/>
    <n v="7777.1930000000002"/>
    <n v="238.27600000000001"/>
    <n v="7.3369999999999997"/>
    <s v="              "/>
    <s v="              "/>
    <s v="              "/>
    <s v="              "/>
    <n v="208.56700000000001"/>
    <n v="4370.8670000000002"/>
    <x v="30"/>
  </r>
  <r>
    <x v="4"/>
    <x v="1"/>
    <s v="C_1_2006"/>
    <x v="1"/>
    <m/>
    <s v="ExpRangeSystemTypeCPatchNum1PatchTypefalse"/>
    <n v="21"/>
    <n v="1"/>
    <s v="       Current"/>
    <n v="0.32800000000000001"/>
    <d v="2006-12-31T00:00:00"/>
    <n v="1.1850000000000001"/>
    <n v="0.68799999999999994"/>
    <s v="  ExpRange"/>
    <n v="129.988"/>
    <n v="279.26799999999997"/>
    <n v="10862.262000000001"/>
    <n v="15027.326999999999"/>
    <n v="550431.11199999996"/>
    <n v="24.722000000000001"/>
    <n v="6914.527"/>
    <n v="29.428999999999998"/>
    <s v="              "/>
    <s v="              "/>
    <s v="              "/>
    <s v="              "/>
    <n v="10.522"/>
    <s v="             "/>
    <s v="             "/>
    <s v="             "/>
    <s v="             "/>
    <n v="2210.8150000000001"/>
    <n v="9.85"/>
    <s v="             "/>
    <s v="             "/>
    <s v="             "/>
    <s v="             "/>
    <n v="4507.665"/>
    <n v="1"/>
    <s v="    false"/>
    <s v="        False"/>
    <s v="         C"/>
    <n v="92106.717999999993"/>
    <n v="7763.8270000000002"/>
    <n v="212.059"/>
    <n v="9.0570000000000004"/>
    <s v="              "/>
    <s v="              "/>
    <s v="              "/>
    <s v="              "/>
    <n v="196.048"/>
    <n v="4220.7299999999996"/>
    <x v="31"/>
  </r>
  <r>
    <x v="4"/>
    <x v="1"/>
    <s v="C_1_2007"/>
    <x v="1"/>
    <m/>
    <s v="ExpRangeSystemTypeCPatchNum1PatchTypefalse"/>
    <n v="21"/>
    <n v="1"/>
    <s v="       Current"/>
    <n v="0.315"/>
    <d v="2007-12-31T00:00:00"/>
    <n v="0.72099999999999997"/>
    <n v="0.63700000000000001"/>
    <s v="  ExpRange"/>
    <n v="124.20099999999999"/>
    <n v="290.03800000000001"/>
    <n v="11371.950999999999"/>
    <n v="14833.268"/>
    <n v="558054.04200000002"/>
    <n v="11.941000000000001"/>
    <n v="7979.1689999999999"/>
    <n v="33.551000000000002"/>
    <s v="              "/>
    <s v="              "/>
    <s v="              "/>
    <s v="              "/>
    <n v="11.51"/>
    <s v="             "/>
    <s v="             "/>
    <s v="             "/>
    <s v="             "/>
    <n v="2495.8589999999999"/>
    <n v="13.029"/>
    <s v="             "/>
    <s v="             "/>
    <s v="             "/>
    <s v="             "/>
    <n v="5264.116"/>
    <n v="1"/>
    <s v="    false"/>
    <s v="        False"/>
    <s v="         C"/>
    <n v="91968.297000000006"/>
    <n v="7756.8280000000004"/>
    <n v="232.999"/>
    <n v="9.0109999999999992"/>
    <s v="              "/>
    <s v="              "/>
    <s v="              "/>
    <s v="              "/>
    <n v="219.19399999999999"/>
    <n v="4387.3220000000001"/>
    <x v="32"/>
  </r>
  <r>
    <x v="4"/>
    <x v="1"/>
    <s v="C_1_2008"/>
    <x v="1"/>
    <m/>
    <s v="ExpRangeSystemTypeCPatchNum1PatchTypefalse"/>
    <n v="21"/>
    <n v="1"/>
    <s v="       Current"/>
    <n v="0.29299999999999998"/>
    <d v="2008-12-31T00:00:00"/>
    <n v="1.01"/>
    <n v="0.64200000000000002"/>
    <s v="  ExpRange"/>
    <n v="117.45699999999999"/>
    <n v="261.91000000000003"/>
    <n v="10227.194"/>
    <n v="14294.093999999999"/>
    <n v="533190.65500000003"/>
    <n v="22.04"/>
    <n v="6728.4489999999996"/>
    <n v="30.515999999999998"/>
    <s v="              "/>
    <s v="              "/>
    <s v="              "/>
    <s v="              "/>
    <n v="11.141"/>
    <s v="             "/>
    <s v="             "/>
    <s v="             "/>
    <s v="             "/>
    <n v="2086.9830000000002"/>
    <n v="12.653"/>
    <s v="             "/>
    <s v="             "/>
    <s v="             "/>
    <s v="             "/>
    <n v="4452.5730000000003"/>
    <n v="1"/>
    <s v="    false"/>
    <s v="        False"/>
    <s v="         C"/>
    <n v="91815.415999999997"/>
    <n v="7740.5959999999995"/>
    <n v="201.166"/>
    <n v="6.7210000000000001"/>
    <s v="              "/>
    <s v="              "/>
    <s v="              "/>
    <s v="              "/>
    <n v="188.892"/>
    <n v="3982.605"/>
    <x v="33"/>
  </r>
  <r>
    <x v="4"/>
    <x v="1"/>
    <s v="C_1_2009"/>
    <x v="1"/>
    <m/>
    <s v="ExpRangeSystemTypeCPatchNum1PatchTypefalse"/>
    <n v="21"/>
    <n v="1"/>
    <s v="       Current"/>
    <n v="0.28599999999999998"/>
    <d v="2009-12-31T00:00:00"/>
    <n v="0.74299999999999999"/>
    <n v="0.57499999999999996"/>
    <s v="  ExpRange"/>
    <n v="105.557"/>
    <n v="251.49100000000001"/>
    <n v="9892.3520000000008"/>
    <n v="13902.647000000001"/>
    <n v="527310.005"/>
    <n v="13.787000000000001"/>
    <n v="6626.4989999999998"/>
    <n v="29.513000000000002"/>
    <s v="              "/>
    <s v="              "/>
    <s v="              "/>
    <s v="              "/>
    <n v="9.3759999999999994"/>
    <s v="             "/>
    <s v="             "/>
    <s v="             "/>
    <s v="             "/>
    <n v="2035.89"/>
    <n v="11.964"/>
    <s v="             "/>
    <s v="             "/>
    <s v="             "/>
    <s v="             "/>
    <n v="4401.3429999999998"/>
    <n v="1"/>
    <s v="    false"/>
    <s v="        False"/>
    <s v="         C"/>
    <n v="91650.187000000005"/>
    <n v="7724.8630000000003"/>
    <n v="201.042"/>
    <n v="8.1720000000000006"/>
    <s v="              "/>
    <s v="              "/>
    <s v="              "/>
    <s v="              "/>
    <n v="189.26599999999999"/>
    <n v="3802.8440000000001"/>
    <x v="34"/>
  </r>
  <r>
    <x v="4"/>
    <x v="1"/>
    <s v="C_1_2010"/>
    <x v="1"/>
    <m/>
    <s v="ExpRangeSystemTypeCPatchNum1PatchTypefalse"/>
    <n v="21"/>
    <n v="1"/>
    <s v="       Current"/>
    <n v="0.36699999999999999"/>
    <d v="2010-12-31T00:00:00"/>
    <n v="1.2390000000000001"/>
    <n v="0.69099999999999995"/>
    <s v="  ExpRange"/>
    <n v="146.376"/>
    <n v="249.06299999999999"/>
    <n v="9603.2430000000004"/>
    <n v="14563.004999999999"/>
    <n v="530045.05799999996"/>
    <n v="26.844999999999999"/>
    <n v="7216.57"/>
    <n v="35.561"/>
    <s v="              "/>
    <s v="              "/>
    <s v="              "/>
    <s v="              "/>
    <n v="11.736000000000001"/>
    <s v="             "/>
    <s v="             "/>
    <s v="             "/>
    <s v="             "/>
    <n v="2056.2710000000002"/>
    <n v="15.804"/>
    <s v="             "/>
    <s v="             "/>
    <s v="             "/>
    <s v="             "/>
    <n v="4978.0389999999998"/>
    <n v="1"/>
    <s v="    false"/>
    <s v="        False"/>
    <s v="         C"/>
    <n v="91511.804999999993"/>
    <n v="7719.39"/>
    <n v="177.774"/>
    <n v="8.0210000000000008"/>
    <s v="              "/>
    <s v="              "/>
    <s v="              "/>
    <s v="              "/>
    <n v="182.26"/>
    <n v="3770.444"/>
    <x v="35"/>
  </r>
  <r>
    <x v="4"/>
    <x v="1"/>
    <s v="C_1_2011"/>
    <x v="1"/>
    <m/>
    <s v="ExpRangeSystemTypeCPatchNum1PatchTypefalse"/>
    <n v="21"/>
    <n v="1"/>
    <s v="       Current"/>
    <n v="0.28499999999999998"/>
    <d v="2011-12-31T00:00:00"/>
    <n v="0.78"/>
    <n v="0.627"/>
    <s v="  ExpRange"/>
    <n v="111.605"/>
    <n v="297.56700000000001"/>
    <n v="11413.448"/>
    <n v="14901.516"/>
    <n v="554074.13800000004"/>
    <n v="11.683999999999999"/>
    <n v="7290.3239999999996"/>
    <n v="29.440999999999999"/>
    <s v="              "/>
    <s v="              "/>
    <s v="              "/>
    <s v="              "/>
    <n v="10.218999999999999"/>
    <s v="             "/>
    <s v="             "/>
    <s v="             "/>
    <s v="             "/>
    <n v="2247.8829999999998"/>
    <n v="11.37"/>
    <s v="             "/>
    <s v="             "/>
    <s v="             "/>
    <s v="             "/>
    <n v="4829.9489999999996"/>
    <n v="1"/>
    <s v="    false"/>
    <s v="        False"/>
    <s v="         C"/>
    <n v="91391.801000000007"/>
    <n v="7704.1130000000003"/>
    <n v="242.178"/>
    <n v="7.8520000000000003"/>
    <s v="              "/>
    <s v="              "/>
    <s v="              "/>
    <s v="              "/>
    <n v="212.49199999999999"/>
    <n v="4500.6130000000003"/>
    <x v="36"/>
  </r>
  <r>
    <x v="4"/>
    <x v="1"/>
    <s v="C_1_2012"/>
    <x v="1"/>
    <m/>
    <s v="ExpRangeSystemTypeCPatchNum1PatchTypefalse"/>
    <n v="21"/>
    <n v="1"/>
    <s v="       Current"/>
    <n v="0.34399999999999997"/>
    <d v="2012-12-31T00:00:00"/>
    <n v="0.76100000000000001"/>
    <n v="0.627"/>
    <s v="  ExpRange"/>
    <n v="125.825"/>
    <n v="285.91199999999998"/>
    <n v="11219.055"/>
    <n v="15121.712"/>
    <n v="557552.94499999995"/>
    <n v="12.167999999999999"/>
    <n v="9363.9509999999991"/>
    <n v="34.917000000000002"/>
    <s v="              "/>
    <s v="              "/>
    <s v="              "/>
    <s v="              "/>
    <n v="12.763"/>
    <s v="             "/>
    <s v="             "/>
    <s v="             "/>
    <s v="             "/>
    <n v="3175.9679999999998"/>
    <n v="13.741"/>
    <s v="             "/>
    <s v="             "/>
    <s v="             "/>
    <s v="             "/>
    <n v="5964.2020000000002"/>
    <n v="1"/>
    <s v="    false"/>
    <s v="        False"/>
    <s v="         C"/>
    <n v="91287.495999999999"/>
    <n v="7701.7529999999997"/>
    <n v="230.108"/>
    <n v="8.4130000000000003"/>
    <s v="              "/>
    <s v="              "/>
    <s v="              "/>
    <s v="              "/>
    <n v="223.78100000000001"/>
    <n v="4350.451"/>
    <x v="37"/>
  </r>
  <r>
    <x v="4"/>
    <x v="1"/>
    <s v="C_1_2013"/>
    <x v="1"/>
    <m/>
    <s v="ExpRangeSystemTypeCPatchNum1PatchTypefalse"/>
    <n v="21"/>
    <n v="1"/>
    <s v="       Current"/>
    <n v="0.32400000000000001"/>
    <d v="2013-12-31T00:00:00"/>
    <n v="1.0660000000000001"/>
    <n v="0.69199999999999995"/>
    <s v="  ExpRange"/>
    <n v="140.44399999999999"/>
    <n v="298.358"/>
    <n v="11692.203"/>
    <n v="14846.531999999999"/>
    <n v="560720.46600000001"/>
    <n v="17.992000000000001"/>
    <n v="6891.482"/>
    <n v="34.692"/>
    <s v="              "/>
    <s v="              "/>
    <s v="              "/>
    <s v="              "/>
    <n v="11.994999999999999"/>
    <s v="             "/>
    <s v="             "/>
    <s v="             "/>
    <s v="             "/>
    <n v="2108.8560000000002"/>
    <n v="12.766"/>
    <s v="             "/>
    <s v="             "/>
    <s v="             "/>
    <s v="             "/>
    <n v="4581.8019999999997"/>
    <n v="1"/>
    <s v="    false"/>
    <s v="        False"/>
    <s v="         C"/>
    <n v="91131.047000000006"/>
    <n v="7687.9269999999997"/>
    <n v="225.87700000000001"/>
    <n v="9.9309999999999992"/>
    <s v="              "/>
    <s v="              "/>
    <s v="              "/>
    <s v="              "/>
    <n v="200.82400000000001"/>
    <n v="4515.3509999999997"/>
    <x v="38"/>
  </r>
  <r>
    <x v="4"/>
    <x v="1"/>
    <s v="C_1_2014"/>
    <x v="1"/>
    <m/>
    <s v="ExpRangeSystemTypeCPatchNum1PatchTypefalse"/>
    <n v="21"/>
    <n v="1"/>
    <s v="       Current"/>
    <n v="0.307"/>
    <d v="2014-12-31T00:00:00"/>
    <n v="0.97"/>
    <n v="0.65"/>
    <s v="  ExpRange"/>
    <n v="125.54900000000001"/>
    <n v="286.61700000000002"/>
    <n v="11166.394"/>
    <n v="14520.01"/>
    <n v="551185.02599999995"/>
    <n v="19.919"/>
    <n v="6926.1559999999999"/>
    <n v="34.040999999999997"/>
    <s v="              "/>
    <s v="              "/>
    <s v="              "/>
    <s v="              "/>
    <n v="12.273"/>
    <s v="             "/>
    <s v="             "/>
    <s v="             "/>
    <s v="             "/>
    <n v="2171.3240000000001"/>
    <n v="14.494999999999999"/>
    <s v="             "/>
    <s v="             "/>
    <s v="             "/>
    <s v="             "/>
    <n v="4533.2969999999996"/>
    <n v="1"/>
    <s v="    false"/>
    <s v="        False"/>
    <s v="         C"/>
    <n v="90999.491999999998"/>
    <n v="7676.4539999999997"/>
    <n v="217.46100000000001"/>
    <n v="7.2720000000000002"/>
    <s v="              "/>
    <s v="              "/>
    <s v="              "/>
    <s v="              "/>
    <n v="221.535"/>
    <n v="4329.7160000000003"/>
    <x v="39"/>
  </r>
  <r>
    <x v="4"/>
    <x v="1"/>
    <s v="C_1_2015"/>
    <x v="1"/>
    <m/>
    <s v="ExpRangeSystemTypeCPatchNum1PatchTypefalse"/>
    <n v="21"/>
    <n v="1"/>
    <s v="       Current"/>
    <n v="0.30499999999999999"/>
    <d v="2015-12-31T00:00:00"/>
    <n v="0.46800000000000003"/>
    <n v="0.59199999999999997"/>
    <s v="  ExpRange"/>
    <n v="124.66"/>
    <n v="295.08300000000003"/>
    <n v="11374.898999999999"/>
    <n v="15076.135"/>
    <n v="556926.01"/>
    <n v="7.0049999999999999"/>
    <n v="7559.768"/>
    <n v="29.832000000000001"/>
    <s v="              "/>
    <s v="              "/>
    <s v="              "/>
    <s v="              "/>
    <n v="9.9039999999999999"/>
    <s v="             "/>
    <s v="             "/>
    <s v="             "/>
    <s v="             "/>
    <n v="2169.3180000000002"/>
    <n v="12.324"/>
    <s v="             "/>
    <s v="             "/>
    <s v="             "/>
    <s v="             "/>
    <n v="5184.6769999999997"/>
    <n v="1"/>
    <s v="    false"/>
    <s v="        False"/>
    <s v="         C"/>
    <n v="90824.607000000004"/>
    <n v="7656.4989999999998"/>
    <n v="229.07400000000001"/>
    <n v="7.6040000000000001"/>
    <s v="              "/>
    <s v="              "/>
    <s v="              "/>
    <s v="              "/>
    <n v="205.773"/>
    <n v="4464.6899999999996"/>
    <x v="40"/>
  </r>
  <r>
    <x v="4"/>
    <x v="1"/>
    <s v="C_1_2016"/>
    <x v="1"/>
    <m/>
    <s v="ExpRangeSystemTypeCPatchNum1PatchTypefalse"/>
    <n v="21"/>
    <n v="1"/>
    <s v="       Current"/>
    <n v="0.32700000000000001"/>
    <d v="2016-12-31T00:00:00"/>
    <n v="0.69399999999999995"/>
    <n v="0.61599999999999999"/>
    <s v="  ExpRange"/>
    <n v="124.42400000000001"/>
    <n v="279.62700000000001"/>
    <n v="10793.626"/>
    <n v="15328.266"/>
    <n v="556736.54200000002"/>
    <n v="6.6479999999999997"/>
    <n v="8522"/>
    <n v="35.277000000000001"/>
    <s v="              "/>
    <s v="              "/>
    <s v="              "/>
    <s v="              "/>
    <n v="12.494999999999999"/>
    <s v="             "/>
    <s v="             "/>
    <s v="             "/>
    <s v="             "/>
    <n v="2793.9059999999999"/>
    <n v="13.702999999999999"/>
    <s v="             "/>
    <s v="             "/>
    <s v="             "/>
    <s v="             "/>
    <n v="5526.9089999999997"/>
    <n v="1"/>
    <s v="    false"/>
    <s v="        False"/>
    <s v="         C"/>
    <n v="90686.551999999996"/>
    <n v="7650.2470000000003"/>
    <n v="235.816"/>
    <n v="9.0790000000000006"/>
    <s v="              "/>
    <s v="              "/>
    <s v="              "/>
    <s v="              "/>
    <n v="201.18600000000001"/>
    <n v="4265.3249999999998"/>
    <x v="41"/>
  </r>
  <r>
    <x v="4"/>
    <x v="1"/>
    <s v="C_1_2017"/>
    <x v="1"/>
    <m/>
    <s v="ExpRangeSystemTypeCPatchNum1PatchTypefalse"/>
    <n v="21"/>
    <n v="1"/>
    <s v="       Current"/>
    <n v="0.32"/>
    <d v="2017-12-31T00:00:00"/>
    <n v="1.012"/>
    <n v="0.67300000000000004"/>
    <s v="  ExpRange"/>
    <n v="140.56299999999999"/>
    <n v="289.78399999999999"/>
    <n v="11351.442999999999"/>
    <n v="14624.499"/>
    <n v="549494.22600000002"/>
    <n v="19.518000000000001"/>
    <n v="6747.3580000000002"/>
    <n v="34.655000000000001"/>
    <s v="              "/>
    <s v="              "/>
    <s v="              "/>
    <s v="              "/>
    <n v="11.689"/>
    <s v="             "/>
    <s v="             "/>
    <s v="             "/>
    <s v="             "/>
    <n v="2103.0700000000002"/>
    <n v="13.688000000000001"/>
    <s v="             "/>
    <s v="             "/>
    <s v="             "/>
    <s v="             "/>
    <n v="4436.0590000000002"/>
    <n v="1"/>
    <s v="    false"/>
    <s v="        False"/>
    <s v="         C"/>
    <n v="90533.98"/>
    <n v="7636.5780000000004"/>
    <n v="211.71199999999999"/>
    <n v="9.2769999999999992"/>
    <s v="              "/>
    <s v="              "/>
    <s v="              "/>
    <s v="              "/>
    <n v="208.22900000000001"/>
    <n v="4382.6570000000002"/>
    <x v="42"/>
  </r>
  <r>
    <x v="4"/>
    <x v="1"/>
    <s v="C_1_2018"/>
    <x v="1"/>
    <m/>
    <s v="ExpRangeSystemTypeCPatchNum1PatchTypefalse"/>
    <n v="21"/>
    <n v="1"/>
    <s v="       Current"/>
    <n v="0.29799999999999999"/>
    <d v="2018-12-31T00:00:00"/>
    <n v="1.321"/>
    <n v="0.75800000000000001"/>
    <s v="  ExpRange"/>
    <n v="111.373"/>
    <n v="303.30900000000003"/>
    <n v="11767.981"/>
    <n v="14731.093999999999"/>
    <n v="555918.68299999996"/>
    <n v="20.222999999999999"/>
    <n v="7067.5619999999999"/>
    <n v="29.641999999999999"/>
    <s v="              "/>
    <s v="              "/>
    <s v="              "/>
    <s v="              "/>
    <n v="9.7420000000000009"/>
    <s v="             "/>
    <s v="             "/>
    <s v="             "/>
    <s v="             "/>
    <n v="2145.989"/>
    <n v="13.215999999999999"/>
    <s v="             "/>
    <s v="             "/>
    <s v="             "/>
    <s v="             "/>
    <n v="4717.058"/>
    <n v="1"/>
    <s v="    false"/>
    <s v="        False"/>
    <s v="         C"/>
    <n v="90385.870999999999"/>
    <n v="7619.0519999999997"/>
    <n v="247.351"/>
    <n v="6.6840000000000002"/>
    <s v="              "/>
    <s v="              "/>
    <s v="              "/>
    <s v="              "/>
    <n v="204.51499999999999"/>
    <n v="4585.3860000000004"/>
    <x v="43"/>
  </r>
  <r>
    <x v="4"/>
    <x v="1"/>
    <s v="C_1_2019"/>
    <x v="1"/>
    <m/>
    <s v="ExpRangeSystemTypeCPatchNum1PatchTypefalse"/>
    <n v="21"/>
    <n v="1"/>
    <s v="       Current"/>
    <n v="0.28499999999999998"/>
    <d v="2019-12-31T00:00:00"/>
    <n v="0.754"/>
    <n v="0.622"/>
    <s v="  ExpRange"/>
    <n v="118.633"/>
    <n v="285.202"/>
    <n v="11140.64"/>
    <n v="14777.468999999999"/>
    <n v="554879.076"/>
    <n v="11.61"/>
    <n v="6964.7550000000001"/>
    <n v="31.471"/>
    <s v="              "/>
    <s v="              "/>
    <s v="              "/>
    <s v="              "/>
    <n v="10.433"/>
    <s v="             "/>
    <s v="             "/>
    <s v="             "/>
    <s v="             "/>
    <n v="2079.5"/>
    <n v="11.483000000000001"/>
    <s v="             "/>
    <s v="             "/>
    <s v="             "/>
    <s v="             "/>
    <n v="4664.4669999999996"/>
    <n v="1"/>
    <s v="    false"/>
    <s v="        False"/>
    <s v="         C"/>
    <n v="90221.620999999999"/>
    <n v="7606.3289999999997"/>
    <n v="238.05199999999999"/>
    <n v="9.5549999999999997"/>
    <s v="              "/>
    <s v="              "/>
    <s v="              "/>
    <s v="              "/>
    <n v="220.78800000000001"/>
    <n v="4316.0969999999998"/>
    <x v="44"/>
  </r>
  <r>
    <x v="4"/>
    <x v="1"/>
    <s v="C_1_2020"/>
    <x v="1"/>
    <m/>
    <s v="ExpRangeSystemTypeCPatchNum1PatchTypefalse"/>
    <n v="21"/>
    <n v="1"/>
    <s v="       Current"/>
    <n v="0.34300000000000003"/>
    <d v="2020-12-31T00:00:00"/>
    <n v="0.45900000000000002"/>
    <n v="0.56000000000000005"/>
    <s v="  ExpRange"/>
    <n v="133.65799999999999"/>
    <n v="273.81900000000002"/>
    <n v="10622.528"/>
    <n v="14810.74"/>
    <n v="546765.86"/>
    <n v="8.0980000000000008"/>
    <n v="7482.8739999999998"/>
    <n v="32.103000000000002"/>
    <s v="              "/>
    <s v="              "/>
    <s v="              "/>
    <s v="              "/>
    <n v="10.834"/>
    <s v="             "/>
    <s v="             "/>
    <s v="             "/>
    <s v="             "/>
    <n v="2083.6880000000001"/>
    <n v="11.637"/>
    <s v="             "/>
    <s v="             "/>
    <s v="             "/>
    <s v="             "/>
    <n v="5194.6090000000004"/>
    <n v="1"/>
    <s v="    false"/>
    <s v="        False"/>
    <s v="         C"/>
    <n v="90091.456000000006"/>
    <n v="7596.1149999999998"/>
    <n v="206.166"/>
    <n v="9.6310000000000002"/>
    <s v="              "/>
    <s v="              "/>
    <s v="              "/>
    <s v="              "/>
    <n v="204.577"/>
    <n v="4165.8289999999997"/>
    <x v="45"/>
  </r>
  <r>
    <x v="4"/>
    <x v="1"/>
    <s v="C_1_2021"/>
    <x v="1"/>
    <m/>
    <s v="ExpRangeSystemTypeCPatchNum1PatchTypefalse"/>
    <n v="21"/>
    <n v="1"/>
    <s v="       Current"/>
    <n v="0.311"/>
    <d v="2021-12-31T00:00:00"/>
    <n v="1.0029999999999999"/>
    <n v="0.63800000000000001"/>
    <s v="  ExpRange"/>
    <n v="124.95699999999999"/>
    <n v="267.06200000000001"/>
    <n v="10531.695"/>
    <n v="14281.045"/>
    <n v="543421.10699999996"/>
    <n v="21.050999999999998"/>
    <n v="7349.4260000000004"/>
    <n v="29.315999999999999"/>
    <s v="              "/>
    <s v="              "/>
    <s v="              "/>
    <s v="              "/>
    <n v="10.473000000000001"/>
    <s v="             "/>
    <s v="             "/>
    <s v="             "/>
    <s v="             "/>
    <n v="2145.9450000000002"/>
    <n v="10.581"/>
    <s v="             "/>
    <s v="             "/>
    <s v="             "/>
    <s v="             "/>
    <n v="5020.9390000000003"/>
    <n v="1"/>
    <s v="    false"/>
    <s v="        False"/>
    <s v="         C"/>
    <n v="89980.942999999999"/>
    <n v="7584.7939999999999"/>
    <n v="207.666"/>
    <n v="8.2629999999999999"/>
    <s v="              "/>
    <s v="              "/>
    <s v="              "/>
    <s v="              "/>
    <n v="182.542"/>
    <n v="4039.1610000000001"/>
    <x v="46"/>
  </r>
  <r>
    <x v="0"/>
    <x v="1"/>
    <s v="D_1_1975"/>
    <x v="1"/>
    <m/>
    <s v="ExpRangeSystemTypeDPatchNum1PatchTypefalse"/>
    <n v="22"/>
    <n v="1"/>
    <s v="       Current"/>
    <n v="0.13700000000000001"/>
    <d v="1975-12-31T00:00:00"/>
    <n v="11.086"/>
    <n v="7.2060000000000004"/>
    <s v="  ExpRange"/>
    <n v="81.484999999999999"/>
    <n v="1803.18"/>
    <n v="69170.479000000007"/>
    <n v="74850.945000000007"/>
    <n v="2608218.33"/>
    <n v="216.93700000000001"/>
    <n v="82055.563999999998"/>
    <n v="75.301000000000002"/>
    <s v="              "/>
    <s v="              "/>
    <s v="              "/>
    <s v="              "/>
    <n v="19.184999999999999"/>
    <s v="             "/>
    <s v="             "/>
    <s v="             "/>
    <s v="             "/>
    <n v="23288.080999999998"/>
    <n v="43.091999999999999"/>
    <s v="             "/>
    <s v="             "/>
    <s v="             "/>
    <s v="             "/>
    <n v="56419.004000000001"/>
    <n v="1"/>
    <s v="    false"/>
    <s v="        False"/>
    <s v="         D"/>
    <n v="97620.513999999996"/>
    <n v="8274.7829999999994"/>
    <n v="1998.4110000000001"/>
    <n v="13.023999999999999"/>
    <s v="              "/>
    <s v="              "/>
    <s v="              "/>
    <s v="              "/>
    <n v="2348.48"/>
    <n v="27362.576000000001"/>
    <x v="0"/>
  </r>
  <r>
    <x v="0"/>
    <x v="1"/>
    <s v="D_1_1976"/>
    <x v="1"/>
    <m/>
    <s v="ExpRangeSystemTypeDPatchNum1PatchTypefalse"/>
    <n v="22"/>
    <n v="1"/>
    <s v="       Current"/>
    <n v="0.11600000000000001"/>
    <d v="1976-12-31T00:00:00"/>
    <n v="2.851"/>
    <n v="1.893"/>
    <s v="  ExpRange"/>
    <n v="14.933"/>
    <n v="453.59399999999999"/>
    <n v="17641.169000000002"/>
    <n v="18302.939999999999"/>
    <n v="647655.55900000001"/>
    <n v="60.222000000000001"/>
    <n v="23329.47"/>
    <n v="94.3"/>
    <s v="              "/>
    <s v="              "/>
    <s v="              "/>
    <s v="              "/>
    <n v="21.119"/>
    <s v="             "/>
    <s v="             "/>
    <s v="             "/>
    <s v="             "/>
    <n v="6558.2269999999999"/>
    <n v="61.695"/>
    <s v="             "/>
    <s v="             "/>
    <s v="             "/>
    <s v="             "/>
    <n v="16140.656999999999"/>
    <n v="1"/>
    <s v="    false"/>
    <s v="        False"/>
    <s v="         D"/>
    <n v="97497.695999999996"/>
    <n v="8285.7469999999994"/>
    <n v="494.726"/>
    <n v="11.486000000000001"/>
    <s v="              "/>
    <s v="              "/>
    <s v="              "/>
    <s v="              "/>
    <n v="630.58500000000004"/>
    <n v="6899.384"/>
    <x v="1"/>
  </r>
  <r>
    <x v="0"/>
    <x v="1"/>
    <s v="D_1_1977"/>
    <x v="1"/>
    <m/>
    <s v="ExpRangeSystemTypeDPatchNum1PatchTypefalse"/>
    <n v="22"/>
    <n v="1"/>
    <s v="       Current"/>
    <n v="0.121"/>
    <d v="1977-12-31T00:00:00"/>
    <n v="2.9529999999999998"/>
    <n v="1.9239999999999999"/>
    <s v="  ExpRange"/>
    <n v="16.489000000000001"/>
    <n v="451.06200000000001"/>
    <n v="17742.524000000001"/>
    <n v="18587.074000000001"/>
    <n v="644488.45200000005"/>
    <n v="63.744999999999997"/>
    <n v="20852.056"/>
    <n v="76.668999999999997"/>
    <s v="              "/>
    <s v="              "/>
    <s v="              "/>
    <s v="              "/>
    <n v="20.196999999999999"/>
    <s v="             "/>
    <s v="             "/>
    <s v="             "/>
    <s v="             "/>
    <n v="5978.91"/>
    <n v="45.411000000000001"/>
    <s v="             "/>
    <s v="             "/>
    <s v="             "/>
    <s v="             "/>
    <n v="14298.45"/>
    <n v="1"/>
    <s v="    false"/>
    <s v="        False"/>
    <s v="         D"/>
    <n v="97296.577999999994"/>
    <n v="8251.0059999999994"/>
    <n v="500.41399999999999"/>
    <n v="11.061999999999999"/>
    <s v="              "/>
    <s v="              "/>
    <s v="              "/>
    <s v="              "/>
    <n v="574.69600000000003"/>
    <n v="6836.9989999999998"/>
    <x v="2"/>
  </r>
  <r>
    <x v="0"/>
    <x v="1"/>
    <s v="D_1_1978"/>
    <x v="1"/>
    <m/>
    <s v="ExpRangeSystemTypeDPatchNum1PatchTypefalse"/>
    <n v="22"/>
    <n v="1"/>
    <s v="       Current"/>
    <n v="0.14699999999999999"/>
    <d v="1978-12-31T00:00:00"/>
    <n v="4.1349999999999998"/>
    <n v="2.0379999999999998"/>
    <s v="  ExpRange"/>
    <n v="21.54"/>
    <n v="446.685"/>
    <n v="17260.150000000001"/>
    <n v="18272.53"/>
    <n v="649576.57700000005"/>
    <n v="79.048000000000002"/>
    <n v="16851.569"/>
    <n v="63.369"/>
    <s v="              "/>
    <s v="              "/>
    <s v="              "/>
    <s v="              "/>
    <n v="20.116"/>
    <s v="             "/>
    <s v="             "/>
    <s v="             "/>
    <s v="             "/>
    <n v="5259.6620000000003"/>
    <n v="32.204000000000001"/>
    <s v="             "/>
    <s v="             "/>
    <s v="             "/>
    <s v="             "/>
    <n v="10999.269"/>
    <n v="1"/>
    <s v="    false"/>
    <s v="        False"/>
    <s v="         D"/>
    <n v="97084.52"/>
    <n v="8218.6610000000001"/>
    <n v="489.875"/>
    <n v="11.048999999999999"/>
    <s v="              "/>
    <s v="              "/>
    <s v="              "/>
    <s v="              "/>
    <n v="592.63900000000001"/>
    <n v="6764.8950000000004"/>
    <x v="3"/>
  </r>
  <r>
    <x v="0"/>
    <x v="1"/>
    <s v="D_1_1979"/>
    <x v="1"/>
    <m/>
    <s v="ExpRangeSystemTypeDPatchNum1PatchTypefalse"/>
    <n v="22"/>
    <n v="1"/>
    <s v="       Current"/>
    <n v="0.13700000000000001"/>
    <d v="1979-12-31T00:00:00"/>
    <n v="2.9769999999999999"/>
    <n v="1.919"/>
    <s v="  ExpRange"/>
    <n v="20.513000000000002"/>
    <n v="437.46"/>
    <n v="16902.349999999999"/>
    <n v="18392.528999999999"/>
    <n v="634174.32700000005"/>
    <n v="53.853000000000002"/>
    <n v="20073.194"/>
    <n v="83.099000000000004"/>
    <s v="              "/>
    <s v="              "/>
    <s v="              "/>
    <s v="              "/>
    <n v="16.7"/>
    <s v="             "/>
    <s v="             "/>
    <s v="             "/>
    <s v="             "/>
    <n v="6123.549"/>
    <n v="53.875"/>
    <s v="             "/>
    <s v="             "/>
    <s v="             "/>
    <s v="             "/>
    <n v="13343.218999999999"/>
    <n v="1"/>
    <s v="    false"/>
    <s v="        False"/>
    <s v="         D"/>
    <n v="96866.244000000006"/>
    <n v="8219.3970000000008"/>
    <n v="479.661"/>
    <n v="12.523999999999999"/>
    <s v="              "/>
    <s v="              "/>
    <s v="              "/>
    <s v="              "/>
    <n v="606.42600000000004"/>
    <n v="6656.9480000000003"/>
    <x v="4"/>
  </r>
  <r>
    <x v="0"/>
    <x v="1"/>
    <s v="D_1_1980"/>
    <x v="1"/>
    <m/>
    <s v="ExpRangeSystemTypeDPatchNum1PatchTypefalse"/>
    <n v="22"/>
    <n v="1"/>
    <s v="       Current"/>
    <n v="0.125"/>
    <d v="1980-12-31T00:00:00"/>
    <n v="3.121"/>
    <n v="1.9410000000000001"/>
    <s v="  ExpRange"/>
    <n v="18.081"/>
    <n v="455.21699999999998"/>
    <n v="17845.448"/>
    <n v="18392.634999999998"/>
    <n v="654961.353"/>
    <n v="61.591000000000001"/>
    <n v="21776.159"/>
    <n v="79.816999999999993"/>
    <s v="              "/>
    <s v="              "/>
    <s v="              "/>
    <s v="              "/>
    <n v="18.329000000000001"/>
    <s v="             "/>
    <s v="             "/>
    <s v="             "/>
    <s v="             "/>
    <n v="5894.7330000000002"/>
    <n v="48.116"/>
    <s v="             "/>
    <s v="             "/>
    <s v="             "/>
    <s v="             "/>
    <n v="15297.758"/>
    <n v="1"/>
    <s v="    false"/>
    <s v="        False"/>
    <s v="         D"/>
    <n v="96678.161999999997"/>
    <n v="8200.4979999999996"/>
    <n v="506.37599999999998"/>
    <n v="13.372999999999999"/>
    <s v="              "/>
    <s v="              "/>
    <s v="              "/>
    <s v="              "/>
    <n v="583.66800000000001"/>
    <n v="6923.0439999999999"/>
    <x v="5"/>
  </r>
  <r>
    <x v="0"/>
    <x v="1"/>
    <s v="D_1_1981"/>
    <x v="1"/>
    <m/>
    <s v="ExpRangeSystemTypeDPatchNum1PatchTypefalse"/>
    <n v="22"/>
    <n v="1"/>
    <s v="       Current"/>
    <n v="0.14399999999999999"/>
    <d v="1981-12-31T00:00:00"/>
    <n v="2.19"/>
    <n v="1.752"/>
    <s v="  ExpRange"/>
    <n v="20.408999999999999"/>
    <n v="443.90699999999998"/>
    <n v="16786.871999999999"/>
    <n v="18537.985000000001"/>
    <n v="634029.38500000001"/>
    <n v="49.280999999999999"/>
    <n v="21092.702000000001"/>
    <n v="78.283000000000001"/>
    <s v="              "/>
    <s v="              "/>
    <s v="              "/>
    <s v="              "/>
    <n v="19.693999999999999"/>
    <s v="             "/>
    <s v="             "/>
    <s v="             "/>
    <s v="             "/>
    <n v="5693.8019999999997"/>
    <n v="48.155000000000001"/>
    <s v="             "/>
    <s v="             "/>
    <s v="             "/>
    <s v="             "/>
    <n v="14822.571"/>
    <n v="1"/>
    <s v="    false"/>
    <s v="        False"/>
    <s v="         D"/>
    <n v="96479.510999999999"/>
    <n v="8182.0259999999998"/>
    <n v="488.02699999999999"/>
    <n v="10.433999999999999"/>
    <s v="              "/>
    <s v="              "/>
    <s v="              "/>
    <s v="              "/>
    <n v="576.32799999999997"/>
    <n v="6743.2349999999997"/>
    <x v="6"/>
  </r>
  <r>
    <x v="0"/>
    <x v="1"/>
    <s v="D_1_1982"/>
    <x v="1"/>
    <m/>
    <s v="ExpRangeSystemTypeDPatchNum1PatchTypefalse"/>
    <n v="22"/>
    <n v="1"/>
    <s v="       Current"/>
    <n v="0.14099999999999999"/>
    <d v="1982-12-31T00:00:00"/>
    <n v="1.615"/>
    <n v="1.63"/>
    <s v="  ExpRange"/>
    <n v="21.315999999999999"/>
    <n v="463.94200000000001"/>
    <n v="17422.037"/>
    <n v="18797.351999999999"/>
    <n v="648122.11399999994"/>
    <n v="17.905000000000001"/>
    <n v="22304.002"/>
    <n v="84.174000000000007"/>
    <s v="              "/>
    <s v="              "/>
    <s v="              "/>
    <s v="              "/>
    <n v="17.221"/>
    <s v="             "/>
    <s v="             "/>
    <s v="             "/>
    <s v="             "/>
    <n v="6065.6710000000003"/>
    <n v="54.103000000000002"/>
    <s v="             "/>
    <s v="             "/>
    <s v="             "/>
    <s v="             "/>
    <n v="15678.99"/>
    <n v="1"/>
    <s v="    false"/>
    <s v="        False"/>
    <s v="         D"/>
    <n v="96252.862999999998"/>
    <n v="8168.2640000000001"/>
    <n v="507.12599999999998"/>
    <n v="12.85"/>
    <s v="              "/>
    <s v="              "/>
    <s v="              "/>
    <s v="              "/>
    <n v="559.34199999999998"/>
    <n v="7031.2"/>
    <x v="7"/>
  </r>
  <r>
    <x v="0"/>
    <x v="1"/>
    <s v="D_1_1983"/>
    <x v="1"/>
    <m/>
    <s v="ExpRangeSystemTypeDPatchNum1PatchTypefalse"/>
    <n v="22"/>
    <n v="1"/>
    <s v="       Current"/>
    <n v="0.13"/>
    <d v="1983-12-31T00:00:00"/>
    <n v="2.4649999999999999"/>
    <n v="1.782"/>
    <s v="  ExpRange"/>
    <n v="18.202999999999999"/>
    <n v="450.30500000000001"/>
    <n v="17540.12"/>
    <n v="18413.944"/>
    <n v="652254.92500000005"/>
    <n v="59.493000000000002"/>
    <n v="19241.093000000001"/>
    <n v="70.787999999999997"/>
    <s v="              "/>
    <s v="              "/>
    <s v="              "/>
    <s v="              "/>
    <n v="20.414999999999999"/>
    <s v="             "/>
    <s v="             "/>
    <s v="             "/>
    <s v="             "/>
    <n v="5687.2950000000001"/>
    <n v="37.738999999999997"/>
    <s v="             "/>
    <s v="             "/>
    <s v="             "/>
    <s v="             "/>
    <n v="12937.953"/>
    <n v="1"/>
    <s v="    false"/>
    <s v="        False"/>
    <s v="         D"/>
    <n v="96108.606"/>
    <n v="8143.5749999999998"/>
    <n v="499.17099999999999"/>
    <n v="12.634"/>
    <s v="              "/>
    <s v="              "/>
    <s v="              "/>
    <s v="              "/>
    <n v="615.84500000000003"/>
    <n v="6831.5739999999996"/>
    <x v="8"/>
  </r>
  <r>
    <x v="0"/>
    <x v="1"/>
    <s v="D_1_1984"/>
    <x v="1"/>
    <m/>
    <s v="ExpRangeSystemTypeDPatchNum1PatchTypefalse"/>
    <n v="22"/>
    <n v="1"/>
    <s v="       Current"/>
    <n v="0.121"/>
    <d v="1984-12-31T00:00:00"/>
    <n v="2.9079999999999999"/>
    <n v="1.9630000000000001"/>
    <s v="  ExpRange"/>
    <n v="17.859000000000002"/>
    <n v="474.827"/>
    <n v="18989"/>
    <n v="18763.741999999998"/>
    <n v="677489.36699999997"/>
    <n v="40.829000000000001"/>
    <n v="26072.712"/>
    <n v="79.599000000000004"/>
    <s v="              "/>
    <s v="              "/>
    <s v="              "/>
    <s v="              "/>
    <n v="18.283000000000001"/>
    <s v="             "/>
    <s v="             "/>
    <s v="             "/>
    <s v="             "/>
    <n v="6690.3770000000004"/>
    <n v="49.418999999999997"/>
    <s v="             "/>
    <s v="             "/>
    <s v="             "/>
    <s v="             "/>
    <n v="18785.132000000001"/>
    <n v="1"/>
    <s v="    false"/>
    <s v="        False"/>
    <s v="         D"/>
    <n v="95939.784"/>
    <n v="8138.7550000000001"/>
    <n v="522.39099999999996"/>
    <n v="11.897"/>
    <s v="              "/>
    <s v="              "/>
    <s v="              "/>
    <s v="              "/>
    <n v="597.20299999999997"/>
    <n v="7226.1040000000003"/>
    <x v="9"/>
  </r>
  <r>
    <x v="0"/>
    <x v="1"/>
    <s v="D_1_1985"/>
    <x v="1"/>
    <m/>
    <s v="ExpRangeSystemTypeDPatchNum1PatchTypefalse"/>
    <n v="22"/>
    <n v="1"/>
    <s v="       Current"/>
    <n v="0.16600000000000001"/>
    <d v="1985-12-31T00:00:00"/>
    <n v="1.8140000000000001"/>
    <n v="1.702"/>
    <s v="  ExpRange"/>
    <n v="26.931000000000001"/>
    <n v="462.36700000000002"/>
    <n v="17531.870999999999"/>
    <n v="18687.62"/>
    <n v="637241.174"/>
    <n v="19.016999999999999"/>
    <n v="28229.684000000001"/>
    <n v="90.393000000000001"/>
    <s v="              "/>
    <s v="              "/>
    <s v="              "/>
    <s v="              "/>
    <n v="19.882999999999999"/>
    <s v="             "/>
    <s v="             "/>
    <s v="             "/>
    <s v="             "/>
    <n v="7374.9"/>
    <n v="59.899000000000001"/>
    <s v="             "/>
    <s v="             "/>
    <s v="             "/>
    <s v="             "/>
    <n v="20274.616999999998"/>
    <n v="1"/>
    <s v="    false"/>
    <s v="        False"/>
    <s v="         D"/>
    <n v="95750.452000000005"/>
    <n v="8133.348"/>
    <n v="503.11200000000002"/>
    <n v="10.612"/>
    <s v="              "/>
    <s v="              "/>
    <s v="              "/>
    <s v="              "/>
    <n v="580.16700000000003"/>
    <n v="7015.3580000000002"/>
    <x v="10"/>
  </r>
  <r>
    <x v="0"/>
    <x v="1"/>
    <s v="D_1_1986"/>
    <x v="1"/>
    <m/>
    <s v="ExpRangeSystemTypeDPatchNum1PatchTypefalse"/>
    <n v="22"/>
    <n v="1"/>
    <s v="       Current"/>
    <n v="0.13600000000000001"/>
    <d v="1986-12-31T00:00:00"/>
    <n v="4.2190000000000003"/>
    <n v="2.109"/>
    <s v="  ExpRange"/>
    <n v="19.161999999999999"/>
    <n v="417.65899999999999"/>
    <n v="17038.927"/>
    <n v="17668.254000000001"/>
    <n v="644132.18299999996"/>
    <n v="96.438000000000002"/>
    <n v="22911.712"/>
    <n v="68.367999999999995"/>
    <s v="              "/>
    <s v="              "/>
    <s v="              "/>
    <s v="              "/>
    <n v="17.937999999999999"/>
    <s v="             "/>
    <s v="             "/>
    <s v="             "/>
    <s v="             "/>
    <n v="6265.9759999999997"/>
    <n v="38.426000000000002"/>
    <s v="             "/>
    <s v="             "/>
    <s v="             "/>
    <s v="             "/>
    <n v="16064.316000000001"/>
    <n v="1"/>
    <s v="    false"/>
    <s v="        False"/>
    <s v="         D"/>
    <n v="95559.164000000004"/>
    <n v="8094.8850000000002"/>
    <n v="469.51600000000002"/>
    <n v="12.005000000000001"/>
    <s v="              "/>
    <s v="              "/>
    <s v="              "/>
    <s v="              "/>
    <n v="581.41999999999996"/>
    <n v="6342.4139999999998"/>
    <x v="11"/>
  </r>
  <r>
    <x v="0"/>
    <x v="1"/>
    <s v="D_1_1987"/>
    <x v="1"/>
    <m/>
    <s v="ExpRangeSystemTypeDPatchNum1PatchTypefalse"/>
    <n v="22"/>
    <n v="1"/>
    <s v="       Current"/>
    <n v="0.13400000000000001"/>
    <d v="1987-12-31T00:00:00"/>
    <n v="2.444"/>
    <n v="1.859"/>
    <s v="  ExpRange"/>
    <n v="20.187999999999999"/>
    <n v="487.57"/>
    <n v="18291.757000000001"/>
    <n v="19279.924999999999"/>
    <n v="660153.804"/>
    <n v="41.154000000000003"/>
    <n v="22736.362000000001"/>
    <n v="89.736000000000004"/>
    <s v="              "/>
    <s v="              "/>
    <s v="              "/>
    <s v="              "/>
    <n v="19.015999999999998"/>
    <s v="             "/>
    <s v="             "/>
    <s v="             "/>
    <s v="             "/>
    <n v="6219.4440000000004"/>
    <n v="59.322000000000003"/>
    <s v="             "/>
    <s v="             "/>
    <s v="             "/>
    <s v="             "/>
    <n v="15909.032999999999"/>
    <n v="1"/>
    <s v="    false"/>
    <s v="        False"/>
    <s v="         D"/>
    <n v="95404.445999999996"/>
    <n v="8104.4759999999997"/>
    <n v="530.81100000000004"/>
    <n v="11.398999999999999"/>
    <s v="              "/>
    <s v="              "/>
    <s v="              "/>
    <s v="              "/>
    <n v="607.88400000000001"/>
    <n v="7392.4139999999998"/>
    <x v="12"/>
  </r>
  <r>
    <x v="0"/>
    <x v="1"/>
    <s v="D_1_1988"/>
    <x v="1"/>
    <m/>
    <s v="ExpRangeSystemTypeDPatchNum1PatchTypefalse"/>
    <n v="22"/>
    <n v="1"/>
    <s v="       Current"/>
    <n v="0.13400000000000001"/>
    <d v="1988-12-31T00:00:00"/>
    <n v="0.45600000000000002"/>
    <n v="1.347"/>
    <s v="  ExpRange"/>
    <n v="19.541"/>
    <n v="442.60899999999998"/>
    <n v="16892.108"/>
    <n v="18637.673999999999"/>
    <n v="632442.15899999999"/>
    <n v="0"/>
    <n v="27835.775000000001"/>
    <n v="67.882999999999996"/>
    <s v="              "/>
    <s v="              "/>
    <s v="              "/>
    <s v="              "/>
    <n v="17.408999999999999"/>
    <s v="             "/>
    <s v="             "/>
    <s v="             "/>
    <s v="             "/>
    <n v="5932.9080000000004"/>
    <n v="40.612000000000002"/>
    <s v="             "/>
    <s v="             "/>
    <s v="             "/>
    <s v="             "/>
    <n v="21373.303"/>
    <n v="1"/>
    <s v="    false"/>
    <s v="        False"/>
    <s v="         D"/>
    <n v="95169.884000000005"/>
    <n v="8061.3320000000003"/>
    <n v="496.33600000000001"/>
    <n v="9.8610000000000007"/>
    <s v="              "/>
    <s v="              "/>
    <s v="              "/>
    <s v="              "/>
    <n v="529.56399999999996"/>
    <n v="6750.3879999999999"/>
    <x v="13"/>
  </r>
  <r>
    <x v="0"/>
    <x v="1"/>
    <s v="D_1_1989"/>
    <x v="1"/>
    <m/>
    <s v="ExpRangeSystemTypeDPatchNum1PatchTypefalse"/>
    <n v="22"/>
    <n v="1"/>
    <s v="       Current"/>
    <n v="0.16200000000000001"/>
    <d v="1989-12-31T00:00:00"/>
    <n v="2.4119999999999999"/>
    <n v="1.821"/>
    <s v="  ExpRange"/>
    <n v="26.709"/>
    <n v="484.12700000000001"/>
    <n v="17761.964"/>
    <n v="19359.774000000001"/>
    <n v="660013.48"/>
    <n v="50.021000000000001"/>
    <n v="19137.278999999999"/>
    <n v="74.409000000000006"/>
    <s v="              "/>
    <s v="              "/>
    <s v="              "/>
    <s v="              "/>
    <n v="21.652000000000001"/>
    <s v="             "/>
    <s v="             "/>
    <s v="             "/>
    <s v="             "/>
    <n v="5533.0680000000002"/>
    <n v="41.582000000000001"/>
    <s v="             "/>
    <s v="             "/>
    <s v="             "/>
    <s v="             "/>
    <n v="12976.712"/>
    <n v="1"/>
    <s v="    false"/>
    <s v="        False"/>
    <s v="         D"/>
    <n v="95020.107999999993"/>
    <n v="8056.1149999999998"/>
    <n v="527.83399999999995"/>
    <n v="11.173999999999999"/>
    <s v="              "/>
    <s v="              "/>
    <s v="              "/>
    <s v="              "/>
    <n v="627.49900000000002"/>
    <n v="7342.37"/>
    <x v="14"/>
  </r>
  <r>
    <x v="0"/>
    <x v="1"/>
    <s v="D_1_1990"/>
    <x v="1"/>
    <m/>
    <s v="ExpRangeSystemTypeDPatchNum1PatchTypefalse"/>
    <n v="22"/>
    <n v="1"/>
    <s v="       Current"/>
    <n v="0.155"/>
    <d v="1990-12-31T00:00:00"/>
    <n v="1.7849999999999999"/>
    <n v="1.6859999999999999"/>
    <s v="  ExpRange"/>
    <n v="22.678000000000001"/>
    <n v="459.55099999999999"/>
    <n v="17164.629000000001"/>
    <n v="19089.686000000002"/>
    <n v="644518.71900000004"/>
    <n v="29.725000000000001"/>
    <n v="24237.653999999999"/>
    <n v="85.093999999999994"/>
    <s v="              "/>
    <s v="              "/>
    <s v="              "/>
    <s v="              "/>
    <n v="19.02"/>
    <s v="             "/>
    <s v="             "/>
    <s v="             "/>
    <s v="             "/>
    <n v="5971.1229999999996"/>
    <n v="54.043999999999997"/>
    <s v="             "/>
    <s v="             "/>
    <s v="             "/>
    <s v="             "/>
    <n v="17721.366000000002"/>
    <n v="1"/>
    <s v="    false"/>
    <s v="        False"/>
    <s v="         D"/>
    <n v="94805.584000000003"/>
    <n v="8048.0540000000001"/>
    <n v="506.40899999999999"/>
    <n v="12.03"/>
    <s v="              "/>
    <s v="              "/>
    <s v="              "/>
    <s v="              "/>
    <n v="545.16499999999996"/>
    <n v="6973.3860000000004"/>
    <x v="15"/>
  </r>
  <r>
    <x v="0"/>
    <x v="1"/>
    <s v="D_1_1991"/>
    <x v="1"/>
    <m/>
    <s v="ExpRangeSystemTypeDPatchNum1PatchTypefalse"/>
    <n v="22"/>
    <n v="1"/>
    <s v="       Current"/>
    <n v="0.127"/>
    <d v="1991-12-31T00:00:00"/>
    <n v="2.7109999999999999"/>
    <n v="1.853"/>
    <s v="  ExpRange"/>
    <n v="17.61"/>
    <n v="473.19099999999997"/>
    <n v="18443.333999999999"/>
    <n v="18438.046999999999"/>
    <n v="661622.21600000001"/>
    <n v="41.804000000000002"/>
    <n v="21883.96"/>
    <n v="78.909000000000006"/>
    <s v="              "/>
    <s v="              "/>
    <s v="              "/>
    <s v="              "/>
    <n v="19.266999999999999"/>
    <s v="             "/>
    <s v="             "/>
    <s v="             "/>
    <s v="             "/>
    <n v="6195.3159999999998"/>
    <n v="47.814999999999998"/>
    <s v="             "/>
    <s v="             "/>
    <s v="             "/>
    <s v="             "/>
    <n v="15081.043"/>
    <n v="1"/>
    <s v="    false"/>
    <s v="        False"/>
    <s v="         D"/>
    <n v="94683.506999999998"/>
    <n v="8033.4080000000004"/>
    <n v="512.54"/>
    <n v="11.827"/>
    <s v="              "/>
    <s v="              "/>
    <s v="              "/>
    <s v="              "/>
    <n v="607.601"/>
    <n v="7169.6570000000002"/>
    <x v="16"/>
  </r>
  <r>
    <x v="0"/>
    <x v="1"/>
    <s v="D_1_1992"/>
    <x v="1"/>
    <m/>
    <s v="ExpRangeSystemTypeDPatchNum1PatchTypefalse"/>
    <n v="22"/>
    <n v="1"/>
    <s v="       Current"/>
    <n v="0.123"/>
    <d v="1992-12-31T00:00:00"/>
    <n v="2.4420000000000002"/>
    <n v="1.762"/>
    <s v="  ExpRange"/>
    <n v="16.931999999999999"/>
    <n v="443.61599999999999"/>
    <n v="17018.618999999999"/>
    <n v="18501.831999999999"/>
    <n v="643703.71100000001"/>
    <n v="51.944000000000003"/>
    <n v="21147.377"/>
    <n v="83.64"/>
    <s v="              "/>
    <s v="              "/>
    <s v="              "/>
    <s v="              "/>
    <n v="21.361000000000001"/>
    <s v="             "/>
    <s v="             "/>
    <s v="             "/>
    <s v="             "/>
    <n v="6612.1059999999998"/>
    <n v="50.371000000000002"/>
    <s v="             "/>
    <s v="             "/>
    <s v="             "/>
    <s v="             "/>
    <n v="13928.567999999999"/>
    <n v="1"/>
    <s v="    false"/>
    <s v="        False"/>
    <s v="         D"/>
    <n v="94542.701000000001"/>
    <n v="8027.0050000000001"/>
    <n v="487.464"/>
    <n v="11.907999999999999"/>
    <s v="              "/>
    <s v="              "/>
    <s v="              "/>
    <s v="              "/>
    <n v="606.70299999999997"/>
    <n v="6748.68"/>
    <x v="17"/>
  </r>
  <r>
    <x v="0"/>
    <x v="1"/>
    <s v="D_1_1993"/>
    <x v="1"/>
    <m/>
    <s v="ExpRangeSystemTypeDPatchNum1PatchTypefalse"/>
    <n v="22"/>
    <n v="1"/>
    <s v="       Current"/>
    <n v="0.112"/>
    <d v="1993-12-31T00:00:00"/>
    <n v="2.7309999999999999"/>
    <n v="1.847"/>
    <s v="  ExpRange"/>
    <n v="14.936"/>
    <n v="453.55200000000002"/>
    <n v="17834.521000000001"/>
    <n v="18287.514999999999"/>
    <n v="651885.28500000003"/>
    <n v="44.039000000000001"/>
    <n v="21517.488000000001"/>
    <n v="79.277000000000001"/>
    <s v="              "/>
    <s v="              "/>
    <s v="              "/>
    <s v="              "/>
    <n v="23.071999999999999"/>
    <s v="             "/>
    <s v="             "/>
    <s v="             "/>
    <s v="             "/>
    <n v="6468.8630000000003"/>
    <n v="45.268000000000001"/>
    <s v="             "/>
    <s v="             "/>
    <s v="             "/>
    <s v="             "/>
    <n v="14419.15"/>
    <n v="1"/>
    <s v="    false"/>
    <s v="        False"/>
    <s v="         D"/>
    <n v="94407.494000000006"/>
    <n v="8011.85"/>
    <n v="499.50799999999998"/>
    <n v="10.936999999999999"/>
    <s v="              "/>
    <s v="              "/>
    <s v="              "/>
    <s v="              "/>
    <n v="629.47500000000002"/>
    <n v="6886.4790000000003"/>
    <x v="18"/>
  </r>
  <r>
    <x v="0"/>
    <x v="1"/>
    <s v="D_1_1994"/>
    <x v="1"/>
    <m/>
    <s v="ExpRangeSystemTypeDPatchNum1PatchTypefalse"/>
    <n v="22"/>
    <n v="1"/>
    <s v="       Current"/>
    <n v="0.122"/>
    <d v="1994-12-31T00:00:00"/>
    <n v="2.524"/>
    <n v="1.831"/>
    <s v="  ExpRange"/>
    <n v="18.105"/>
    <n v="440.67700000000002"/>
    <n v="17363.215"/>
    <n v="18286.912"/>
    <n v="639735.18799999997"/>
    <n v="49.512999999999998"/>
    <n v="23429.383000000002"/>
    <n v="67.239000000000004"/>
    <s v="              "/>
    <s v="              "/>
    <s v="              "/>
    <s v="              "/>
    <n v="18.207000000000001"/>
    <s v="             "/>
    <s v="             "/>
    <s v="             "/>
    <s v="             "/>
    <n v="6240.6450000000004"/>
    <n v="37.287999999999997"/>
    <s v="             "/>
    <s v="             "/>
    <s v="             "/>
    <s v="             "/>
    <n v="16624.29"/>
    <n v="1"/>
    <s v="    false"/>
    <s v="        False"/>
    <s v="         D"/>
    <n v="94203.751000000004"/>
    <n v="7981.2889999999998"/>
    <n v="490.947"/>
    <n v="11.744"/>
    <s v="              "/>
    <s v="              "/>
    <s v="              "/>
    <s v="              "/>
    <n v="564.44799999999998"/>
    <n v="6687.25"/>
    <x v="19"/>
  </r>
  <r>
    <x v="0"/>
    <x v="1"/>
    <s v="D_1_1995"/>
    <x v="1"/>
    <m/>
    <s v="ExpRangeSystemTypeDPatchNum1PatchTypefalse"/>
    <n v="22"/>
    <n v="1"/>
    <s v="       Current"/>
    <n v="0.14699999999999999"/>
    <d v="1995-12-31T00:00:00"/>
    <n v="2.0270000000000001"/>
    <n v="1.67"/>
    <s v="  ExpRange"/>
    <n v="25.405000000000001"/>
    <n v="462.166"/>
    <n v="17461.777999999998"/>
    <n v="18929.313999999998"/>
    <n v="650208.84199999995"/>
    <n v="58.085000000000001"/>
    <n v="19444.088"/>
    <n v="67.838999999999999"/>
    <s v="              "/>
    <s v="              "/>
    <s v="              "/>
    <s v="              "/>
    <n v="19.198"/>
    <s v="             "/>
    <s v="             "/>
    <s v="             "/>
    <s v="             "/>
    <n v="5545.39"/>
    <n v="37.017000000000003"/>
    <s v="             "/>
    <s v="             "/>
    <s v="             "/>
    <s v="             "/>
    <n v="13296.550999999999"/>
    <n v="1"/>
    <s v="    false"/>
    <s v="        False"/>
    <s v="         D"/>
    <n v="94054.843999999997"/>
    <n v="7969.4449999999997"/>
    <n v="506.46699999999998"/>
    <n v="11.624000000000001"/>
    <s v="              "/>
    <s v="              "/>
    <s v="              "/>
    <s v="              "/>
    <n v="602.14599999999996"/>
    <n v="6996.7780000000002"/>
    <x v="20"/>
  </r>
  <r>
    <x v="0"/>
    <x v="1"/>
    <s v="D_1_1996"/>
    <x v="1"/>
    <m/>
    <s v="ExpRangeSystemTypeDPatchNum1PatchTypefalse"/>
    <n v="22"/>
    <n v="1"/>
    <s v="       Current"/>
    <n v="0.13600000000000001"/>
    <d v="1996-12-31T00:00:00"/>
    <n v="2.0960000000000001"/>
    <n v="1.706"/>
    <s v="  ExpRange"/>
    <n v="20.745000000000001"/>
    <n v="472.56799999999998"/>
    <n v="18123.017"/>
    <n v="18567.675999999999"/>
    <n v="652908.223"/>
    <n v="43.652999999999999"/>
    <n v="20754.78"/>
    <n v="71.31"/>
    <s v="              "/>
    <s v="              "/>
    <s v="              "/>
    <s v="              "/>
    <n v="19.052"/>
    <s v="             "/>
    <s v="             "/>
    <s v="             "/>
    <s v="             "/>
    <n v="5900.6149999999998"/>
    <n v="39.078000000000003"/>
    <s v="             "/>
    <s v="             "/>
    <s v="             "/>
    <s v="             "/>
    <n v="14250.287"/>
    <n v="1"/>
    <s v="    false"/>
    <s v="        False"/>
    <s v="         D"/>
    <n v="93884.585000000006"/>
    <n v="7958.4390000000003"/>
    <n v="514.28800000000001"/>
    <n v="13.18"/>
    <s v="              "/>
    <s v="              "/>
    <s v="              "/>
    <s v="              "/>
    <n v="603.87900000000002"/>
    <n v="7190.0820000000003"/>
    <x v="21"/>
  </r>
  <r>
    <x v="0"/>
    <x v="1"/>
    <s v="D_1_1997"/>
    <x v="1"/>
    <m/>
    <s v="ExpRangeSystemTypeDPatchNum1PatchTypefalse"/>
    <n v="22"/>
    <n v="1"/>
    <s v="       Current"/>
    <n v="0.129"/>
    <d v="1997-12-31T00:00:00"/>
    <n v="2.5110000000000001"/>
    <n v="1.87"/>
    <s v="  ExpRange"/>
    <n v="19.335999999999999"/>
    <n v="459.66300000000001"/>
    <n v="17916.244999999999"/>
    <n v="18634.045999999998"/>
    <n v="655603.84199999995"/>
    <n v="48.621000000000002"/>
    <n v="22405.216"/>
    <n v="68.974000000000004"/>
    <s v="              "/>
    <s v="              "/>
    <s v="              "/>
    <s v="              "/>
    <n v="18.263000000000002"/>
    <s v="             "/>
    <s v="             "/>
    <s v="             "/>
    <s v="             "/>
    <n v="5891.4080000000004"/>
    <n v="38.975999999999999"/>
    <s v="             "/>
    <s v="             "/>
    <s v="             "/>
    <s v="             "/>
    <n v="15927.591"/>
    <n v="1"/>
    <s v="    false"/>
    <s v="        False"/>
    <s v="         D"/>
    <n v="93729.178"/>
    <n v="7942.7979999999998"/>
    <n v="504.82400000000001"/>
    <n v="11.734999999999999"/>
    <s v="              "/>
    <s v="              "/>
    <s v="              "/>
    <s v="              "/>
    <n v="586.21699999999998"/>
    <n v="6963.4219999999996"/>
    <x v="22"/>
  </r>
  <r>
    <x v="0"/>
    <x v="1"/>
    <s v="D_1_1998"/>
    <x v="1"/>
    <m/>
    <s v="ExpRangeSystemTypeDPatchNum1PatchTypefalse"/>
    <n v="22"/>
    <n v="1"/>
    <s v="       Current"/>
    <n v="0.20300000000000001"/>
    <d v="1998-12-31T00:00:00"/>
    <n v="1.286"/>
    <n v="1.46"/>
    <s v="  ExpRange"/>
    <n v="26.645"/>
    <n v="384.24099999999999"/>
    <n v="14207.200999999999"/>
    <n v="17883.473000000002"/>
    <n v="599783.25600000005"/>
    <n v="20.245000000000001"/>
    <n v="22946.275000000001"/>
    <n v="76.283000000000001"/>
    <s v="              "/>
    <s v="              "/>
    <s v="              "/>
    <s v="              "/>
    <n v="20.196000000000002"/>
    <s v="             "/>
    <s v="             "/>
    <s v="             "/>
    <s v="             "/>
    <n v="6653.8109999999997"/>
    <n v="45.841000000000001"/>
    <s v="             "/>
    <s v="             "/>
    <s v="             "/>
    <s v="             "/>
    <n v="15773.282999999999"/>
    <n v="1"/>
    <s v="    false"/>
    <s v="        False"/>
    <s v="         D"/>
    <n v="93502.785000000003"/>
    <n v="7928.8249999999998"/>
    <n v="429.899"/>
    <n v="10.247"/>
    <s v="              "/>
    <s v="              "/>
    <s v="              "/>
    <s v="              "/>
    <n v="519.18100000000004"/>
    <n v="5830.0720000000001"/>
    <x v="23"/>
  </r>
  <r>
    <x v="0"/>
    <x v="1"/>
    <s v="D_1_1999"/>
    <x v="1"/>
    <m/>
    <s v="ExpRangeSystemTypeDPatchNum1PatchTypefalse"/>
    <n v="22"/>
    <n v="1"/>
    <s v="       Current"/>
    <n v="0.14499999999999999"/>
    <d v="1999-12-31T00:00:00"/>
    <n v="2.4260000000000002"/>
    <n v="1.8129999999999999"/>
    <s v="  ExpRange"/>
    <n v="23.388000000000002"/>
    <n v="474.488"/>
    <n v="18013.937000000002"/>
    <n v="18967.63"/>
    <n v="657294.40700000001"/>
    <n v="49.793999999999997"/>
    <n v="21048.85"/>
    <n v="78.591999999999999"/>
    <s v="              "/>
    <s v="              "/>
    <s v="              "/>
    <s v="              "/>
    <n v="20.631"/>
    <s v="             "/>
    <s v="             "/>
    <s v="             "/>
    <s v="             "/>
    <n v="5614.4830000000002"/>
    <n v="44.387"/>
    <s v="             "/>
    <s v="             "/>
    <s v="             "/>
    <s v="             "/>
    <n v="14862.291999999999"/>
    <n v="1"/>
    <s v="    false"/>
    <s v="        False"/>
    <s v="         D"/>
    <n v="93367.311000000002"/>
    <n v="7920.9669999999996"/>
    <n v="520.53899999999999"/>
    <n v="13.574"/>
    <s v="              "/>
    <s v="              "/>
    <s v="              "/>
    <s v="              "/>
    <n v="572.07500000000005"/>
    <n v="7187.81"/>
    <x v="24"/>
  </r>
  <r>
    <x v="0"/>
    <x v="1"/>
    <s v="D_1_2000"/>
    <x v="1"/>
    <m/>
    <s v="ExpRangeSystemTypeDPatchNum1PatchTypefalse"/>
    <n v="22"/>
    <n v="1"/>
    <s v="       Current"/>
    <n v="0.12"/>
    <d v="2000-12-31T00:00:00"/>
    <n v="3.0720000000000001"/>
    <n v="1.9970000000000001"/>
    <s v="  ExpRange"/>
    <n v="16.440000000000001"/>
    <n v="466.47"/>
    <n v="18035.151999999998"/>
    <n v="18795.746999999999"/>
    <n v="657335.40700000001"/>
    <n v="52.281999999999996"/>
    <n v="21696.157999999999"/>
    <n v="78.456999999999994"/>
    <s v="              "/>
    <s v="              "/>
    <s v="              "/>
    <s v="              "/>
    <n v="17.132999999999999"/>
    <s v="             "/>
    <s v="             "/>
    <s v="             "/>
    <s v="             "/>
    <n v="6167.9449999999997"/>
    <n v="50.177"/>
    <s v="             "/>
    <s v="             "/>
    <s v="             "/>
    <s v="             "/>
    <n v="14932.882"/>
    <n v="1"/>
    <s v="    false"/>
    <s v="        False"/>
    <s v="         D"/>
    <n v="93225.229000000007"/>
    <n v="7909.8829999999998"/>
    <n v="512.36300000000006"/>
    <n v="11.146000000000001"/>
    <s v="              "/>
    <s v="              "/>
    <s v="              "/>
    <s v="              "/>
    <n v="595.33199999999999"/>
    <n v="7104.8869999999997"/>
    <x v="25"/>
  </r>
  <r>
    <x v="0"/>
    <x v="1"/>
    <s v="D_1_2001"/>
    <x v="1"/>
    <m/>
    <s v="ExpRangeSystemTypeDPatchNum1PatchTypefalse"/>
    <n v="22"/>
    <n v="1"/>
    <s v="       Current"/>
    <n v="0.16700000000000001"/>
    <d v="2001-12-31T00:00:00"/>
    <n v="1.7989999999999999"/>
    <n v="1.633"/>
    <s v="  ExpRange"/>
    <n v="21.173999999999999"/>
    <n v="403.66899999999998"/>
    <n v="16145.058999999999"/>
    <n v="17889.990000000002"/>
    <n v="624131.87699999998"/>
    <n v="31.138999999999999"/>
    <n v="26179.109"/>
    <n v="74.802000000000007"/>
    <s v="              "/>
    <s v="              "/>
    <s v="              "/>
    <s v="              "/>
    <n v="20.064"/>
    <s v="             "/>
    <s v="             "/>
    <s v="             "/>
    <s v="             "/>
    <n v="6547.69"/>
    <n v="42.832999999999998"/>
    <s v="             "/>
    <s v="             "/>
    <s v="             "/>
    <s v="             "/>
    <n v="19117.567999999999"/>
    <n v="1"/>
    <s v="    false"/>
    <s v="        False"/>
    <s v="         D"/>
    <n v="93076.680999999997"/>
    <n v="7892.933"/>
    <n v="457.13900000000001"/>
    <n v="11.904999999999999"/>
    <s v="              "/>
    <s v="              "/>
    <s v="              "/>
    <s v="              "/>
    <n v="513.85"/>
    <n v="6106.4340000000002"/>
    <x v="26"/>
  </r>
  <r>
    <x v="0"/>
    <x v="1"/>
    <s v="D_1_2002"/>
    <x v="1"/>
    <m/>
    <s v="ExpRangeSystemTypeDPatchNum1PatchTypefalse"/>
    <n v="22"/>
    <n v="1"/>
    <s v="       Current"/>
    <n v="0.11899999999999999"/>
    <d v="2002-12-31T00:00:00"/>
    <n v="3.2530000000000001"/>
    <n v="1.9790000000000001"/>
    <s v="  ExpRange"/>
    <n v="16.027999999999999"/>
    <n v="449.83800000000002"/>
    <n v="18073.001"/>
    <n v="18036.648000000001"/>
    <n v="647595.81799999997"/>
    <n v="65.126999999999995"/>
    <n v="20534.103999999999"/>
    <n v="71.757999999999996"/>
    <s v="              "/>
    <s v="              "/>
    <s v="              "/>
    <s v="              "/>
    <n v="19.428999999999998"/>
    <s v="             "/>
    <s v="             "/>
    <s v="             "/>
    <s v="             "/>
    <n v="5699.9830000000002"/>
    <n v="40.298000000000002"/>
    <s v="             "/>
    <s v="             "/>
    <s v="             "/>
    <s v="             "/>
    <n v="14252.723"/>
    <n v="1"/>
    <s v="    false"/>
    <s v="        False"/>
    <s v="         D"/>
    <n v="92941.349000000002"/>
    <n v="7879.6589999999997"/>
    <n v="497.69"/>
    <n v="12.031000000000001"/>
    <s v="              "/>
    <s v="              "/>
    <s v="              "/>
    <s v="              "/>
    <n v="581.39700000000005"/>
    <n v="6820.1509999999998"/>
    <x v="27"/>
  </r>
  <r>
    <x v="0"/>
    <x v="1"/>
    <s v="D_1_2003"/>
    <x v="1"/>
    <m/>
    <s v="ExpRangeSystemTypeDPatchNum1PatchTypefalse"/>
    <n v="22"/>
    <n v="1"/>
    <s v="       Current"/>
    <n v="0.13"/>
    <d v="2003-12-31T00:00:00"/>
    <n v="1.6040000000000001"/>
    <n v="1.5780000000000001"/>
    <s v="  ExpRange"/>
    <n v="21.573"/>
    <n v="469.86700000000002"/>
    <n v="18140.447"/>
    <n v="18872.132000000001"/>
    <n v="655989.098"/>
    <n v="27.527000000000001"/>
    <n v="20034.07"/>
    <n v="66.805000000000007"/>
    <s v="              "/>
    <s v="              "/>
    <s v="              "/>
    <s v="              "/>
    <n v="16.876000000000001"/>
    <s v="             "/>
    <s v="             "/>
    <s v="             "/>
    <s v="             "/>
    <n v="5725.6679999999997"/>
    <n v="37.273000000000003"/>
    <s v="             "/>
    <s v="             "/>
    <s v="             "/>
    <s v="             "/>
    <n v="13728.994000000001"/>
    <n v="1"/>
    <s v="    false"/>
    <s v="        False"/>
    <s v="         D"/>
    <n v="92784.335999999996"/>
    <n v="7861.4679999999998"/>
    <n v="519.36699999999996"/>
    <n v="12.656000000000001"/>
    <s v="              "/>
    <s v="              "/>
    <s v="              "/>
    <s v="              "/>
    <n v="579.40800000000002"/>
    <n v="7117.2129999999997"/>
    <x v="28"/>
  </r>
  <r>
    <x v="0"/>
    <x v="1"/>
    <s v="D_1_2004"/>
    <x v="1"/>
    <m/>
    <s v="ExpRangeSystemTypeDPatchNum1PatchTypefalse"/>
    <n v="22"/>
    <n v="1"/>
    <s v="       Current"/>
    <n v="0.13800000000000001"/>
    <d v="2004-12-31T00:00:00"/>
    <n v="2.5179999999999998"/>
    <n v="1.81"/>
    <s v="  ExpRange"/>
    <n v="23.113"/>
    <n v="459.87"/>
    <n v="17314.888999999999"/>
    <n v="18713.755000000001"/>
    <n v="643132.23199999996"/>
    <n v="48.624000000000002"/>
    <n v="22855.815999999999"/>
    <n v="73.451999999999998"/>
    <s v="              "/>
    <s v="              "/>
    <s v="              "/>
    <s v="              "/>
    <n v="23.45"/>
    <s v="             "/>
    <s v="             "/>
    <s v="             "/>
    <s v="             "/>
    <n v="6009.9290000000001"/>
    <n v="37.648000000000003"/>
    <s v="             "/>
    <s v="             "/>
    <s v="             "/>
    <s v="             "/>
    <n v="16209.008"/>
    <n v="1"/>
    <s v="    false"/>
    <s v="        False"/>
    <s v="         D"/>
    <n v="92663.562999999995"/>
    <n v="7858.482"/>
    <n v="498.12599999999998"/>
    <n v="12.355"/>
    <s v="              "/>
    <s v="              "/>
    <s v="              "/>
    <s v="              "/>
    <n v="636.87900000000002"/>
    <n v="7001.3689999999997"/>
    <x v="29"/>
  </r>
  <r>
    <x v="0"/>
    <x v="1"/>
    <s v="D_1_2005"/>
    <x v="1"/>
    <m/>
    <s v="ExpRangeSystemTypeDPatchNum1PatchTypefalse"/>
    <n v="22"/>
    <n v="1"/>
    <s v="       Current"/>
    <n v="0.13"/>
    <d v="2005-12-31T00:00:00"/>
    <n v="1.55"/>
    <n v="1.6619999999999999"/>
    <s v="  ExpRange"/>
    <n v="19.863"/>
    <n v="482.77"/>
    <n v="18367.248"/>
    <n v="19025.494999999999"/>
    <n v="658658.32299999997"/>
    <n v="14.249000000000001"/>
    <n v="23787.352999999999"/>
    <n v="81.289000000000001"/>
    <s v="              "/>
    <s v="              "/>
    <s v="              "/>
    <s v="              "/>
    <n v="20.113"/>
    <s v="             "/>
    <s v="             "/>
    <s v="             "/>
    <s v="             "/>
    <n v="6212.1989999999996"/>
    <n v="50.21"/>
    <s v="             "/>
    <s v="             "/>
    <s v="             "/>
    <s v="             "/>
    <n v="16988.864000000001"/>
    <n v="1"/>
    <s v="    false"/>
    <s v="        False"/>
    <s v="         D"/>
    <n v="92515.717999999993"/>
    <n v="7854.29"/>
    <n v="533.72"/>
    <n v="10.965"/>
    <s v="              "/>
    <s v="              "/>
    <s v="              "/>
    <s v="              "/>
    <n v="586.29"/>
    <n v="7323.2250000000004"/>
    <x v="30"/>
  </r>
  <r>
    <x v="0"/>
    <x v="1"/>
    <s v="D_1_2006"/>
    <x v="1"/>
    <m/>
    <s v="ExpRangeSystemTypeDPatchNum1PatchTypefalse"/>
    <n v="22"/>
    <n v="1"/>
    <s v="       Current"/>
    <n v="0.14599999999999999"/>
    <d v="2006-12-31T00:00:00"/>
    <n v="3.6280000000000001"/>
    <n v="2.0659999999999998"/>
    <s v="  ExpRange"/>
    <n v="20.928000000000001"/>
    <n v="454.29500000000002"/>
    <n v="17791.562999999998"/>
    <n v="18561.941999999999"/>
    <n v="655331.74"/>
    <n v="77.905000000000001"/>
    <n v="19124.216"/>
    <n v="72.069999999999993"/>
    <s v="              "/>
    <s v="              "/>
    <s v="              "/>
    <s v="              "/>
    <n v="20.276"/>
    <s v="             "/>
    <s v="             "/>
    <s v="             "/>
    <s v="             "/>
    <n v="5832.1459999999997"/>
    <n v="39.350999999999999"/>
    <s v="             "/>
    <s v="             "/>
    <s v="             "/>
    <s v="             "/>
    <n v="12737.743"/>
    <n v="1"/>
    <s v="    false"/>
    <s v="        False"/>
    <s v="         D"/>
    <n v="92381.74"/>
    <n v="7833.68"/>
    <n v="493.45699999999999"/>
    <n v="12.443"/>
    <s v="              "/>
    <s v="              "/>
    <s v="              "/>
    <s v="              "/>
    <n v="554.327"/>
    <n v="6876.3779999999997"/>
    <x v="31"/>
  </r>
  <r>
    <x v="0"/>
    <x v="1"/>
    <s v="D_1_2007"/>
    <x v="1"/>
    <m/>
    <s v="ExpRangeSystemTypeDPatchNum1PatchTypefalse"/>
    <n v="22"/>
    <n v="1"/>
    <s v="       Current"/>
    <n v="0.129"/>
    <d v="2007-12-31T00:00:00"/>
    <n v="2.0630000000000002"/>
    <n v="1.7629999999999999"/>
    <s v="  ExpRange"/>
    <n v="18.681999999999999"/>
    <n v="460.92200000000003"/>
    <n v="18234.826000000001"/>
    <n v="18210.978999999999"/>
    <n v="657650.32299999997"/>
    <n v="34.774000000000001"/>
    <n v="23974.363000000001"/>
    <n v="79.444000000000003"/>
    <s v="              "/>
    <s v="              "/>
    <s v="              "/>
    <s v="              "/>
    <n v="19.141999999999999"/>
    <s v="             "/>
    <s v="             "/>
    <s v="             "/>
    <s v="             "/>
    <n v="6419.7489999999998"/>
    <n v="48.225999999999999"/>
    <s v="             "/>
    <s v="             "/>
    <s v="             "/>
    <s v="             "/>
    <n v="16965.348000000002"/>
    <n v="1"/>
    <s v="    false"/>
    <s v="        False"/>
    <s v="         D"/>
    <n v="92235.028000000006"/>
    <n v="7828.8559999999998"/>
    <n v="513.54"/>
    <n v="12.076000000000001"/>
    <s v="              "/>
    <s v="              "/>
    <s v="              "/>
    <s v="              "/>
    <n v="589.26599999999996"/>
    <n v="6987.1130000000003"/>
    <x v="32"/>
  </r>
  <r>
    <x v="0"/>
    <x v="1"/>
    <s v="D_1_2008"/>
    <x v="1"/>
    <m/>
    <s v="ExpRangeSystemTypeDPatchNum1PatchTypefalse"/>
    <n v="22"/>
    <n v="1"/>
    <s v="       Current"/>
    <n v="0.129"/>
    <d v="2008-12-31T00:00:00"/>
    <n v="2.6480000000000001"/>
    <n v="1.7629999999999999"/>
    <s v="  ExpRange"/>
    <n v="19.190000000000001"/>
    <n v="446.47399999999999"/>
    <n v="17033.685000000001"/>
    <n v="18420.519"/>
    <n v="639435.17599999998"/>
    <n v="62.488999999999997"/>
    <n v="19465.582999999999"/>
    <n v="70.057000000000002"/>
    <s v="              "/>
    <s v="              "/>
    <s v="              "/>
    <s v="              "/>
    <n v="21.317"/>
    <s v="             "/>
    <s v="             "/>
    <s v="             "/>
    <s v="             "/>
    <n v="5567.2280000000001"/>
    <n v="38.328000000000003"/>
    <s v="             "/>
    <s v="             "/>
    <s v="             "/>
    <s v="             "/>
    <n v="13290.472"/>
    <n v="1"/>
    <s v="    false"/>
    <s v="        False"/>
    <s v="         D"/>
    <n v="92089.72"/>
    <n v="7807.09"/>
    <n v="493.846"/>
    <n v="10.411"/>
    <s v="              "/>
    <s v="              "/>
    <s v="              "/>
    <s v="              "/>
    <n v="607.88300000000004"/>
    <n v="6800.5640000000003"/>
    <x v="33"/>
  </r>
  <r>
    <x v="0"/>
    <x v="1"/>
    <s v="D_1_2009"/>
    <x v="1"/>
    <m/>
    <s v="ExpRangeSystemTypeDPatchNum1PatchTypefalse"/>
    <n v="22"/>
    <n v="1"/>
    <s v="       Current"/>
    <n v="0.13"/>
    <d v="2009-12-31T00:00:00"/>
    <n v="2.484"/>
    <n v="1.7749999999999999"/>
    <s v="  ExpRange"/>
    <n v="18.023"/>
    <n v="436.91300000000001"/>
    <n v="16910.407999999999"/>
    <n v="18005.78"/>
    <n v="630751.01199999999"/>
    <n v="51.707000000000001"/>
    <n v="19446.323"/>
    <n v="78.183999999999997"/>
    <s v="              "/>
    <s v="              "/>
    <s v="              "/>
    <s v="              "/>
    <n v="18.888999999999999"/>
    <s v="             "/>
    <s v="             "/>
    <s v="             "/>
    <s v="             "/>
    <n v="5717.1729999999998"/>
    <n v="45.889000000000003"/>
    <s v="             "/>
    <s v="             "/>
    <s v="             "/>
    <s v="             "/>
    <n v="13144.751"/>
    <n v="1"/>
    <s v="    false"/>
    <s v="        False"/>
    <s v="         D"/>
    <n v="91935.288"/>
    <n v="7801.8779999999997"/>
    <n v="479.46300000000002"/>
    <n v="13.406000000000001"/>
    <s v="              "/>
    <s v="              "/>
    <s v="              "/>
    <s v="              "/>
    <n v="584.39800000000002"/>
    <n v="6627.6620000000003"/>
    <x v="34"/>
  </r>
  <r>
    <x v="0"/>
    <x v="1"/>
    <s v="D_1_2010"/>
    <x v="1"/>
    <m/>
    <s v="ExpRangeSystemTypeDPatchNum1PatchTypefalse"/>
    <n v="22"/>
    <n v="1"/>
    <s v="       Current"/>
    <n v="0.153"/>
    <d v="2010-12-31T00:00:00"/>
    <n v="3.3969999999999998"/>
    <n v="1.8480000000000001"/>
    <s v="  ExpRange"/>
    <n v="21.158999999999999"/>
    <n v="410.97199999999998"/>
    <n v="16604.652999999998"/>
    <n v="17601.131000000001"/>
    <n v="630431.63600000006"/>
    <n v="70.977999999999994"/>
    <n v="18698.145"/>
    <n v="70.67"/>
    <s v="              "/>
    <s v="              "/>
    <s v="              "/>
    <s v="              "/>
    <n v="16.619"/>
    <s v="             "/>
    <s v="             "/>
    <s v="             "/>
    <s v="             "/>
    <n v="5006.7160000000003"/>
    <n v="44.52"/>
    <s v="             "/>
    <s v="             "/>
    <s v="             "/>
    <s v="             "/>
    <n v="13157.346"/>
    <n v="1"/>
    <s v="    false"/>
    <s v="        False"/>
    <s v="         D"/>
    <n v="91774.928"/>
    <n v="7779.56"/>
    <n v="454.13299999999998"/>
    <n v="9.5310000000000006"/>
    <s v="              "/>
    <s v="              "/>
    <s v="              "/>
    <s v="              "/>
    <n v="534.08299999999997"/>
    <n v="6227.6040000000003"/>
    <x v="35"/>
  </r>
  <r>
    <x v="0"/>
    <x v="1"/>
    <s v="D_1_2011"/>
    <x v="1"/>
    <m/>
    <s v="ExpRangeSystemTypeDPatchNum1PatchTypefalse"/>
    <n v="22"/>
    <n v="1"/>
    <s v="       Current"/>
    <n v="0.14599999999999999"/>
    <d v="2011-12-31T00:00:00"/>
    <n v="2.5379999999999998"/>
    <n v="1.855"/>
    <s v="  ExpRange"/>
    <n v="21.931000000000001"/>
    <n v="486.49900000000002"/>
    <n v="18037.187999999998"/>
    <n v="19247.754000000001"/>
    <n v="654256.69499999995"/>
    <n v="40.512"/>
    <n v="22235.45"/>
    <n v="79.942999999999998"/>
    <s v="              "/>
    <s v="              "/>
    <s v="              "/>
    <s v="              "/>
    <n v="20.751999999999999"/>
    <s v="             "/>
    <s v="             "/>
    <s v="             "/>
    <s v="             "/>
    <n v="6256.0150000000003"/>
    <n v="47.154000000000003"/>
    <s v="             "/>
    <s v="             "/>
    <s v="             "/>
    <s v="             "/>
    <n v="15321.862999999999"/>
    <n v="1"/>
    <s v="    false"/>
    <s v="        False"/>
    <s v="         D"/>
    <n v="91677.918000000005"/>
    <n v="7782.7190000000001"/>
    <n v="537.60400000000004"/>
    <n v="12.036"/>
    <s v="              "/>
    <s v="              "/>
    <s v="              "/>
    <s v="              "/>
    <n v="657.572"/>
    <n v="7385.6809999999996"/>
    <x v="36"/>
  </r>
  <r>
    <x v="0"/>
    <x v="1"/>
    <s v="D_1_2012"/>
    <x v="1"/>
    <m/>
    <s v="ExpRangeSystemTypeDPatchNum1PatchTypefalse"/>
    <n v="22"/>
    <n v="1"/>
    <s v="       Current"/>
    <n v="0.13500000000000001"/>
    <d v="2012-12-31T00:00:00"/>
    <n v="2.5169999999999999"/>
    <n v="1.8560000000000001"/>
    <s v="  ExpRange"/>
    <n v="18.834"/>
    <n v="450.65800000000002"/>
    <n v="18254.982"/>
    <n v="17934.738000000001"/>
    <n v="656152.29200000002"/>
    <n v="48.55"/>
    <n v="27904.045999999998"/>
    <n v="80.037999999999997"/>
    <s v="              "/>
    <s v="              "/>
    <s v="              "/>
    <s v="              "/>
    <n v="19.933"/>
    <s v="             "/>
    <s v="             "/>
    <s v="             "/>
    <s v="             "/>
    <n v="7385.5839999999998"/>
    <n v="49.112000000000002"/>
    <s v="             "/>
    <s v="             "/>
    <s v="             "/>
    <s v="             "/>
    <n v="19911.936000000002"/>
    <n v="1"/>
    <s v="    false"/>
    <s v="        False"/>
    <s v="         D"/>
    <n v="91567.501000000004"/>
    <n v="7773.9889999999996"/>
    <n v="499.48700000000002"/>
    <n v="10.993"/>
    <s v="              "/>
    <s v="              "/>
    <s v="              "/>
    <s v="              "/>
    <n v="606.52599999999995"/>
    <n v="6858.6450000000004"/>
    <x v="37"/>
  </r>
  <r>
    <x v="0"/>
    <x v="1"/>
    <s v="D_1_2013"/>
    <x v="1"/>
    <m/>
    <s v="ExpRangeSystemTypeDPatchNum1PatchTypefalse"/>
    <n v="22"/>
    <n v="1"/>
    <s v="       Current"/>
    <n v="0.153"/>
    <d v="2013-12-31T00:00:00"/>
    <n v="2.984"/>
    <n v="1.9039999999999999"/>
    <s v="  ExpRange"/>
    <n v="26.33"/>
    <n v="486.37700000000001"/>
    <n v="18657.671999999999"/>
    <n v="18813.903999999999"/>
    <n v="664064.85499999998"/>
    <n v="54.02"/>
    <n v="17733.692999999999"/>
    <n v="67.593999999999994"/>
    <s v="              "/>
    <s v="              "/>
    <s v="              "/>
    <s v="              "/>
    <n v="19.776"/>
    <s v="             "/>
    <s v="             "/>
    <s v="             "/>
    <s v="             "/>
    <n v="5301.777"/>
    <n v="34.311999999999998"/>
    <s v="             "/>
    <s v="             "/>
    <s v="             "/>
    <s v="             "/>
    <n v="11862.96"/>
    <n v="1"/>
    <s v="    false"/>
    <s v="        False"/>
    <s v="         D"/>
    <n v="91413.236000000004"/>
    <n v="7747.88"/>
    <n v="535.36199999999997"/>
    <n v="13.505000000000001"/>
    <s v="              "/>
    <s v="              "/>
    <s v="              "/>
    <s v="              "/>
    <n v="568.95500000000004"/>
    <n v="7374.59"/>
    <x v="38"/>
  </r>
  <r>
    <x v="0"/>
    <x v="1"/>
    <s v="D_1_2014"/>
    <x v="1"/>
    <m/>
    <s v="ExpRangeSystemTypeDPatchNum1PatchTypefalse"/>
    <n v="22"/>
    <n v="1"/>
    <s v="       Current"/>
    <n v="0.13800000000000001"/>
    <d v="2014-12-31T00:00:00"/>
    <n v="2.8159999999999998"/>
    <n v="1.8720000000000001"/>
    <s v="  ExpRange"/>
    <n v="21.094000000000001"/>
    <n v="477.1"/>
    <n v="18064.294999999998"/>
    <n v="18833.087"/>
    <n v="659453.09900000005"/>
    <n v="56.984000000000002"/>
    <n v="18277.106"/>
    <n v="74.957999999999998"/>
    <s v="              "/>
    <s v="              "/>
    <s v="              "/>
    <s v="              "/>
    <n v="20.695"/>
    <s v="             "/>
    <s v="             "/>
    <s v="             "/>
    <s v="             "/>
    <n v="5629.1210000000001"/>
    <n v="43.853000000000002"/>
    <s v="             "/>
    <s v="             "/>
    <s v="             "/>
    <s v="             "/>
    <n v="12029.376"/>
    <n v="1"/>
    <s v="    false"/>
    <s v="        False"/>
    <s v="         D"/>
    <n v="91291.78"/>
    <n v="7745.759"/>
    <n v="517.91399999999999"/>
    <n v="10.41"/>
    <s v="              "/>
    <s v="              "/>
    <s v="              "/>
    <s v="              "/>
    <n v="618.60900000000004"/>
    <n v="7228.1610000000001"/>
    <x v="39"/>
  </r>
  <r>
    <x v="0"/>
    <x v="1"/>
    <s v="D_1_2015"/>
    <x v="1"/>
    <m/>
    <s v="ExpRangeSystemTypeDPatchNum1PatchTypefalse"/>
    <n v="22"/>
    <n v="1"/>
    <s v="       Current"/>
    <n v="0.14899999999999999"/>
    <d v="2015-12-31T00:00:00"/>
    <n v="1.554"/>
    <n v="1.6140000000000001"/>
    <s v="  ExpRange"/>
    <n v="26.067"/>
    <n v="498.54199999999997"/>
    <n v="18257.732"/>
    <n v="19636.121999999999"/>
    <n v="660289.01300000004"/>
    <n v="24.579000000000001"/>
    <n v="21441.728999999999"/>
    <n v="72.626000000000005"/>
    <s v="              "/>
    <s v="              "/>
    <s v="              "/>
    <s v="              "/>
    <n v="18.721"/>
    <s v="             "/>
    <s v="             "/>
    <s v="             "/>
    <s v="             "/>
    <n v="5769.3959999999997"/>
    <n v="42.021000000000001"/>
    <s v="             "/>
    <s v="             "/>
    <s v="             "/>
    <s v="             "/>
    <n v="15050.175999999999"/>
    <n v="1"/>
    <s v="    false"/>
    <s v="        False"/>
    <s v="         D"/>
    <n v="91129.557000000001"/>
    <n v="7728.9709999999995"/>
    <n v="536.63800000000003"/>
    <n v="11.882999999999999"/>
    <s v="              "/>
    <s v="              "/>
    <s v="              "/>
    <s v="              "/>
    <n v="622.15700000000004"/>
    <n v="7559.125"/>
    <x v="40"/>
  </r>
  <r>
    <x v="0"/>
    <x v="1"/>
    <s v="D_1_2016"/>
    <x v="1"/>
    <m/>
    <s v="ExpRangeSystemTypeDPatchNum1PatchTypefalse"/>
    <n v="22"/>
    <n v="1"/>
    <s v="       Current"/>
    <n v="0.17"/>
    <d v="2016-12-31T00:00:00"/>
    <n v="2.0550000000000002"/>
    <n v="1.712"/>
    <s v="  ExpRange"/>
    <n v="23.928999999999998"/>
    <n v="431.52499999999998"/>
    <n v="16454.422999999999"/>
    <n v="18518.805"/>
    <n v="642695.70600000001"/>
    <n v="18.117000000000001"/>
    <n v="27358.125"/>
    <n v="87.81"/>
    <s v="              "/>
    <s v="              "/>
    <s v="              "/>
    <s v="              "/>
    <n v="19.997"/>
    <s v="             "/>
    <s v="             "/>
    <s v="             "/>
    <s v="             "/>
    <n v="7651.3209999999999"/>
    <n v="56.018000000000001"/>
    <s v="             "/>
    <s v="             "/>
    <s v="             "/>
    <s v="             "/>
    <n v="19161.61"/>
    <n v="1"/>
    <s v="    false"/>
    <s v="        False"/>
    <s v="         D"/>
    <n v="90988.671000000002"/>
    <n v="7731.6009999999997"/>
    <n v="485.928"/>
    <n v="11.795"/>
    <s v="              "/>
    <s v="              "/>
    <s v="              "/>
    <s v="              "/>
    <n v="545.19399999999996"/>
    <n v="6581.34"/>
    <x v="41"/>
  </r>
  <r>
    <x v="0"/>
    <x v="1"/>
    <s v="D_1_2017"/>
    <x v="1"/>
    <m/>
    <s v="ExpRangeSystemTypeDPatchNum1PatchTypefalse"/>
    <n v="22"/>
    <n v="1"/>
    <s v="       Current"/>
    <n v="0.153"/>
    <d v="2017-12-31T00:00:00"/>
    <n v="2.3759999999999999"/>
    <n v="1.768"/>
    <s v="  ExpRange"/>
    <n v="27.329000000000001"/>
    <n v="501.08499999999998"/>
    <n v="18786.484"/>
    <n v="19305.403999999999"/>
    <n v="654283.31000000006"/>
    <n v="45.563000000000002"/>
    <n v="18143.776999999998"/>
    <n v="58.893999999999998"/>
    <s v="              "/>
    <s v="              "/>
    <s v="              "/>
    <s v="              "/>
    <n v="18.262"/>
    <s v="             "/>
    <s v="             "/>
    <s v="             "/>
    <s v="             "/>
    <n v="5524.6909999999998"/>
    <n v="27.599"/>
    <s v="             "/>
    <s v="             "/>
    <s v="             "/>
    <s v="             "/>
    <n v="12006.082"/>
    <n v="1"/>
    <s v="    false"/>
    <s v="        False"/>
    <s v="         D"/>
    <n v="90846.714999999997"/>
    <n v="7691.1779999999999"/>
    <n v="547.37800000000004"/>
    <n v="13.032999999999999"/>
    <s v="              "/>
    <s v="              "/>
    <s v="              "/>
    <s v="              "/>
    <n v="613.00300000000004"/>
    <n v="7600.0730000000003"/>
    <x v="42"/>
  </r>
  <r>
    <x v="0"/>
    <x v="1"/>
    <s v="D_1_2018"/>
    <x v="1"/>
    <m/>
    <s v="ExpRangeSystemTypeDPatchNum1PatchTypefalse"/>
    <n v="22"/>
    <n v="1"/>
    <s v="       Current"/>
    <n v="0.14699999999999999"/>
    <d v="2018-12-31T00:00:00"/>
    <n v="3.9169999999999998"/>
    <n v="2.2120000000000002"/>
    <s v="  ExpRange"/>
    <n v="22.175000000000001"/>
    <n v="493.03"/>
    <n v="18730.502"/>
    <n v="18519.812000000002"/>
    <n v="649401.929"/>
    <n v="61.298000000000002"/>
    <n v="19871.263999999999"/>
    <n v="80.25"/>
    <s v="              "/>
    <s v="              "/>
    <s v="              "/>
    <s v="              "/>
    <n v="16.629000000000001"/>
    <s v="             "/>
    <s v="             "/>
    <s v="             "/>
    <s v="             "/>
    <n v="5512.558"/>
    <n v="55.253999999999998"/>
    <s v="             "/>
    <s v="             "/>
    <s v="             "/>
    <s v="             "/>
    <n v="13789.004000000001"/>
    <n v="1"/>
    <s v="    false"/>
    <s v="        False"/>
    <s v="         D"/>
    <n v="90711.317999999999"/>
    <n v="7701.1790000000001"/>
    <n v="519.30200000000002"/>
    <n v="8.3659999999999997"/>
    <s v="              "/>
    <s v="              "/>
    <s v="              "/>
    <s v="              "/>
    <n v="569.70299999999997"/>
    <n v="7472.585"/>
    <x v="43"/>
  </r>
  <r>
    <x v="0"/>
    <x v="1"/>
    <s v="D_1_2019"/>
    <x v="1"/>
    <m/>
    <s v="ExpRangeSystemTypeDPatchNum1PatchTypefalse"/>
    <n v="22"/>
    <n v="1"/>
    <s v="       Current"/>
    <n v="0.14799999999999999"/>
    <d v="2019-12-31T00:00:00"/>
    <n v="2.4169999999999998"/>
    <n v="1.8360000000000001"/>
    <s v="  ExpRange"/>
    <n v="22.949000000000002"/>
    <n v="474.81200000000001"/>
    <n v="17649.967000000001"/>
    <n v="19156.526000000002"/>
    <n v="650165.30599999998"/>
    <n v="40.671999999999997"/>
    <n v="22513.041000000001"/>
    <n v="74.718000000000004"/>
    <s v="              "/>
    <s v="              "/>
    <s v="              "/>
    <s v="              "/>
    <n v="19.587"/>
    <s v="             "/>
    <s v="             "/>
    <s v="             "/>
    <s v="             "/>
    <n v="5681.241"/>
    <n v="41.164999999999999"/>
    <s v="             "/>
    <s v="             "/>
    <s v="             "/>
    <s v="             "/>
    <n v="16212.597"/>
    <n v="1"/>
    <s v="    false"/>
    <s v="        False"/>
    <s v="         D"/>
    <n v="90552.758000000002"/>
    <n v="7681.7179999999998"/>
    <n v="539.35299999999995"/>
    <n v="13.965999999999999"/>
    <s v="              "/>
    <s v="              "/>
    <s v="              "/>
    <s v="              "/>
    <n v="619.20299999999997"/>
    <n v="7205.0029999999997"/>
    <x v="44"/>
  </r>
  <r>
    <x v="0"/>
    <x v="1"/>
    <s v="D_1_2020"/>
    <x v="1"/>
    <m/>
    <s v="ExpRangeSystemTypeDPatchNum1PatchTypefalse"/>
    <n v="22"/>
    <n v="1"/>
    <s v="       Current"/>
    <n v="0.14299999999999999"/>
    <d v="2020-12-31T00:00:00"/>
    <n v="1.502"/>
    <n v="1.556"/>
    <s v="  ExpRange"/>
    <n v="21.364999999999998"/>
    <n v="463.245"/>
    <n v="17815.216"/>
    <n v="18765.304"/>
    <n v="651628.321"/>
    <n v="26.475000000000001"/>
    <n v="20119.920999999998"/>
    <n v="69.350999999999999"/>
    <s v="              "/>
    <s v="              "/>
    <s v="              "/>
    <s v="              "/>
    <n v="19.462"/>
    <s v="             "/>
    <s v="             "/>
    <s v="             "/>
    <s v="             "/>
    <n v="5485.3429999999998"/>
    <n v="36.308"/>
    <s v="             "/>
    <s v="             "/>
    <s v="             "/>
    <s v="             "/>
    <n v="14043.25"/>
    <n v="1"/>
    <s v="    false"/>
    <s v="        False"/>
    <s v="         D"/>
    <n v="90419.308000000005"/>
    <n v="7664.652"/>
    <n v="508.32799999999997"/>
    <n v="13.58"/>
    <s v="              "/>
    <s v="              "/>
    <s v="              "/>
    <s v="              "/>
    <n v="591.32799999999997"/>
    <n v="7049.2340000000004"/>
    <x v="45"/>
  </r>
  <r>
    <x v="0"/>
    <x v="1"/>
    <s v="D_1_2021"/>
    <x v="1"/>
    <m/>
    <s v="ExpRangeSystemTypeDPatchNum1PatchTypefalse"/>
    <n v="22"/>
    <n v="1"/>
    <s v="       Current"/>
    <n v="0.14099999999999999"/>
    <d v="2021-12-31T00:00:00"/>
    <n v="2.75"/>
    <n v="1.7450000000000001"/>
    <s v="  ExpRange"/>
    <n v="19.731999999999999"/>
    <n v="456.36700000000002"/>
    <n v="17607.181"/>
    <n v="18521.151000000002"/>
    <n v="652056.78"/>
    <n v="56.271999999999998"/>
    <n v="19702.053"/>
    <n v="71.989000000000004"/>
    <s v="              "/>
    <s v="              "/>
    <s v="              "/>
    <s v="              "/>
    <n v="19.07"/>
    <s v="             "/>
    <s v="             "/>
    <s v="             "/>
    <s v="             "/>
    <n v="5533.7420000000002"/>
    <n v="41.104999999999997"/>
    <s v="             "/>
    <s v="             "/>
    <s v="             "/>
    <s v="             "/>
    <n v="13579.079"/>
    <n v="1"/>
    <s v="    false"/>
    <s v="        False"/>
    <s v="         D"/>
    <n v="90312.251999999993"/>
    <n v="7659.06"/>
    <n v="503.89699999999999"/>
    <n v="11.814"/>
    <s v="              "/>
    <s v="              "/>
    <s v="              "/>
    <s v="              "/>
    <n v="589.23199999999997"/>
    <n v="6922.8419999999996"/>
    <x v="46"/>
  </r>
  <r>
    <x v="5"/>
    <x v="1"/>
    <s v="E_1_1975"/>
    <x v="1"/>
    <m/>
    <s v="ExpRangeSystemTypeEPatchNum1PatchTypefalse"/>
    <n v="23"/>
    <n v="1"/>
    <s v="       Current"/>
    <n v="0"/>
    <d v="1975-12-31T00:00:00"/>
    <n v="17.212"/>
    <n v="10.148"/>
    <s v="  ExpRange"/>
    <n v="0"/>
    <n v="1534.7850000000001"/>
    <n v="65413.728000000003"/>
    <n v="63521.22"/>
    <n v="2522591.6519999998"/>
    <n v="377.108"/>
    <n v="132655.30300000001"/>
    <n v="124.648"/>
    <s v="              "/>
    <s v="              "/>
    <s v="              "/>
    <s v="              "/>
    <n v="19.523"/>
    <s v="             "/>
    <s v="             "/>
    <s v="             "/>
    <s v="             "/>
    <n v="30227.73"/>
    <n v="95.617000000000004"/>
    <s v="             "/>
    <s v="             "/>
    <s v="             "/>
    <s v="             "/>
    <n v="99676.255000000005"/>
    <n v="1"/>
    <s v="    false"/>
    <s v="        False"/>
    <s v="         E"/>
    <n v="97452.604999999996"/>
    <n v="8304.9940000000006"/>
    <n v="1780.3440000000001"/>
    <n v="9.5069999999999997"/>
    <s v="              "/>
    <s v="              "/>
    <s v="              "/>
    <s v="              "/>
    <n v="2751.3180000000002"/>
    <n v="23326.789000000001"/>
    <x v="0"/>
  </r>
  <r>
    <x v="5"/>
    <x v="1"/>
    <s v="E_1_1976"/>
    <x v="1"/>
    <m/>
    <s v="ExpRangeSystemTypeEPatchNum1PatchTypefalse"/>
    <n v="23"/>
    <n v="1"/>
    <s v="       Current"/>
    <n v="0"/>
    <d v="1976-12-31T00:00:00"/>
    <n v="4.7149999999999999"/>
    <n v="2.75"/>
    <s v="  ExpRange"/>
    <n v="0"/>
    <n v="387.80900000000003"/>
    <n v="16678.963"/>
    <n v="15685.119000000001"/>
    <n v="630524.02800000005"/>
    <n v="107.623"/>
    <n v="37509.569000000003"/>
    <n v="149.20599999999999"/>
    <s v="              "/>
    <s v="              "/>
    <s v="              "/>
    <s v="              "/>
    <n v="23.001000000000001"/>
    <s v="             "/>
    <s v="             "/>
    <s v="             "/>
    <s v="             "/>
    <n v="8612.3529999999992"/>
    <n v="116.595"/>
    <s v="             "/>
    <s v="             "/>
    <s v="             "/>
    <s v="             "/>
    <n v="28150.233"/>
    <n v="1"/>
    <s v="    false"/>
    <s v="        False"/>
    <s v="         E"/>
    <n v="97305.195999999996"/>
    <n v="8319.0069999999996"/>
    <n v="445.37099999999998"/>
    <n v="9.609"/>
    <s v="              "/>
    <s v="              "/>
    <s v="              "/>
    <s v="              "/>
    <n v="746.98299999999995"/>
    <n v="5904.6779999999999"/>
    <x v="1"/>
  </r>
  <r>
    <x v="5"/>
    <x v="1"/>
    <s v="E_1_1977"/>
    <x v="1"/>
    <m/>
    <s v="ExpRangeSystemTypeEPatchNum1PatchTypefalse"/>
    <n v="23"/>
    <n v="1"/>
    <s v="       Current"/>
    <n v="0"/>
    <d v="1977-12-31T00:00:00"/>
    <n v="4.5880000000000001"/>
    <n v="2.6829999999999998"/>
    <s v="  ExpRange"/>
    <n v="0"/>
    <n v="394.04700000000003"/>
    <n v="16965.169999999998"/>
    <n v="15966.053"/>
    <n v="626945.23800000001"/>
    <n v="108.86799999999999"/>
    <n v="33316.345000000001"/>
    <n v="127.271"/>
    <s v="              "/>
    <s v="              "/>
    <s v="              "/>
    <s v="              "/>
    <n v="20.198"/>
    <s v="             "/>
    <s v="             "/>
    <s v="             "/>
    <s v="             "/>
    <n v="7733.7839999999997"/>
    <n v="98.775999999999996"/>
    <s v="             "/>
    <s v="             "/>
    <s v="             "/>
    <s v="             "/>
    <n v="24893.771000000001"/>
    <n v="1"/>
    <s v="    false"/>
    <s v="        False"/>
    <s v="         E"/>
    <n v="97085.865999999995"/>
    <n v="8278.5020000000004"/>
    <n v="446.79199999999997"/>
    <n v="8.2970000000000006"/>
    <s v="              "/>
    <s v="              "/>
    <s v="              "/>
    <s v="              "/>
    <n v="688.79"/>
    <n v="5975.683"/>
    <x v="2"/>
  </r>
  <r>
    <x v="5"/>
    <x v="1"/>
    <s v="E_1_1978"/>
    <x v="1"/>
    <m/>
    <s v="ExpRangeSystemTypeEPatchNum1PatchTypefalse"/>
    <n v="23"/>
    <n v="1"/>
    <s v="       Current"/>
    <n v="0"/>
    <d v="1978-12-31T00:00:00"/>
    <n v="6.4790000000000001"/>
    <n v="2.9550000000000001"/>
    <s v="  ExpRange"/>
    <n v="0"/>
    <n v="369.26100000000002"/>
    <n v="16053.630999999999"/>
    <n v="15275.201999999999"/>
    <n v="626418.18500000006"/>
    <n v="134.88999999999999"/>
    <n v="27610.808000000001"/>
    <n v="94.662000000000006"/>
    <s v="              "/>
    <s v="              "/>
    <s v="              "/>
    <s v="              "/>
    <n v="20.677"/>
    <s v="             "/>
    <s v="             "/>
    <s v="             "/>
    <s v="             "/>
    <n v="6829.183"/>
    <n v="65.216999999999999"/>
    <s v="             "/>
    <s v="             "/>
    <s v="             "/>
    <s v="             "/>
    <n v="20088.581999999999"/>
    <n v="1"/>
    <s v="    false"/>
    <s v="        False"/>
    <s v="         E"/>
    <n v="96838.119000000006"/>
    <n v="8223.3960000000006"/>
    <n v="427.19799999999998"/>
    <n v="8.7680000000000007"/>
    <s v="              "/>
    <s v="              "/>
    <s v="              "/>
    <s v="              "/>
    <n v="693.04300000000001"/>
    <n v="5601.78"/>
    <x v="3"/>
  </r>
  <r>
    <x v="5"/>
    <x v="1"/>
    <s v="E_1_1979"/>
    <x v="1"/>
    <m/>
    <s v="ExpRangeSystemTypeEPatchNum1PatchTypefalse"/>
    <n v="23"/>
    <n v="1"/>
    <s v="       Current"/>
    <n v="0"/>
    <d v="1979-12-31T00:00:00"/>
    <n v="4.8719999999999999"/>
    <n v="2.7770000000000001"/>
    <s v="  ExpRange"/>
    <n v="0"/>
    <n v="374.06200000000001"/>
    <n v="16007.93"/>
    <n v="15748.204"/>
    <n v="615474.647"/>
    <n v="97.403999999999996"/>
    <n v="31981.452000000001"/>
    <n v="131.548"/>
    <s v="              "/>
    <s v="              "/>
    <s v="              "/>
    <s v="              "/>
    <n v="15.087"/>
    <s v="             "/>
    <s v="             "/>
    <s v="             "/>
    <s v="             "/>
    <n v="7982.7060000000001"/>
    <n v="107.46299999999999"/>
    <s v="             "/>
    <s v="             "/>
    <s v="             "/>
    <s v="             "/>
    <n v="23281.348999999998"/>
    <n v="1"/>
    <s v="    false"/>
    <s v="        False"/>
    <s v="         E"/>
    <n v="96597.85"/>
    <n v="8239.5059999999994"/>
    <n v="425.09500000000003"/>
    <n v="8.9979999999999993"/>
    <s v="              "/>
    <s v="              "/>
    <s v="              "/>
    <s v="              "/>
    <n v="717.39700000000005"/>
    <n v="5699.8069999999998"/>
    <x v="4"/>
  </r>
  <r>
    <x v="5"/>
    <x v="1"/>
    <s v="E_1_1980"/>
    <x v="1"/>
    <m/>
    <s v="ExpRangeSystemTypeEPatchNum1PatchTypefalse"/>
    <n v="23"/>
    <n v="1"/>
    <s v="       Current"/>
    <n v="0"/>
    <d v="1980-12-31T00:00:00"/>
    <n v="5.282"/>
    <n v="2.8069999999999999"/>
    <s v="  ExpRange"/>
    <n v="0"/>
    <n v="380.11900000000003"/>
    <n v="16697.088"/>
    <n v="15523.39"/>
    <n v="636019.93599999999"/>
    <n v="118.37"/>
    <n v="34199.504000000001"/>
    <n v="126.173"/>
    <s v="              "/>
    <s v="              "/>
    <s v="              "/>
    <s v="              "/>
    <n v="17.849"/>
    <s v="             "/>
    <s v="             "/>
    <s v="             "/>
    <s v="             "/>
    <n v="7270.9930000000004"/>
    <n v="98.168999999999997"/>
    <s v="             "/>
    <s v="             "/>
    <s v="             "/>
    <s v="             "/>
    <n v="26269.163"/>
    <n v="1"/>
    <s v="    false"/>
    <s v="        False"/>
    <s v="         E"/>
    <n v="96390.194000000003"/>
    <n v="8216.8690000000006"/>
    <n v="443.99900000000002"/>
    <n v="10.156000000000001"/>
    <s v="              "/>
    <s v="              "/>
    <s v="              "/>
    <s v="              "/>
    <n v="659.34699999999998"/>
    <n v="5783.7539999999999"/>
    <x v="5"/>
  </r>
  <r>
    <x v="5"/>
    <x v="1"/>
    <s v="E_1_1981"/>
    <x v="1"/>
    <m/>
    <s v="ExpRangeSystemTypeEPatchNum1PatchTypefalse"/>
    <n v="23"/>
    <n v="1"/>
    <s v="       Current"/>
    <n v="0"/>
    <d v="1981-12-31T00:00:00"/>
    <n v="3.3969999999999998"/>
    <n v="2.39"/>
    <s v="  ExpRange"/>
    <n v="0"/>
    <n v="372.06"/>
    <n v="15751.648999999999"/>
    <n v="15607.59"/>
    <n v="612776.16500000004"/>
    <n v="86.677999999999997"/>
    <n v="34730.959999999999"/>
    <n v="125.10299999999999"/>
    <s v="              "/>
    <s v="              "/>
    <s v="              "/>
    <s v="              "/>
    <n v="19.074999999999999"/>
    <s v="             "/>
    <s v="             "/>
    <s v="             "/>
    <s v="             "/>
    <n v="7207.7389999999996"/>
    <n v="98.153000000000006"/>
    <s v="             "/>
    <s v="             "/>
    <s v="             "/>
    <s v="             "/>
    <n v="26843.634999999998"/>
    <n v="1"/>
    <s v="    false"/>
    <s v="        False"/>
    <s v="         E"/>
    <n v="96165.138000000006"/>
    <n v="8196.4830000000002"/>
    <n v="427.15499999999997"/>
    <n v="7.8760000000000003"/>
    <s v="              "/>
    <s v="              "/>
    <s v="              "/>
    <s v="              "/>
    <n v="679.58600000000001"/>
    <n v="5661.7219999999998"/>
    <x v="6"/>
  </r>
  <r>
    <x v="5"/>
    <x v="1"/>
    <s v="E_1_1982"/>
    <x v="1"/>
    <m/>
    <s v="ExpRangeSystemTypeEPatchNum1PatchTypefalse"/>
    <n v="23"/>
    <n v="1"/>
    <s v="       Current"/>
    <n v="0"/>
    <d v="1982-12-31T00:00:00"/>
    <n v="2.6349999999999998"/>
    <n v="2.1960000000000002"/>
    <s v="  ExpRange"/>
    <n v="0"/>
    <n v="385.303"/>
    <n v="16234.511"/>
    <n v="15810.644"/>
    <n v="627170.96600000001"/>
    <n v="37.415999999999997"/>
    <n v="36959.523000000001"/>
    <n v="127.57"/>
    <s v="              "/>
    <s v="              "/>
    <s v="              "/>
    <s v="              "/>
    <n v="16.803000000000001"/>
    <s v="             "/>
    <s v="             "/>
    <s v="             "/>
    <s v="             "/>
    <n v="7662.1289999999999"/>
    <n v="100.449"/>
    <s v="             "/>
    <s v="             "/>
    <s v="             "/>
    <s v="             "/>
    <n v="28645.671999999999"/>
    <n v="1"/>
    <s v="    false"/>
    <s v="        False"/>
    <s v="         E"/>
    <n v="95908.898000000001"/>
    <n v="8176.4920000000002"/>
    <n v="443.13299999999998"/>
    <n v="10.317"/>
    <s v="              "/>
    <s v="              "/>
    <s v="              "/>
    <s v="              "/>
    <n v="651.72299999999996"/>
    <n v="5849.8270000000002"/>
    <x v="7"/>
  </r>
  <r>
    <x v="5"/>
    <x v="1"/>
    <s v="E_1_1983"/>
    <x v="1"/>
    <m/>
    <s v="ExpRangeSystemTypeEPatchNum1PatchTypefalse"/>
    <n v="23"/>
    <n v="1"/>
    <s v="       Current"/>
    <n v="0"/>
    <d v="1983-12-31T00:00:00"/>
    <n v="3.9990000000000001"/>
    <n v="2.5129999999999999"/>
    <s v="  ExpRange"/>
    <n v="0"/>
    <n v="384.52699999999999"/>
    <n v="16551.260999999999"/>
    <n v="15674.224"/>
    <n v="632699.02300000004"/>
    <n v="108.52500000000001"/>
    <n v="30837.437999999998"/>
    <n v="106.84399999999999"/>
    <s v="              "/>
    <s v="              "/>
    <s v="              "/>
    <s v="              "/>
    <n v="21.574000000000002"/>
    <s v="             "/>
    <s v="             "/>
    <s v="             "/>
    <s v="             "/>
    <n v="7348.076"/>
    <n v="75.658000000000001"/>
    <s v="             "/>
    <s v="             "/>
    <s v="             "/>
    <s v="             "/>
    <n v="22783.267"/>
    <n v="1"/>
    <s v="    false"/>
    <s v="        False"/>
    <s v="         E"/>
    <n v="95746.937000000005"/>
    <n v="8143.1310000000003"/>
    <n v="440.73500000000001"/>
    <n v="9.6120000000000001"/>
    <s v="              "/>
    <s v="              "/>
    <s v="              "/>
    <s v="              "/>
    <n v="706.09500000000003"/>
    <n v="5840.991"/>
    <x v="8"/>
  </r>
  <r>
    <x v="5"/>
    <x v="1"/>
    <s v="E_1_1984"/>
    <x v="1"/>
    <m/>
    <s v="ExpRangeSystemTypeEPatchNum1PatchTypefalse"/>
    <n v="23"/>
    <n v="1"/>
    <s v="       Current"/>
    <n v="0"/>
    <d v="1984-12-31T00:00:00"/>
    <n v="4.6280000000000001"/>
    <n v="2.8069999999999999"/>
    <s v="  ExpRange"/>
    <n v="0"/>
    <n v="409.31900000000002"/>
    <n v="17974.554"/>
    <n v="16053.642"/>
    <n v="657485.01800000004"/>
    <n v="80.113"/>
    <n v="40395.921000000002"/>
    <n v="118.873"/>
    <s v="              "/>
    <s v="              "/>
    <s v="              "/>
    <s v="              "/>
    <n v="16.821000000000002"/>
    <s v="             "/>
    <s v="             "/>
    <s v="             "/>
    <s v="             "/>
    <n v="8531.5259999999998"/>
    <n v="92.978999999999999"/>
    <s v="             "/>
    <s v="             "/>
    <s v="             "/>
    <s v="             "/>
    <n v="31163.39"/>
    <n v="1"/>
    <s v="    false"/>
    <s v="        False"/>
    <s v="         E"/>
    <n v="95561.876999999993"/>
    <n v="8140.4489999999996"/>
    <n v="468.17099999999999"/>
    <n v="9.0730000000000004"/>
    <s v="              "/>
    <s v="              "/>
    <s v="              "/>
    <s v="              "/>
    <n v="701.005"/>
    <n v="6233.0720000000001"/>
    <x v="9"/>
  </r>
  <r>
    <x v="5"/>
    <x v="1"/>
    <s v="E_1_1985"/>
    <x v="1"/>
    <m/>
    <s v="ExpRangeSystemTypeEPatchNum1PatchTypefalse"/>
    <n v="23"/>
    <n v="1"/>
    <s v="       Current"/>
    <n v="0"/>
    <d v="1985-12-31T00:00:00"/>
    <n v="2.9220000000000002"/>
    <n v="2.274"/>
    <s v="  ExpRange"/>
    <n v="0"/>
    <n v="382.71"/>
    <n v="16361.166999999999"/>
    <n v="15735.386"/>
    <n v="618259.00399999996"/>
    <n v="38.289000000000001"/>
    <n v="42649.582999999999"/>
    <n v="131.03299999999999"/>
    <s v="              "/>
    <s v="              "/>
    <s v="              "/>
    <s v="              "/>
    <n v="19.757000000000001"/>
    <s v="             "/>
    <s v="             "/>
    <s v="             "/>
    <s v="             "/>
    <n v="8946.1059999999998"/>
    <n v="102.584"/>
    <s v="             "/>
    <s v="             "/>
    <s v="             "/>
    <s v="             "/>
    <n v="33052.002"/>
    <n v="1"/>
    <s v="    false"/>
    <s v="        False"/>
    <s v="         E"/>
    <n v="95334.592000000004"/>
    <n v="8132.6719999999996"/>
    <n v="443.16399999999999"/>
    <n v="8.6920000000000002"/>
    <s v="              "/>
    <s v="              "/>
    <s v="              "/>
    <s v="              "/>
    <n v="651.47500000000002"/>
    <n v="5827.8680000000004"/>
    <x v="10"/>
  </r>
  <r>
    <x v="5"/>
    <x v="1"/>
    <s v="E_1_1986"/>
    <x v="1"/>
    <m/>
    <s v="ExpRangeSystemTypeEPatchNum1PatchTypefalse"/>
    <n v="23"/>
    <n v="1"/>
    <s v="       Current"/>
    <n v="0"/>
    <d v="1986-12-31T00:00:00"/>
    <n v="6.6159999999999997"/>
    <n v="3.125"/>
    <s v="  ExpRange"/>
    <n v="0"/>
    <n v="355.12099999999998"/>
    <n v="16118.735000000001"/>
    <n v="14976.618"/>
    <n v="624387.13600000006"/>
    <n v="156.44300000000001"/>
    <n v="34696.92"/>
    <n v="110.854"/>
    <s v="              "/>
    <s v="              "/>
    <s v="              "/>
    <s v="              "/>
    <n v="16.936"/>
    <s v="             "/>
    <s v="             "/>
    <s v="             "/>
    <s v="             "/>
    <n v="7898.991"/>
    <n v="84.718000000000004"/>
    <s v="             "/>
    <s v="             "/>
    <s v="             "/>
    <s v="             "/>
    <n v="26093.999"/>
    <n v="1"/>
    <s v="    false"/>
    <s v="        False"/>
    <s v="         E"/>
    <n v="95129.907000000007"/>
    <n v="8095.2470000000003"/>
    <n v="413.95299999999997"/>
    <n v="9.1989999999999998"/>
    <s v="              "/>
    <s v="              "/>
    <s v="              "/>
    <s v="              "/>
    <n v="703.93"/>
    <n v="5397.2039999999997"/>
    <x v="11"/>
  </r>
  <r>
    <x v="5"/>
    <x v="1"/>
    <s v="E_1_1987"/>
    <x v="1"/>
    <m/>
    <s v="ExpRangeSystemTypeEPatchNum1PatchTypefalse"/>
    <n v="23"/>
    <n v="1"/>
    <s v="       Current"/>
    <n v="0"/>
    <d v="1987-12-31T00:00:00"/>
    <n v="3.9239999999999999"/>
    <n v="2.605"/>
    <s v="  ExpRange"/>
    <n v="0"/>
    <n v="411.85"/>
    <n v="17248.29"/>
    <n v="16375.494000000001"/>
    <n v="640580.22900000005"/>
    <n v="81.603999999999999"/>
    <n v="35708.976999999999"/>
    <n v="139.89500000000001"/>
    <s v="              "/>
    <s v="              "/>
    <s v="              "/>
    <s v="              "/>
    <n v="19.236999999999998"/>
    <s v="             "/>
    <s v="             "/>
    <s v="             "/>
    <s v="             "/>
    <n v="7876.4750000000004"/>
    <n v="111.40900000000001"/>
    <s v="             "/>
    <s v="             "/>
    <s v="             "/>
    <s v="             "/>
    <n v="27120.797999999999"/>
    <n v="1"/>
    <s v="    false"/>
    <s v="        False"/>
    <s v="         E"/>
    <n v="94951.231"/>
    <n v="8110.3739999999998"/>
    <n v="470.245"/>
    <n v="9.2490000000000006"/>
    <s v="              "/>
    <s v="              "/>
    <s v="              "/>
    <s v="              "/>
    <n v="711.70399999999995"/>
    <n v="6256.2830000000004"/>
    <x v="12"/>
  </r>
  <r>
    <x v="5"/>
    <x v="1"/>
    <s v="E_1_1988"/>
    <x v="1"/>
    <m/>
    <s v="ExpRangeSystemTypeEPatchNum1PatchTypefalse"/>
    <n v="23"/>
    <n v="1"/>
    <s v="       Current"/>
    <n v="0"/>
    <d v="1988-12-31T00:00:00"/>
    <n v="0.68300000000000005"/>
    <n v="1.677"/>
    <s v="  ExpRange"/>
    <n v="0"/>
    <n v="380.67"/>
    <n v="15969.522999999999"/>
    <n v="15865.483"/>
    <n v="611771.54700000002"/>
    <n v="0"/>
    <n v="45377.213000000003"/>
    <n v="109.843"/>
    <s v="              "/>
    <s v="              "/>
    <s v="              "/>
    <s v="              "/>
    <n v="14.055"/>
    <s v="             "/>
    <s v="             "/>
    <s v="             "/>
    <s v="             "/>
    <n v="7338.4530000000004"/>
    <n v="89.808999999999997"/>
    <s v="             "/>
    <s v="             "/>
    <s v="             "/>
    <s v="             "/>
    <n v="37425.817000000003"/>
    <n v="1"/>
    <s v="    false"/>
    <s v="        False"/>
    <s v="         E"/>
    <n v="94703.214000000007"/>
    <n v="8058.3519999999999"/>
    <n v="432.714"/>
    <n v="5.98"/>
    <s v="              "/>
    <s v="              "/>
    <s v="              "/>
    <s v="              "/>
    <n v="612.94299999999998"/>
    <n v="5804.576"/>
    <x v="13"/>
  </r>
  <r>
    <x v="5"/>
    <x v="1"/>
    <s v="E_1_1989"/>
    <x v="1"/>
    <m/>
    <s v="ExpRangeSystemTypeEPatchNum1PatchTypefalse"/>
    <n v="23"/>
    <n v="1"/>
    <s v="       Current"/>
    <n v="0"/>
    <d v="1989-12-31T00:00:00"/>
    <n v="3.8559999999999999"/>
    <n v="2.5230000000000001"/>
    <s v="  ExpRange"/>
    <n v="0"/>
    <n v="388.91500000000002"/>
    <n v="16348.907999999999"/>
    <n v="15918.473"/>
    <n v="633906.54799999995"/>
    <n v="84.905000000000001"/>
    <n v="30900.415000000001"/>
    <n v="117.166"/>
    <s v="              "/>
    <s v="              "/>
    <s v="              "/>
    <s v="              "/>
    <n v="20.869"/>
    <s v="             "/>
    <s v="             "/>
    <s v="             "/>
    <s v="             "/>
    <n v="6920.0609999999997"/>
    <n v="87.873000000000005"/>
    <s v="             "/>
    <s v="             "/>
    <s v="             "/>
    <s v="             "/>
    <n v="23259.464"/>
    <n v="1"/>
    <s v="    false"/>
    <s v="        False"/>
    <s v="         E"/>
    <n v="94505.786999999997"/>
    <n v="8048.9639999999999"/>
    <n v="455.19099999999997"/>
    <n v="8.4239999999999995"/>
    <s v="              "/>
    <s v="              "/>
    <s v="              "/>
    <s v="              "/>
    <n v="720.89"/>
    <n v="5916.442"/>
    <x v="14"/>
  </r>
  <r>
    <x v="5"/>
    <x v="1"/>
    <s v="E_1_1990"/>
    <x v="1"/>
    <m/>
    <s v="ExpRangeSystemTypeEPatchNum1PatchTypefalse"/>
    <n v="23"/>
    <n v="1"/>
    <s v="       Current"/>
    <n v="0"/>
    <d v="1990-12-31T00:00:00"/>
    <n v="2.839"/>
    <n v="2.2549999999999999"/>
    <s v="  ExpRange"/>
    <n v="0"/>
    <n v="383.11799999999999"/>
    <n v="16109.772000000001"/>
    <n v="15872.472"/>
    <n v="621545.02500000002"/>
    <n v="54.673000000000002"/>
    <n v="38857.858999999997"/>
    <n v="137.565"/>
    <s v="              "/>
    <s v="              "/>
    <s v="              "/>
    <s v="              "/>
    <n v="16.803000000000001"/>
    <s v="             "/>
    <s v="             "/>
    <s v="             "/>
    <s v="             "/>
    <n v="7448.2079999999996"/>
    <n v="112.114"/>
    <s v="             "/>
    <s v="             "/>
    <s v="             "/>
    <s v="             "/>
    <n v="30784.438999999998"/>
    <n v="1"/>
    <s v="    false"/>
    <s v="        False"/>
    <s v="         E"/>
    <n v="94272.316000000006"/>
    <n v="8049.2380000000003"/>
    <n v="441.28"/>
    <n v="8.6470000000000002"/>
    <s v="              "/>
    <s v="              "/>
    <s v="              "/>
    <s v="              "/>
    <n v="625.21299999999997"/>
    <n v="5826.6840000000002"/>
    <x v="15"/>
  </r>
  <r>
    <x v="5"/>
    <x v="1"/>
    <s v="E_1_1991"/>
    <x v="1"/>
    <m/>
    <s v="ExpRangeSystemTypeEPatchNum1PatchTypefalse"/>
    <n v="23"/>
    <n v="1"/>
    <s v="       Current"/>
    <n v="0"/>
    <d v="1991-12-31T00:00:00"/>
    <n v="4.1269999999999998"/>
    <n v="2.5579999999999998"/>
    <s v="  ExpRange"/>
    <n v="0"/>
    <n v="398.97800000000001"/>
    <n v="17401.949000000001"/>
    <n v="15657.852999999999"/>
    <n v="643855.74300000002"/>
    <n v="72.656000000000006"/>
    <n v="33645.957000000002"/>
    <n v="121.932"/>
    <s v="              "/>
    <s v="              "/>
    <s v="              "/>
    <s v="              "/>
    <n v="20.111000000000001"/>
    <s v="             "/>
    <s v="             "/>
    <s v="             "/>
    <s v="             "/>
    <n v="7718.1289999999999"/>
    <n v="92.013999999999996"/>
    <s v="             "/>
    <s v="             "/>
    <s v="             "/>
    <s v="             "/>
    <n v="25236.59"/>
    <n v="1"/>
    <s v="    false"/>
    <s v="        False"/>
    <s v="         E"/>
    <n v="94133.255999999994"/>
    <n v="8023.7150000000001"/>
    <n v="458.22300000000001"/>
    <n v="9.8070000000000004"/>
    <s v="              "/>
    <s v="              "/>
    <s v="              "/>
    <s v="              "/>
    <n v="691.23800000000006"/>
    <n v="6055.7179999999998"/>
    <x v="16"/>
  </r>
  <r>
    <x v="5"/>
    <x v="1"/>
    <s v="E_1_1992"/>
    <x v="1"/>
    <m/>
    <s v="ExpRangeSystemTypeEPatchNum1PatchTypefalse"/>
    <n v="23"/>
    <n v="1"/>
    <s v="       Current"/>
    <n v="0"/>
    <d v="1992-12-31T00:00:00"/>
    <n v="3.8090000000000002"/>
    <n v="2.4510000000000001"/>
    <s v="  ExpRange"/>
    <n v="0"/>
    <n v="389.863"/>
    <n v="16307.303"/>
    <n v="16116.806"/>
    <n v="626746.47499999998"/>
    <n v="88.046999999999997"/>
    <n v="34170.192999999999"/>
    <n v="138.02600000000001"/>
    <s v="              "/>
    <s v="              "/>
    <s v="              "/>
    <s v="              "/>
    <n v="23.603999999999999"/>
    <s v="             "/>
    <s v="             "/>
    <s v="             "/>
    <s v="             "/>
    <n v="8743.07"/>
    <n v="104.883"/>
    <s v="             "/>
    <s v="             "/>
    <s v="             "/>
    <s v="             "/>
    <n v="24710.382000000001"/>
    <n v="1"/>
    <s v="    false"/>
    <s v="        False"/>
    <s v="         E"/>
    <n v="93979.576000000001"/>
    <n v="8027.8190000000004"/>
    <n v="441.53300000000002"/>
    <n v="9.5380000000000003"/>
    <s v="              "/>
    <s v="              "/>
    <s v="              "/>
    <s v="              "/>
    <n v="716.74099999999999"/>
    <n v="5934.8649999999998"/>
    <x v="17"/>
  </r>
  <r>
    <x v="5"/>
    <x v="1"/>
    <s v="E_1_1993"/>
    <x v="1"/>
    <m/>
    <s v="ExpRangeSystemTypeEPatchNum1PatchTypefalse"/>
    <n v="23"/>
    <n v="1"/>
    <s v="       Current"/>
    <n v="0"/>
    <d v="1993-12-31T00:00:00"/>
    <n v="4.5819999999999999"/>
    <n v="2.67"/>
    <s v="  ExpRange"/>
    <n v="0"/>
    <n v="397.661"/>
    <n v="17018.083999999999"/>
    <n v="15923.346"/>
    <n v="636702.82900000003"/>
    <n v="85.072999999999993"/>
    <n v="35198.031000000003"/>
    <n v="122.063"/>
    <s v="              "/>
    <s v="              "/>
    <s v="              "/>
    <s v="              "/>
    <n v="25.443000000000001"/>
    <s v="             "/>
    <s v="             "/>
    <s v="             "/>
    <s v="             "/>
    <n v="8451.2070000000003"/>
    <n v="87.573999999999998"/>
    <s v="             "/>
    <s v="             "/>
    <s v="             "/>
    <s v="             "/>
    <n v="26013.824000000001"/>
    <n v="1"/>
    <s v="    false"/>
    <s v="        False"/>
    <s v="         E"/>
    <n v="93839.284"/>
    <n v="8001.0119999999997"/>
    <n v="453.572"/>
    <n v="9.0459999999999994"/>
    <s v="              "/>
    <s v="              "/>
    <s v="              "/>
    <s v="              "/>
    <n v="733"/>
    <n v="6045.6509999999998"/>
    <x v="18"/>
  </r>
  <r>
    <x v="5"/>
    <x v="1"/>
    <s v="E_1_1994"/>
    <x v="1"/>
    <m/>
    <s v="ExpRangeSystemTypeEPatchNum1PatchTypefalse"/>
    <n v="23"/>
    <n v="1"/>
    <s v="       Current"/>
    <n v="0"/>
    <d v="1994-12-31T00:00:00"/>
    <n v="3.7919999999999998"/>
    <n v="2.4889999999999999"/>
    <s v="  ExpRange"/>
    <n v="0"/>
    <n v="386.68299999999999"/>
    <n v="16593.776000000002"/>
    <n v="15873.63"/>
    <n v="622194.076"/>
    <n v="81.305000000000007"/>
    <n v="36427.836000000003"/>
    <n v="112.526"/>
    <s v="              "/>
    <s v="              "/>
    <s v="              "/>
    <s v="              "/>
    <n v="17.594000000000001"/>
    <s v="             "/>
    <s v="             "/>
    <s v="             "/>
    <s v="             "/>
    <n v="7915.0460000000003"/>
    <n v="87.272000000000006"/>
    <s v="             "/>
    <s v="             "/>
    <s v="             "/>
    <s v="             "/>
    <n v="27854.114000000001"/>
    <n v="1"/>
    <s v="    false"/>
    <s v="        False"/>
    <s v="         E"/>
    <n v="93624.807000000001"/>
    <n v="7972.4539999999997"/>
    <n v="437.44200000000001"/>
    <n v="7.66"/>
    <s v="              "/>
    <s v="              "/>
    <s v="              "/>
    <s v="              "/>
    <n v="658.67600000000004"/>
    <n v="5871.0389999999998"/>
    <x v="19"/>
  </r>
  <r>
    <x v="5"/>
    <x v="1"/>
    <s v="E_1_1995"/>
    <x v="1"/>
    <m/>
    <s v="ExpRangeSystemTypeEPatchNum1PatchTypefalse"/>
    <n v="23"/>
    <n v="1"/>
    <s v="       Current"/>
    <n v="0"/>
    <d v="1995-12-31T00:00:00"/>
    <n v="3.2149999999999999"/>
    <n v="2.2850000000000001"/>
    <s v="  ExpRange"/>
    <n v="0"/>
    <n v="377.25"/>
    <n v="16163.814"/>
    <n v="15714.181"/>
    <n v="623833.83799999999"/>
    <n v="95.177000000000007"/>
    <n v="31861.330999999998"/>
    <n v="113.628"/>
    <s v="              "/>
    <s v="              "/>
    <s v="              "/>
    <s v="              "/>
    <n v="17.978999999999999"/>
    <s v="             "/>
    <s v="             "/>
    <s v="             "/>
    <s v="             "/>
    <n v="7123.1239999999998"/>
    <n v="87.516000000000005"/>
    <s v="             "/>
    <s v="             "/>
    <s v="             "/>
    <s v="             "/>
    <n v="24064.308000000001"/>
    <n v="1"/>
    <s v="    false"/>
    <s v="        False"/>
    <s v="         E"/>
    <n v="93438.442999999999"/>
    <n v="7957.2470000000003"/>
    <n v="437.97399999999999"/>
    <n v="8.1319999999999997"/>
    <s v="              "/>
    <s v="              "/>
    <s v="              "/>
    <s v="              "/>
    <n v="673.9"/>
    <n v="5723.2179999999998"/>
    <x v="20"/>
  </r>
  <r>
    <x v="5"/>
    <x v="1"/>
    <s v="E_1_1996"/>
    <x v="1"/>
    <m/>
    <s v="ExpRangeSystemTypeEPatchNum1PatchTypefalse"/>
    <n v="23"/>
    <n v="1"/>
    <s v="       Current"/>
    <n v="0"/>
    <d v="1996-12-31T00:00:00"/>
    <n v="3.343"/>
    <n v="2.3490000000000002"/>
    <s v="  ExpRange"/>
    <n v="0"/>
    <n v="390.53"/>
    <n v="16823.215"/>
    <n v="15577.815000000001"/>
    <n v="630092.48600000003"/>
    <n v="78.680999999999997"/>
    <n v="33630.148999999998"/>
    <n v="117.128"/>
    <s v="              "/>
    <s v="              "/>
    <s v="              "/>
    <s v="              "/>
    <n v="18.398"/>
    <s v="             "/>
    <s v="             "/>
    <s v="             "/>
    <s v="             "/>
    <n v="7353.2420000000002"/>
    <n v="89.225999999999999"/>
    <s v="             "/>
    <s v="             "/>
    <s v="             "/>
    <s v="             "/>
    <n v="25588.69"/>
    <n v="1"/>
    <s v="    false"/>
    <s v="        False"/>
    <s v="         E"/>
    <n v="93243.876999999993"/>
    <n v="7944.0280000000002"/>
    <n v="446.322"/>
    <n v="9.5039999999999996"/>
    <s v="              "/>
    <s v="              "/>
    <s v="              "/>
    <s v="              "/>
    <n v="688.21600000000001"/>
    <n v="5946.9620000000004"/>
    <x v="21"/>
  </r>
  <r>
    <x v="5"/>
    <x v="1"/>
    <s v="E_1_1997"/>
    <x v="1"/>
    <m/>
    <s v="ExpRangeSystemTypeEPatchNum1PatchTypefalse"/>
    <n v="23"/>
    <n v="1"/>
    <s v="       Current"/>
    <n v="0"/>
    <d v="1997-12-31T00:00:00"/>
    <n v="3.91"/>
    <n v="2.593"/>
    <s v="  ExpRange"/>
    <n v="0"/>
    <n v="384.947"/>
    <n v="16756.652999999998"/>
    <n v="15669.179"/>
    <n v="632739.79500000004"/>
    <n v="88.677999999999997"/>
    <n v="35475.457999999999"/>
    <n v="112.657"/>
    <s v="              "/>
    <s v="              "/>
    <s v="              "/>
    <s v="              "/>
    <n v="15.813000000000001"/>
    <s v="             "/>
    <s v="             "/>
    <s v="             "/>
    <s v="             "/>
    <n v="7377.2510000000002"/>
    <n v="88.891999999999996"/>
    <s v="             "/>
    <s v="             "/>
    <s v="             "/>
    <s v="             "/>
    <n v="27434.68"/>
    <n v="1"/>
    <s v="    false"/>
    <s v="        False"/>
    <s v="         E"/>
    <n v="93074.07"/>
    <n v="7925.2359999999999"/>
    <n v="439.48200000000003"/>
    <n v="7.9509999999999996"/>
    <s v="              "/>
    <s v="              "/>
    <s v="              "/>
    <s v="              "/>
    <n v="663.52700000000004"/>
    <n v="5836.8379999999997"/>
    <x v="22"/>
  </r>
  <r>
    <x v="5"/>
    <x v="1"/>
    <s v="E_1_1998"/>
    <x v="1"/>
    <m/>
    <s v="ExpRangeSystemTypeEPatchNum1PatchTypefalse"/>
    <n v="23"/>
    <n v="1"/>
    <s v="       Current"/>
    <n v="0"/>
    <d v="1998-12-31T00:00:00"/>
    <n v="1.895"/>
    <n v="1.887"/>
    <s v="  ExpRange"/>
    <n v="0"/>
    <n v="317.01499999999999"/>
    <n v="13257.866"/>
    <n v="14820.981"/>
    <n v="582685.88899999997"/>
    <n v="31.222999999999999"/>
    <n v="36279.031999999999"/>
    <n v="123.248"/>
    <s v="              "/>
    <s v="              "/>
    <s v="              "/>
    <s v="              "/>
    <n v="18.77"/>
    <s v="             "/>
    <s v="             "/>
    <s v="             "/>
    <s v="             "/>
    <n v="8083.9849999999997"/>
    <n v="97.072000000000003"/>
    <s v="             "/>
    <s v="             "/>
    <s v="             "/>
    <s v="             "/>
    <n v="27597.760999999999"/>
    <n v="1"/>
    <s v="    false"/>
    <s v="        False"/>
    <s v="         E"/>
    <n v="92818.904999999999"/>
    <n v="7911.9939999999997"/>
    <n v="376.35599999999999"/>
    <n v="7.4059999999999997"/>
    <s v="              "/>
    <s v="              "/>
    <s v="              "/>
    <s v="              "/>
    <n v="597.28599999999994"/>
    <n v="4826.4369999999999"/>
    <x v="23"/>
  </r>
  <r>
    <x v="5"/>
    <x v="1"/>
    <s v="E_1_1999"/>
    <x v="1"/>
    <m/>
    <s v="ExpRangeSystemTypeEPatchNum1PatchTypefalse"/>
    <n v="23"/>
    <n v="1"/>
    <s v="       Current"/>
    <n v="0"/>
    <d v="1999-12-31T00:00:00"/>
    <n v="3.7679999999999998"/>
    <n v="2.4780000000000002"/>
    <s v="  ExpRange"/>
    <n v="0"/>
    <n v="391.26100000000002"/>
    <n v="16832.918000000001"/>
    <n v="15721.126"/>
    <n v="632384.16299999994"/>
    <n v="82.47"/>
    <n v="33926.050000000003"/>
    <n v="127.986"/>
    <s v="              "/>
    <s v="              "/>
    <s v="              "/>
    <s v="              "/>
    <n v="21.731999999999999"/>
    <s v="             "/>
    <s v="             "/>
    <s v="             "/>
    <s v="             "/>
    <n v="7072.4690000000001"/>
    <n v="95.962000000000003"/>
    <s v="             "/>
    <s v="             "/>
    <s v="             "/>
    <s v="             "/>
    <n v="26194.167000000001"/>
    <n v="1"/>
    <s v="    false"/>
    <s v="        False"/>
    <s v="         E"/>
    <n v="92657.519"/>
    <n v="7904.1369999999997"/>
    <n v="452.61099999999999"/>
    <n v="10.292"/>
    <s v="              "/>
    <s v="              "/>
    <s v="              "/>
    <s v="              "/>
    <n v="659.41499999999996"/>
    <n v="5940.3419999999996"/>
    <x v="24"/>
  </r>
  <r>
    <x v="5"/>
    <x v="1"/>
    <s v="E_1_2000"/>
    <x v="1"/>
    <m/>
    <s v="ExpRangeSystemTypeEPatchNum1PatchTypefalse"/>
    <n v="23"/>
    <n v="1"/>
    <s v="       Current"/>
    <n v="0"/>
    <d v="2000-12-31T00:00:00"/>
    <n v="4.9089999999999998"/>
    <n v="2.8530000000000002"/>
    <s v="  ExpRange"/>
    <n v="0"/>
    <n v="407.09300000000002"/>
    <n v="17207.109"/>
    <n v="16290.659"/>
    <n v="641102.32299999997"/>
    <n v="99.429000000000002"/>
    <n v="34593.065999999999"/>
    <n v="121.172"/>
    <s v="              "/>
    <s v="              "/>
    <s v="              "/>
    <s v="              "/>
    <n v="15.750999999999999"/>
    <s v="             "/>
    <s v="             "/>
    <s v="             "/>
    <s v="             "/>
    <n v="7891.1760000000004"/>
    <n v="96.731999999999999"/>
    <s v="             "/>
    <s v="             "/>
    <s v="             "/>
    <s v="             "/>
    <n v="25999.772000000001"/>
    <n v="1"/>
    <s v="    false"/>
    <s v="        False"/>
    <s v="         E"/>
    <n v="92514.732999999993"/>
    <n v="7887.0680000000002"/>
    <n v="465.59800000000001"/>
    <n v="8.6890000000000001"/>
    <s v="              "/>
    <s v="              "/>
    <s v="              "/>
    <s v="              "/>
    <n v="702.11800000000005"/>
    <n v="6206.2820000000002"/>
    <x v="25"/>
  </r>
  <r>
    <x v="5"/>
    <x v="1"/>
    <s v="E_1_2001"/>
    <x v="1"/>
    <m/>
    <s v="ExpRangeSystemTypeEPatchNum1PatchTypefalse"/>
    <n v="23"/>
    <n v="1"/>
    <s v="       Current"/>
    <n v="0"/>
    <d v="2001-12-31T00:00:00"/>
    <n v="2.714"/>
    <n v="2.16"/>
    <s v="  ExpRange"/>
    <n v="0"/>
    <n v="337.45600000000002"/>
    <n v="15156.132"/>
    <n v="14928.468000000001"/>
    <n v="603192.88899999997"/>
    <n v="54.582000000000001"/>
    <n v="40452.855000000003"/>
    <n v="115.389"/>
    <s v="              "/>
    <s v="              "/>
    <s v="              "/>
    <s v="              "/>
    <n v="19.234000000000002"/>
    <s v="             "/>
    <s v="             "/>
    <s v="             "/>
    <s v="             "/>
    <n v="8245.5049999999992"/>
    <n v="87.361000000000004"/>
    <s v="             "/>
    <s v="             "/>
    <s v="             "/>
    <s v="             "/>
    <n v="31597.946"/>
    <n v="1"/>
    <s v="    false"/>
    <s v="        False"/>
    <s v="         E"/>
    <n v="92341.695000000007"/>
    <n v="7865.6790000000001"/>
    <n v="396.46300000000002"/>
    <n v="8.7949999999999999"/>
    <s v="              "/>
    <s v="              "/>
    <s v="              "/>
    <s v="              "/>
    <n v="609.40300000000002"/>
    <n v="5110.8230000000003"/>
    <x v="26"/>
  </r>
  <r>
    <x v="5"/>
    <x v="1"/>
    <s v="E_1_2002"/>
    <x v="1"/>
    <m/>
    <s v="ExpRangeSystemTypeEPatchNum1PatchTypefalse"/>
    <n v="23"/>
    <n v="1"/>
    <s v="       Current"/>
    <n v="0"/>
    <d v="2002-12-31T00:00:00"/>
    <n v="5.0990000000000002"/>
    <n v="2.8330000000000002"/>
    <s v="  ExpRange"/>
    <n v="0"/>
    <n v="384.92200000000003"/>
    <n v="17142.238000000001"/>
    <n v="15415.653"/>
    <n v="630491.38500000001"/>
    <n v="121.946"/>
    <n v="32002.972000000002"/>
    <n v="111.499"/>
    <s v="              "/>
    <s v="              "/>
    <s v="              "/>
    <s v="              "/>
    <n v="19.521999999999998"/>
    <s v="             "/>
    <s v="             "/>
    <s v="             "/>
    <s v="             "/>
    <n v="7216.3590000000004"/>
    <n v="82.593999999999994"/>
    <s v="             "/>
    <s v="             "/>
    <s v="             "/>
    <s v="             "/>
    <n v="24110.074000000001"/>
    <n v="1"/>
    <s v="    false"/>
    <s v="        False"/>
    <s v="         E"/>
    <n v="92198.721000000005"/>
    <n v="7851.2619999999997"/>
    <n v="446.44499999999999"/>
    <n v="9.3819999999999997"/>
    <s v="              "/>
    <s v="              "/>
    <s v="              "/>
    <s v="              "/>
    <n v="676.53800000000001"/>
    <n v="5843.5259999999998"/>
    <x v="27"/>
  </r>
  <r>
    <x v="5"/>
    <x v="1"/>
    <s v="E_1_2003"/>
    <x v="1"/>
    <m/>
    <s v="ExpRangeSystemTypeEPatchNum1PatchTypefalse"/>
    <n v="23"/>
    <n v="1"/>
    <s v="       Current"/>
    <n v="0"/>
    <d v="2003-12-31T00:00:00"/>
    <n v="2.5760000000000001"/>
    <n v="2.1560000000000001"/>
    <s v="  ExpRange"/>
    <n v="0"/>
    <n v="393.04300000000001"/>
    <n v="16922.317999999999"/>
    <n v="15901.467000000001"/>
    <n v="631232.429"/>
    <n v="51.116999999999997"/>
    <n v="32468.227999999999"/>
    <n v="107.74"/>
    <s v="              "/>
    <s v="              "/>
    <s v="              "/>
    <s v="              "/>
    <n v="15.449"/>
    <s v="             "/>
    <s v="             "/>
    <s v="             "/>
    <s v="             "/>
    <n v="7342.5150000000003"/>
    <n v="83.501000000000005"/>
    <s v="             "/>
    <s v="             "/>
    <s v="             "/>
    <s v="             "/>
    <n v="24465.901999999998"/>
    <n v="1"/>
    <s v="    false"/>
    <s v="        False"/>
    <s v="         E"/>
    <n v="92014.55"/>
    <n v="7831.59"/>
    <n v="448.66899999999998"/>
    <n v="8.7899999999999991"/>
    <s v="              "/>
    <s v="              "/>
    <s v="              "/>
    <s v="              "/>
    <n v="659.81100000000004"/>
    <n v="5960.5540000000001"/>
    <x v="28"/>
  </r>
  <r>
    <x v="5"/>
    <x v="1"/>
    <s v="E_1_2004"/>
    <x v="1"/>
    <m/>
    <s v="ExpRangeSystemTypeEPatchNum1PatchTypefalse"/>
    <n v="23"/>
    <n v="1"/>
    <s v="       Current"/>
    <n v="0"/>
    <d v="2004-12-31T00:00:00"/>
    <n v="3.8410000000000002"/>
    <n v="2.4670000000000001"/>
    <s v="  ExpRange"/>
    <n v="0"/>
    <n v="376.54199999999997"/>
    <n v="16019.826999999999"/>
    <n v="15744.602000000001"/>
    <n v="621411.55799999996"/>
    <n v="89.061000000000007"/>
    <n v="36889.436000000002"/>
    <n v="112.19799999999999"/>
    <s v="              "/>
    <s v="              "/>
    <s v="              "/>
    <s v="              "/>
    <n v="26.507000000000001"/>
    <s v="             "/>
    <s v="             "/>
    <s v="             "/>
    <s v="             "/>
    <n v="7594.76"/>
    <n v="75.704999999999998"/>
    <s v="             "/>
    <s v="             "/>
    <s v="             "/>
    <s v="             "/>
    <n v="28544.878000000001"/>
    <n v="1"/>
    <s v="    false"/>
    <s v="        False"/>
    <s v="         E"/>
    <n v="91868.645999999993"/>
    <n v="7823.9780000000001"/>
    <n v="435.322"/>
    <n v="9.9860000000000007"/>
    <s v="              "/>
    <s v="              "/>
    <s v="              "/>
    <s v="              "/>
    <n v="749.798"/>
    <n v="5742.7839999999997"/>
    <x v="29"/>
  </r>
  <r>
    <x v="5"/>
    <x v="1"/>
    <s v="E_1_2005"/>
    <x v="1"/>
    <m/>
    <s v="ExpRangeSystemTypeEPatchNum1PatchTypefalse"/>
    <n v="23"/>
    <n v="1"/>
    <s v="       Current"/>
    <n v="0"/>
    <d v="2005-12-31T00:00:00"/>
    <n v="2.569"/>
    <n v="2.254"/>
    <s v="  ExpRange"/>
    <n v="0"/>
    <n v="408.20100000000002"/>
    <n v="17280.411"/>
    <n v="16037.275"/>
    <n v="636159.429"/>
    <n v="30.103000000000002"/>
    <n v="39105.877999999997"/>
    <n v="128.94300000000001"/>
    <s v="              "/>
    <s v="              "/>
    <s v="              "/>
    <s v="              "/>
    <n v="18.588999999999999"/>
    <s v="             "/>
    <s v="             "/>
    <s v="             "/>
    <s v="             "/>
    <n v="7824.4570000000003"/>
    <n v="101.71299999999999"/>
    <s v="             "/>
    <s v="             "/>
    <s v="             "/>
    <s v="             "/>
    <n v="30624.955999999998"/>
    <n v="1"/>
    <s v="    false"/>
    <s v="        False"/>
    <s v="         E"/>
    <n v="91704.138000000006"/>
    <n v="7827.4979999999996"/>
    <n v="467.85599999999999"/>
    <n v="8.64"/>
    <s v="              "/>
    <s v="              "/>
    <s v="              "/>
    <s v="              "/>
    <n v="656.46600000000001"/>
    <n v="6197.0889999999999"/>
    <x v="30"/>
  </r>
  <r>
    <x v="5"/>
    <x v="1"/>
    <s v="E_1_2006"/>
    <x v="1"/>
    <m/>
    <s v="ExpRangeSystemTypeEPatchNum1PatchTypefalse"/>
    <n v="23"/>
    <n v="1"/>
    <s v="       Current"/>
    <n v="0"/>
    <d v="2006-12-31T00:00:00"/>
    <n v="5.6760000000000002"/>
    <n v="2.9420000000000002"/>
    <s v="  ExpRange"/>
    <n v="0"/>
    <n v="380.74299999999999"/>
    <n v="16818.902999999998"/>
    <n v="15617.919"/>
    <n v="636208.75"/>
    <n v="130.31"/>
    <n v="30687.844000000001"/>
    <n v="107.166"/>
    <s v="              "/>
    <s v="              "/>
    <s v="              "/>
    <s v="              "/>
    <n v="23.001000000000001"/>
    <s v="             "/>
    <s v="             "/>
    <s v="             "/>
    <s v="             "/>
    <n v="7428.9889999999996"/>
    <n v="74.009"/>
    <s v="             "/>
    <s v="             "/>
    <s v="             "/>
    <s v="             "/>
    <n v="22630.081999999999"/>
    <n v="1"/>
    <s v="    false"/>
    <s v="        False"/>
    <s v="         E"/>
    <n v="91551.407000000007"/>
    <n v="7792.6559999999999"/>
    <n v="437.96"/>
    <n v="10.156000000000001"/>
    <s v="              "/>
    <s v="              "/>
    <s v="              "/>
    <s v="              "/>
    <n v="628.77300000000002"/>
    <n v="5775.4359999999997"/>
    <x v="31"/>
  </r>
  <r>
    <x v="5"/>
    <x v="1"/>
    <s v="E_1_2007"/>
    <x v="1"/>
    <m/>
    <s v="ExpRangeSystemTypeEPatchNum1PatchTypefalse"/>
    <n v="23"/>
    <n v="1"/>
    <s v="       Current"/>
    <n v="0"/>
    <d v="2007-12-31T00:00:00"/>
    <n v="3.2309999999999999"/>
    <n v="2.4060000000000001"/>
    <s v="  ExpRange"/>
    <n v="0"/>
    <n v="396.52300000000002"/>
    <n v="17344.241999999998"/>
    <n v="15546.18"/>
    <n v="637465.52399999998"/>
    <n v="64.421999999999997"/>
    <n v="38216.858"/>
    <n v="129.00200000000001"/>
    <s v="              "/>
    <s v="              "/>
    <s v="              "/>
    <s v="              "/>
    <n v="18.396999999999998"/>
    <s v="             "/>
    <s v="             "/>
    <s v="             "/>
    <s v="             "/>
    <n v="8020.6729999999998"/>
    <n v="101.806"/>
    <s v="             "/>
    <s v="             "/>
    <s v="             "/>
    <s v="             "/>
    <n v="29520.392"/>
    <n v="1"/>
    <s v="    false"/>
    <s v="        False"/>
    <s v="         E"/>
    <n v="91398.343999999997"/>
    <n v="7802.2259999999997"/>
    <n v="455.35700000000003"/>
    <n v="8.7989999999999995"/>
    <s v="              "/>
    <s v="              "/>
    <s v="              "/>
    <s v="              "/>
    <n v="675.79300000000001"/>
    <n v="6013.451"/>
    <x v="32"/>
  </r>
  <r>
    <x v="5"/>
    <x v="1"/>
    <s v="E_1_2008"/>
    <x v="1"/>
    <m/>
    <s v="ExpRangeSystemTypeEPatchNum1PatchTypefalse"/>
    <n v="23"/>
    <n v="1"/>
    <s v="       Current"/>
    <n v="0"/>
    <d v="2008-12-31T00:00:00"/>
    <n v="4.2279999999999998"/>
    <n v="2.4529999999999998"/>
    <s v="  ExpRange"/>
    <n v="0"/>
    <n v="374.399"/>
    <n v="15971.074000000001"/>
    <n v="15685.607"/>
    <n v="619935.37399999995"/>
    <n v="107.22799999999999"/>
    <n v="31017.824000000001"/>
    <n v="113.309"/>
    <s v="              "/>
    <s v="              "/>
    <s v="              "/>
    <s v="              "/>
    <n v="22.280999999999999"/>
    <s v="             "/>
    <s v="             "/>
    <s v="             "/>
    <s v="             "/>
    <n v="7052.2619999999997"/>
    <n v="82.962000000000003"/>
    <s v="             "/>
    <s v="             "/>
    <s v="             "/>
    <s v="             "/>
    <n v="23257.856"/>
    <n v="1"/>
    <s v="    false"/>
    <s v="        False"/>
    <s v="         E"/>
    <n v="91235.337"/>
    <n v="7772.5339999999997"/>
    <n v="434.80900000000003"/>
    <n v="8.0660000000000007"/>
    <s v="              "/>
    <s v="              "/>
    <s v="              "/>
    <s v="              "/>
    <n v="707.70600000000002"/>
    <n v="5710.2709999999997"/>
    <x v="33"/>
  </r>
  <r>
    <x v="5"/>
    <x v="1"/>
    <s v="E_1_2009"/>
    <x v="1"/>
    <m/>
    <s v="ExpRangeSystemTypeEPatchNum1PatchTypefalse"/>
    <n v="23"/>
    <n v="1"/>
    <s v="       Current"/>
    <n v="0"/>
    <d v="2009-12-31T00:00:00"/>
    <n v="3.8420000000000001"/>
    <n v="2.4489999999999998"/>
    <s v="  ExpRange"/>
    <n v="0"/>
    <n v="365.99400000000003"/>
    <n v="15842.494000000001"/>
    <n v="15320.429"/>
    <n v="611223.02800000005"/>
    <n v="89.869"/>
    <n v="31101.903999999999"/>
    <n v="124.371"/>
    <s v="              "/>
    <s v="              "/>
    <s v="              "/>
    <s v="              "/>
    <n v="19.933"/>
    <s v="             "/>
    <s v="             "/>
    <s v="             "/>
    <s v="             "/>
    <n v="7329.9049999999997"/>
    <n v="93.691000000000003"/>
    <s v="             "/>
    <s v="             "/>
    <s v="             "/>
    <s v="             "/>
    <n v="23094.726999999999"/>
    <n v="1"/>
    <s v="    false"/>
    <s v="        False"/>
    <s v="         E"/>
    <n v="91070.134000000005"/>
    <n v="7769.4830000000002"/>
    <n v="420.81"/>
    <n v="10.747999999999999"/>
    <s v="              "/>
    <s v="              "/>
    <s v="              "/>
    <s v="              "/>
    <n v="677.27200000000005"/>
    <n v="5563.1620000000003"/>
    <x v="34"/>
  </r>
  <r>
    <x v="5"/>
    <x v="1"/>
    <s v="E_1_2010"/>
    <x v="1"/>
    <m/>
    <s v="ExpRangeSystemTypeEPatchNum1PatchTypefalse"/>
    <n v="23"/>
    <n v="1"/>
    <s v="       Current"/>
    <n v="0"/>
    <d v="2010-12-31T00:00:00"/>
    <n v="4.9459999999999997"/>
    <n v="2.5310000000000001"/>
    <s v="  ExpRange"/>
    <n v="0"/>
    <n v="352.04199999999997"/>
    <n v="15834.512000000001"/>
    <n v="14882.194"/>
    <n v="613054.86300000001"/>
    <n v="105.922"/>
    <n v="30304.574000000001"/>
    <n v="111.211"/>
    <s v="              "/>
    <s v="              "/>
    <s v="              "/>
    <s v="              "/>
    <n v="14.157999999999999"/>
    <s v="             "/>
    <s v="             "/>
    <s v="             "/>
    <s v="             "/>
    <n v="6365.9459999999999"/>
    <n v="90.445999999999998"/>
    <s v="             "/>
    <s v="             "/>
    <s v="             "/>
    <s v="             "/>
    <n v="23307.149000000001"/>
    <n v="1"/>
    <s v="    false"/>
    <s v="        False"/>
    <s v="         E"/>
    <n v="90893.168999999994"/>
    <n v="7740.3760000000002"/>
    <n v="400.78399999999999"/>
    <n v="6.6070000000000002"/>
    <s v="              "/>
    <s v="              "/>
    <s v="              "/>
    <s v="              "/>
    <n v="631.47799999999995"/>
    <n v="5341.6149999999998"/>
    <x v="35"/>
  </r>
  <r>
    <x v="5"/>
    <x v="1"/>
    <s v="E_1_2011"/>
    <x v="1"/>
    <m/>
    <s v="ExpRangeSystemTypeEPatchNum1PatchTypefalse"/>
    <n v="23"/>
    <n v="1"/>
    <s v="       Current"/>
    <n v="0"/>
    <d v="2011-12-31T00:00:00"/>
    <n v="4.1779999999999999"/>
    <n v="2.6080000000000001"/>
    <s v="  ExpRange"/>
    <n v="0"/>
    <n v="397.72199999999998"/>
    <n v="16797.996999999999"/>
    <n v="15942.757"/>
    <n v="631142.64500000002"/>
    <n v="82.304000000000002"/>
    <n v="36581.697999999997"/>
    <n v="122.52800000000001"/>
    <s v="              "/>
    <s v="              "/>
    <s v="              "/>
    <s v="              "/>
    <n v="21.491"/>
    <s v="             "/>
    <s v="             "/>
    <s v="             "/>
    <s v="             "/>
    <n v="7897.7579999999998"/>
    <n v="91.588999999999999"/>
    <s v="             "/>
    <s v="             "/>
    <s v="             "/>
    <s v="             "/>
    <n v="27915.600999999999"/>
    <n v="1"/>
    <s v="    false"/>
    <s v="        False"/>
    <s v="         E"/>
    <n v="90768.528000000006"/>
    <n v="7742.634"/>
    <n v="466.20400000000001"/>
    <n v="9.4480000000000004"/>
    <s v="              "/>
    <s v="              "/>
    <s v="              "/>
    <s v="              "/>
    <n v="768.33900000000006"/>
    <n v="6054.268"/>
    <x v="36"/>
  </r>
  <r>
    <x v="5"/>
    <x v="1"/>
    <s v="E_1_2012"/>
    <x v="1"/>
    <m/>
    <s v="ExpRangeSystemTypeEPatchNum1PatchTypefalse"/>
    <n v="23"/>
    <n v="1"/>
    <s v="       Current"/>
    <n v="0"/>
    <d v="2012-12-31T00:00:00"/>
    <n v="3.8570000000000002"/>
    <n v="2.5449999999999999"/>
    <s v="  ExpRange"/>
    <n v="0"/>
    <n v="389.26900000000001"/>
    <n v="17385.52"/>
    <n v="15540.861999999999"/>
    <n v="637229.78799999994"/>
    <n v="79.891000000000005"/>
    <n v="43855.466"/>
    <n v="126.383"/>
    <s v="              "/>
    <s v="              "/>
    <s v="              "/>
    <s v="              "/>
    <n v="18.350999999999999"/>
    <s v="             "/>
    <s v="             "/>
    <s v="             "/>
    <s v="             "/>
    <n v="9038.2139999999999"/>
    <n v="99.957999999999998"/>
    <s v="             "/>
    <s v="             "/>
    <s v="             "/>
    <s v="             "/>
    <n v="34096.781000000003"/>
    <n v="1"/>
    <s v="    false"/>
    <s v="        False"/>
    <s v="         E"/>
    <n v="90647.164999999994"/>
    <n v="7737.0910000000003"/>
    <n v="447.18"/>
    <n v="8.0739999999999998"/>
    <s v="              "/>
    <s v="              "/>
    <s v="              "/>
    <s v="              "/>
    <n v="720.471"/>
    <n v="5927.2960000000003"/>
    <x v="37"/>
  </r>
  <r>
    <x v="5"/>
    <x v="1"/>
    <s v="E_1_2013"/>
    <x v="1"/>
    <m/>
    <s v="ExpRangeSystemTypeEPatchNum1PatchTypefalse"/>
    <n v="23"/>
    <n v="1"/>
    <s v="       Current"/>
    <n v="0"/>
    <d v="2013-12-31T00:00:00"/>
    <n v="4.4589999999999996"/>
    <n v="2.5950000000000002"/>
    <s v="  ExpRange"/>
    <n v="0"/>
    <n v="387.79399999999998"/>
    <n v="17141.098999999998"/>
    <n v="15206.062"/>
    <n v="633904.36800000002"/>
    <n v="84.941000000000003"/>
    <n v="28433.364000000001"/>
    <n v="113.318"/>
    <s v="              "/>
    <s v="              "/>
    <s v="              "/>
    <s v="              "/>
    <n v="18.742999999999999"/>
    <s v="             "/>
    <s v="             "/>
    <s v="             "/>
    <s v="             "/>
    <n v="6633.2529999999997"/>
    <n v="85.23"/>
    <s v="             "/>
    <s v="             "/>
    <s v="             "/>
    <s v="             "/>
    <n v="21161.264999999999"/>
    <n v="1"/>
    <s v="    false"/>
    <s v="        False"/>
    <s v="         E"/>
    <n v="90459.175000000003"/>
    <n v="7706.91"/>
    <n v="449.04"/>
    <n v="9.3460000000000001"/>
    <s v="              "/>
    <s v="              "/>
    <s v="              "/>
    <s v="              "/>
    <n v="638.84699999999998"/>
    <n v="5892.076"/>
    <x v="38"/>
  </r>
  <r>
    <x v="5"/>
    <x v="1"/>
    <s v="E_1_2014"/>
    <x v="1"/>
    <m/>
    <s v="ExpRangeSystemTypeEPatchNum1PatchTypefalse"/>
    <n v="23"/>
    <n v="1"/>
    <s v="       Current"/>
    <n v="0"/>
    <d v="2014-12-31T00:00:00"/>
    <n v="4.1680000000000001"/>
    <n v="2.5310000000000001"/>
    <s v="  ExpRange"/>
    <n v="0"/>
    <n v="398.34"/>
    <n v="16931.464"/>
    <n v="15884.528"/>
    <n v="639051.89899999998"/>
    <n v="96.397999999999996"/>
    <n v="28701.302"/>
    <n v="119.434"/>
    <s v="              "/>
    <s v="              "/>
    <s v="              "/>
    <s v="              "/>
    <n v="19.863"/>
    <s v="             "/>
    <s v="             "/>
    <s v="             "/>
    <s v="             "/>
    <n v="7088.78"/>
    <n v="91.537999999999997"/>
    <s v="             "/>
    <s v="             "/>
    <s v="             "/>
    <s v="             "/>
    <n v="20893.717000000001"/>
    <n v="1"/>
    <s v="    false"/>
    <s v="        False"/>
    <s v="         E"/>
    <n v="90321.379000000001"/>
    <n v="7702.2479999999996"/>
    <n v="459.43900000000002"/>
    <n v="8.0329999999999995"/>
    <s v="              "/>
    <s v="              "/>
    <s v="              "/>
    <s v="              "/>
    <n v="718.80499999999995"/>
    <n v="6049.1049999999996"/>
    <x v="39"/>
  </r>
  <r>
    <x v="5"/>
    <x v="1"/>
    <s v="E_1_2015"/>
    <x v="1"/>
    <m/>
    <s v="ExpRangeSystemTypeEPatchNum1PatchTypefalse"/>
    <n v="23"/>
    <n v="1"/>
    <s v="       Current"/>
    <n v="0"/>
    <d v="2015-12-31T00:00:00"/>
    <n v="2.484"/>
    <n v="2.1339999999999999"/>
    <s v="  ExpRange"/>
    <n v="0"/>
    <n v="410.92099999999999"/>
    <n v="16946.317999999999"/>
    <n v="16317.074000000001"/>
    <n v="632620.30000000005"/>
    <n v="47.097999999999999"/>
    <n v="34957.194000000003"/>
    <n v="116.57899999999999"/>
    <s v="              "/>
    <s v="              "/>
    <s v="              "/>
    <s v="              "/>
    <n v="18.172999999999998"/>
    <s v="             "/>
    <s v="             "/>
    <s v="             "/>
    <s v="             "/>
    <n v="7339.5659999999998"/>
    <n v="89.587999999999994"/>
    <s v="             "/>
    <s v="             "/>
    <s v="             "/>
    <s v="             "/>
    <n v="26896.955000000002"/>
    <n v="1"/>
    <s v="    false"/>
    <s v="        False"/>
    <s v="         E"/>
    <n v="90133.346000000005"/>
    <n v="7682.49"/>
    <n v="462.721"/>
    <n v="8.8179999999999996"/>
    <s v="              "/>
    <s v="              "/>
    <s v="              "/>
    <s v="              "/>
    <n v="720.67399999999998"/>
    <n v="6242.1890000000003"/>
    <x v="40"/>
  </r>
  <r>
    <x v="5"/>
    <x v="1"/>
    <s v="E_1_2016"/>
    <x v="1"/>
    <m/>
    <s v="ExpRangeSystemTypeEPatchNum1PatchTypefalse"/>
    <n v="23"/>
    <n v="1"/>
    <s v="       Current"/>
    <n v="0"/>
    <d v="2016-12-31T00:00:00"/>
    <n v="3.202"/>
    <n v="2.3119999999999998"/>
    <s v="  ExpRange"/>
    <n v="0"/>
    <n v="361.25700000000001"/>
    <n v="15514.178"/>
    <n v="15352.196"/>
    <n v="622826.43500000006"/>
    <n v="34.814"/>
    <n v="41325.682000000001"/>
    <n v="136.786"/>
    <s v="              "/>
    <s v="              "/>
    <s v="              "/>
    <s v="              "/>
    <n v="18.382999999999999"/>
    <s v="             "/>
    <s v="             "/>
    <s v="             "/>
    <s v="             "/>
    <n v="9436.7119999999995"/>
    <n v="109.569"/>
    <s v="             "/>
    <s v="             "/>
    <s v="             "/>
    <s v="             "/>
    <n v="31242.866999999998"/>
    <n v="1"/>
    <s v="    false"/>
    <s v="        False"/>
    <s v="         E"/>
    <n v="89977.7"/>
    <n v="7689.134"/>
    <n v="427.59399999999999"/>
    <n v="8.8350000000000009"/>
    <s v="              "/>
    <s v="              "/>
    <s v="              "/>
    <s v="              "/>
    <n v="646.10299999999995"/>
    <n v="5514.0410000000002"/>
    <x v="41"/>
  </r>
  <r>
    <x v="5"/>
    <x v="1"/>
    <s v="E_1_2017"/>
    <x v="1"/>
    <m/>
    <s v="ExpRangeSystemTypeEPatchNum1PatchTypefalse"/>
    <n v="23"/>
    <n v="1"/>
    <s v="       Current"/>
    <n v="0"/>
    <d v="2017-12-31T00:00:00"/>
    <n v="3.6120000000000001"/>
    <n v="2.407"/>
    <s v="  ExpRange"/>
    <n v="0"/>
    <n v="412.48500000000001"/>
    <n v="17511.494999999999"/>
    <n v="15883.236999999999"/>
    <n v="625262.98400000005"/>
    <n v="80.031999999999996"/>
    <n v="29259.316999999999"/>
    <n v="99.98"/>
    <s v="              "/>
    <s v="              "/>
    <s v="              "/>
    <s v="              "/>
    <n v="15.005000000000001"/>
    <s v="             "/>
    <s v="             "/>
    <s v="             "/>
    <s v="             "/>
    <n v="6941.3890000000001"/>
    <n v="77.783000000000001"/>
    <s v="             "/>
    <s v="             "/>
    <s v="             "/>
    <s v="             "/>
    <n v="21620.63"/>
    <n v="1"/>
    <s v="    false"/>
    <s v="        False"/>
    <s v="         E"/>
    <n v="89808.725999999995"/>
    <n v="7638.3040000000001"/>
    <n v="461.053"/>
    <n v="7.1920000000000002"/>
    <s v="              "/>
    <s v="              "/>
    <s v="              "/>
    <s v="              "/>
    <n v="697.298"/>
    <n v="6262.4660000000003"/>
    <x v="42"/>
  </r>
  <r>
    <x v="5"/>
    <x v="1"/>
    <s v="E_1_2018"/>
    <x v="1"/>
    <m/>
    <s v="ExpRangeSystemTypeEPatchNum1PatchTypefalse"/>
    <n v="23"/>
    <n v="1"/>
    <s v="       Current"/>
    <n v="0"/>
    <d v="2018-12-31T00:00:00"/>
    <n v="6.2770000000000001"/>
    <n v="3.1469999999999998"/>
    <s v="  ExpRange"/>
    <n v="0"/>
    <n v="399.72399999999999"/>
    <n v="17357.171999999999"/>
    <n v="15343.967000000001"/>
    <n v="628186.19900000002"/>
    <n v="121.443"/>
    <n v="29926.46"/>
    <n v="121.223"/>
    <s v="              "/>
    <s v="              "/>
    <s v="              "/>
    <s v="              "/>
    <n v="16.062000000000001"/>
    <s v="             "/>
    <s v="             "/>
    <s v="             "/>
    <s v="             "/>
    <n v="6781.56"/>
    <n v="99.57"/>
    <s v="             "/>
    <s v="             "/>
    <s v="             "/>
    <s v="             "/>
    <n v="22504.083999999999"/>
    <n v="1"/>
    <s v="    false"/>
    <s v="        False"/>
    <s v="         E"/>
    <n v="89657.212"/>
    <n v="7646.884"/>
    <n v="454.23200000000003"/>
    <n v="5.5910000000000002"/>
    <s v="              "/>
    <s v="              "/>
    <s v="              "/>
    <s v="              "/>
    <n v="640.81700000000001"/>
    <n v="6071.0119999999997"/>
    <x v="43"/>
  </r>
  <r>
    <x v="5"/>
    <x v="1"/>
    <s v="E_1_2019"/>
    <x v="1"/>
    <m/>
    <s v="ExpRangeSystemTypeEPatchNum1PatchTypefalse"/>
    <n v="23"/>
    <n v="1"/>
    <s v="       Current"/>
    <n v="0"/>
    <d v="2019-12-31T00:00:00"/>
    <n v="3.823"/>
    <n v="2.4950000000000001"/>
    <s v="  ExpRange"/>
    <n v="0"/>
    <n v="390.512"/>
    <n v="16498.004000000001"/>
    <n v="15829.5"/>
    <n v="626136.14399999997"/>
    <n v="72.037999999999997"/>
    <n v="35697.802000000003"/>
    <n v="120.238"/>
    <s v="              "/>
    <s v="              "/>
    <s v="              "/>
    <s v="              "/>
    <n v="19.584"/>
    <s v="             "/>
    <s v="             "/>
    <s v="             "/>
    <s v="             "/>
    <n v="7052.2070000000003"/>
    <n v="90.616"/>
    <s v="             "/>
    <s v="             "/>
    <s v="             "/>
    <s v="             "/>
    <n v="27946.491999999998"/>
    <n v="1"/>
    <s v="    false"/>
    <s v="        False"/>
    <s v="         E"/>
    <n v="89486.388999999996"/>
    <n v="7631.2389999999996"/>
    <n v="466.16800000000001"/>
    <n v="10.039"/>
    <s v="              "/>
    <s v="              "/>
    <s v="              "/>
    <s v="              "/>
    <n v="699.10400000000004"/>
    <n v="5940.8869999999997"/>
    <x v="44"/>
  </r>
  <r>
    <x v="5"/>
    <x v="1"/>
    <s v="E_1_2020"/>
    <x v="1"/>
    <m/>
    <s v="ExpRangeSystemTypeEPatchNum1PatchTypefalse"/>
    <n v="23"/>
    <n v="1"/>
    <s v="       Current"/>
    <n v="0"/>
    <d v="2020-12-31T00:00:00"/>
    <n v="2.484"/>
    <n v="2.109"/>
    <s v="  ExpRange"/>
    <n v="0"/>
    <n v="389.488"/>
    <n v="16684.132000000001"/>
    <n v="15897.028"/>
    <n v="629084.77899999998"/>
    <n v="47.728000000000002"/>
    <n v="32706.097000000002"/>
    <n v="113.568"/>
    <s v="              "/>
    <s v="              "/>
    <s v="              "/>
    <s v="              "/>
    <n v="19.512"/>
    <s v="             "/>
    <s v="             "/>
    <s v="             "/>
    <s v="             "/>
    <n v="6889.5290000000005"/>
    <n v="84.203000000000003"/>
    <s v="             "/>
    <s v="             "/>
    <s v="             "/>
    <s v="             "/>
    <n v="25143.564999999999"/>
    <n v="1"/>
    <s v="    false"/>
    <s v="        False"/>
    <s v="         E"/>
    <n v="89339.581000000006"/>
    <n v="7611.9120000000003"/>
    <n v="448.18"/>
    <n v="9.8529999999999998"/>
    <s v="              "/>
    <s v="              "/>
    <s v="              "/>
    <s v="              "/>
    <n v="673.00199999999995"/>
    <n v="5931.0990000000002"/>
    <x v="45"/>
  </r>
  <r>
    <x v="5"/>
    <x v="1"/>
    <s v="E_1_2021"/>
    <x v="1"/>
    <m/>
    <s v="ExpRangeSystemTypeEPatchNum1PatchTypefalse"/>
    <n v="23"/>
    <n v="1"/>
    <s v="       Current"/>
    <n v="0"/>
    <d v="2021-12-31T00:00:00"/>
    <n v="4.4029999999999996"/>
    <n v="2.4350000000000001"/>
    <s v="  ExpRange"/>
    <n v="0"/>
    <n v="386.68700000000001"/>
    <n v="16624.567999999999"/>
    <n v="15752.677"/>
    <n v="633865.94900000002"/>
    <n v="98.5"/>
    <n v="31632.190999999999"/>
    <n v="111.83"/>
    <s v="              "/>
    <s v="              "/>
    <s v="              "/>
    <s v="              "/>
    <n v="19.387"/>
    <s v="             "/>
    <s v="             "/>
    <s v="             "/>
    <s v="             "/>
    <n v="6908.63"/>
    <n v="82.825999999999993"/>
    <s v="             "/>
    <s v="             "/>
    <s v="             "/>
    <s v="             "/>
    <n v="24026.844000000001"/>
    <n v="1"/>
    <s v="    false"/>
    <s v="        False"/>
    <s v="         E"/>
    <n v="89219.75"/>
    <n v="7601.0550000000003"/>
    <n v="450.81599999999997"/>
    <n v="9.6170000000000009"/>
    <s v="              "/>
    <s v="              "/>
    <s v="              "/>
    <s v="              "/>
    <n v="696.71699999999998"/>
    <n v="5875.2709999999997"/>
    <x v="46"/>
  </r>
  <r>
    <x v="1"/>
    <x v="1"/>
    <s v="F_1_1975"/>
    <x v="1"/>
    <m/>
    <s v="ExpRangeSystemTypeFPatchNum1PatchTypefalse"/>
    <n v="24"/>
    <n v="1"/>
    <s v="       Current"/>
    <n v="0.24"/>
    <d v="1975-12-31T00:00:00"/>
    <n v="4.1500000000000004"/>
    <n v="2.165"/>
    <s v="  ExpRange"/>
    <n v="152.012"/>
    <n v="551.46299999999997"/>
    <n v="21749.736000000001"/>
    <n v="48292.843000000001"/>
    <n v="1768382.1310000001"/>
    <n v="83.027000000000001"/>
    <n v="49200.85"/>
    <n v="36.057000000000002"/>
    <s v="              "/>
    <s v="              "/>
    <s v="              "/>
    <s v="              "/>
    <n v="15.845000000000001"/>
    <s v="             "/>
    <s v="             "/>
    <s v="             "/>
    <s v="             "/>
    <n v="16188.606"/>
    <n v="19.724"/>
    <s v="             "/>
    <s v="             "/>
    <s v="             "/>
    <s v="             "/>
    <n v="32622.940999999999"/>
    <n v="1"/>
    <s v="    false"/>
    <s v="        False"/>
    <s v="         F"/>
    <n v="97279.293000000005"/>
    <n v="8195.39"/>
    <n v="592.18200000000002"/>
    <n v="0.48799999999999999"/>
    <s v="              "/>
    <s v="              "/>
    <s v="              "/>
    <s v="              "/>
    <n v="389.303"/>
    <n v="8374.8809999999994"/>
    <x v="0"/>
  </r>
  <r>
    <x v="1"/>
    <x v="1"/>
    <s v="F_1_1976"/>
    <x v="1"/>
    <m/>
    <s v="ExpRangeSystemTypeFPatchNum1PatchTypefalse"/>
    <n v="24"/>
    <n v="1"/>
    <s v="       Current"/>
    <n v="0.26"/>
    <d v="1976-12-31T00:00:00"/>
    <n v="0.56299999999999994"/>
    <n v="0.41499999999999998"/>
    <s v="  ExpRange"/>
    <n v="54.662999999999997"/>
    <n v="116.072"/>
    <n v="4550.4620000000004"/>
    <n v="12585.093999999999"/>
    <n v="449191.10200000001"/>
    <n v="13.263"/>
    <n v="8741.8009999999995"/>
    <n v="27.59"/>
    <s v="              "/>
    <s v="              "/>
    <s v="              "/>
    <s v="              "/>
    <n v="8.9559999999999995"/>
    <s v="             "/>
    <s v="             "/>
    <s v="             "/>
    <s v="             "/>
    <n v="2840.7069999999999"/>
    <n v="12.132"/>
    <s v="             "/>
    <s v="             "/>
    <s v="             "/>
    <s v="             "/>
    <n v="5814.7619999999997"/>
    <n v="1"/>
    <s v="    false"/>
    <s v="        False"/>
    <s v="         F"/>
    <n v="97147.612999999998"/>
    <n v="8177.232"/>
    <n v="151.78399999999999"/>
    <n v="6.5010000000000003"/>
    <s v="              "/>
    <s v="              "/>
    <s v="              "/>
    <s v="              "/>
    <n v="86.331999999999994"/>
    <n v="1780.1690000000001"/>
    <x v="1"/>
  </r>
  <r>
    <x v="1"/>
    <x v="1"/>
    <s v="F_1_1977"/>
    <x v="1"/>
    <m/>
    <s v="ExpRangeSystemTypeFPatchNum1PatchTypefalse"/>
    <n v="24"/>
    <n v="1"/>
    <s v="       Current"/>
    <n v="0.26300000000000001"/>
    <d v="1977-12-31T00:00:00"/>
    <n v="1.004"/>
    <n v="0.53800000000000003"/>
    <s v="  ExpRange"/>
    <n v="46.832999999999998"/>
    <n v="149.78299999999999"/>
    <n v="5757.2510000000002"/>
    <n v="12658.635"/>
    <n v="437192.18199999997"/>
    <n v="21.396999999999998"/>
    <n v="10465.594999999999"/>
    <n v="37.154000000000003"/>
    <s v="              "/>
    <s v="              "/>
    <s v="              "/>
    <s v="              "/>
    <n v="13.47"/>
    <s v="             "/>
    <s v="             "/>
    <s v="             "/>
    <s v="             "/>
    <n v="4302.0110000000004"/>
    <n v="22.959"/>
    <s v="             "/>
    <s v="             "/>
    <s v="             "/>
    <s v="             "/>
    <n v="6057.8140000000003"/>
    <n v="1"/>
    <s v="    false"/>
    <s v="        False"/>
    <s v="         F"/>
    <n v="96933.138999999996"/>
    <n v="8169.3850000000002"/>
    <n v="133.483"/>
    <n v="0.72499999999999998"/>
    <s v="              "/>
    <s v="              "/>
    <s v="              "/>
    <s v="              "/>
    <n v="105.771"/>
    <n v="2230.8629999999998"/>
    <x v="2"/>
  </r>
  <r>
    <x v="1"/>
    <x v="1"/>
    <s v="F_1_1978"/>
    <x v="1"/>
    <m/>
    <s v="ExpRangeSystemTypeFPatchNum1PatchTypefalse"/>
    <n v="24"/>
    <n v="1"/>
    <s v="       Current"/>
    <n v="0.26600000000000001"/>
    <d v="1978-12-31T00:00:00"/>
    <n v="2.5510000000000002"/>
    <n v="0.76400000000000001"/>
    <s v="  ExpRange"/>
    <n v="57.116"/>
    <n v="69.415999999999997"/>
    <n v="2962.9789999999998"/>
    <n v="10920.91"/>
    <n v="404562.97200000001"/>
    <n v="36.432000000000002"/>
    <n v="9117.9439999999995"/>
    <n v="29.344000000000001"/>
    <s v="              "/>
    <s v="              "/>
    <s v="              "/>
    <s v="              "/>
    <n v="9.9369999999999994"/>
    <s v="             "/>
    <s v="             "/>
    <s v="             "/>
    <s v="             "/>
    <n v="2779.2469999999998"/>
    <n v="13.802"/>
    <s v="             "/>
    <s v="             "/>
    <s v="             "/>
    <s v="             "/>
    <n v="6288.5630000000001"/>
    <n v="1"/>
    <s v="    false"/>
    <s v="        False"/>
    <s v="         F"/>
    <n v="96641.52"/>
    <n v="8134.3209999999999"/>
    <n v="105.663"/>
    <n v="5.6040000000000001"/>
    <s v="              "/>
    <s v="              "/>
    <s v="              "/>
    <s v="              "/>
    <n v="50.134"/>
    <n v="1067.403"/>
    <x v="3"/>
  </r>
  <r>
    <x v="1"/>
    <x v="1"/>
    <s v="F_1_1979"/>
    <x v="1"/>
    <m/>
    <s v="ExpRangeSystemTypeFPatchNum1PatchTypefalse"/>
    <n v="24"/>
    <n v="1"/>
    <s v="       Current"/>
    <n v="0.30199999999999999"/>
    <d v="1979-12-31T00:00:00"/>
    <n v="1.151"/>
    <n v="0.55800000000000005"/>
    <s v="  ExpRange"/>
    <n v="59.106999999999999"/>
    <n v="174.14500000000001"/>
    <n v="6840.8490000000002"/>
    <n v="12542.588"/>
    <n v="467299.17599999998"/>
    <n v="20.044"/>
    <n v="8535.9750000000004"/>
    <n v="43.573999999999998"/>
    <s v="              "/>
    <s v="              "/>
    <s v="              "/>
    <s v="              "/>
    <n v="22.661999999999999"/>
    <s v="             "/>
    <s v="             "/>
    <s v="             "/>
    <s v="             "/>
    <n v="3087.0590000000002"/>
    <n v="19.437999999999999"/>
    <s v="             "/>
    <s v="             "/>
    <s v="             "/>
    <s v="             "/>
    <n v="5328.5330000000004"/>
    <n v="1"/>
    <s v="    false"/>
    <s v="        False"/>
    <s v="         F"/>
    <n v="96437.885999999999"/>
    <n v="8133.415"/>
    <n v="151.393"/>
    <n v="1.474"/>
    <s v="              "/>
    <s v="              "/>
    <s v="              "/>
    <s v="              "/>
    <n v="120.383"/>
    <n v="2644.7089999999998"/>
    <x v="4"/>
  </r>
  <r>
    <x v="1"/>
    <x v="1"/>
    <s v="F_1_1980"/>
    <x v="1"/>
    <m/>
    <s v="ExpRangeSystemTypeFPatchNum1PatchTypefalse"/>
    <n v="24"/>
    <n v="1"/>
    <s v="       Current"/>
    <n v="0.26100000000000001"/>
    <d v="1980-12-31T00:00:00"/>
    <n v="1.024"/>
    <n v="0.55400000000000005"/>
    <s v="  ExpRange"/>
    <n v="58.112000000000002"/>
    <n v="189.642"/>
    <n v="7368.8119999999999"/>
    <n v="13254.522999999999"/>
    <n v="494341.07199999999"/>
    <n v="12.91"/>
    <n v="9080.0910000000003"/>
    <n v="39.045000000000002"/>
    <s v="              "/>
    <s v="              "/>
    <s v="              "/>
    <s v="              "/>
    <n v="17.25"/>
    <s v="             "/>
    <s v="             "/>
    <s v="             "/>
    <s v="             "/>
    <n v="3404.96"/>
    <n v="19.259"/>
    <s v="             "/>
    <s v="             "/>
    <s v="             "/>
    <s v="             "/>
    <n v="5547.8649999999998"/>
    <n v="1"/>
    <s v="    false"/>
    <s v="        False"/>
    <s v="         F"/>
    <n v="96258.838000000003"/>
    <n v="8115.2610000000004"/>
    <n v="201.31299999999999"/>
    <n v="2.536"/>
    <s v="              "/>
    <s v="              "/>
    <s v="              "/>
    <s v="              "/>
    <n v="127.265"/>
    <n v="2876.6529999999998"/>
    <x v="5"/>
  </r>
  <r>
    <x v="1"/>
    <x v="1"/>
    <s v="F_1_1981"/>
    <x v="1"/>
    <m/>
    <s v="ExpRangeSystemTypeFPatchNum1PatchTypefalse"/>
    <n v="24"/>
    <n v="1"/>
    <s v="       Current"/>
    <n v="0.20699999999999999"/>
    <d v="1981-12-31T00:00:00"/>
    <n v="0.78400000000000003"/>
    <n v="0.47799999999999998"/>
    <s v="  ExpRange"/>
    <n v="21.52"/>
    <n v="125.83499999999999"/>
    <n v="4750.049"/>
    <n v="11494.206"/>
    <n v="407495.68699999998"/>
    <n v="17.187999999999999"/>
    <n v="13326.209000000001"/>
    <n v="45.298000000000002"/>
    <s v="              "/>
    <s v="              "/>
    <s v="              "/>
    <s v="              "/>
    <n v="30.003"/>
    <s v="             "/>
    <s v="             "/>
    <s v="             "/>
    <s v="             "/>
    <n v="5785.3689999999997"/>
    <n v="15.295"/>
    <s v="             "/>
    <s v="             "/>
    <s v="             "/>
    <s v="             "/>
    <n v="7441.0940000000001"/>
    <n v="1"/>
    <s v="    false"/>
    <s v="        False"/>
    <s v="         F"/>
    <n v="95926.26"/>
    <n v="8090.2380000000003"/>
    <n v="138.94800000000001"/>
    <n v="0"/>
    <s v="              "/>
    <s v="              "/>
    <s v="              "/>
    <s v="              "/>
    <n v="99.745999999999995"/>
    <n v="1916.8530000000001"/>
    <x v="6"/>
  </r>
  <r>
    <x v="1"/>
    <x v="1"/>
    <s v="F_1_1982"/>
    <x v="1"/>
    <m/>
    <s v="ExpRangeSystemTypeFPatchNum1PatchTypefalse"/>
    <n v="24"/>
    <n v="1"/>
    <s v="       Current"/>
    <n v="0.17599999999999999"/>
    <d v="1982-12-31T00:00:00"/>
    <n v="0.20200000000000001"/>
    <n v="0.372"/>
    <s v="  ExpRange"/>
    <n v="30.658999999999999"/>
    <n v="124.892"/>
    <n v="4800.2790000000005"/>
    <n v="12275.968999999999"/>
    <n v="447012.22700000001"/>
    <n v="0"/>
    <n v="14013.221"/>
    <n v="35.414999999999999"/>
    <s v="              "/>
    <s v="              "/>
    <s v="              "/>
    <s v="              "/>
    <n v="10.379"/>
    <s v="             "/>
    <s v="             "/>
    <s v="             "/>
    <s v="             "/>
    <n v="6047.5550000000003"/>
    <n v="15.521000000000001"/>
    <s v="             "/>
    <s v="             "/>
    <s v="             "/>
    <s v="             "/>
    <n v="7869.5559999999996"/>
    <n v="1"/>
    <s v="    false"/>
    <s v="        False"/>
    <s v="         F"/>
    <n v="95610.793000000005"/>
    <n v="8050.6880000000001"/>
    <n v="186.19"/>
    <n v="9.5150000000000006"/>
    <s v="              "/>
    <s v="              "/>
    <s v="              "/>
    <s v="              "/>
    <n v="96.11"/>
    <n v="1919.9639999999999"/>
    <x v="7"/>
  </r>
  <r>
    <x v="1"/>
    <x v="1"/>
    <s v="F_1_1983"/>
    <x v="1"/>
    <m/>
    <s v="ExpRangeSystemTypeFPatchNum1PatchTypefalse"/>
    <n v="24"/>
    <n v="1"/>
    <s v="       Current"/>
    <n v="0.23499999999999999"/>
    <d v="1983-12-31T00:00:00"/>
    <n v="1.454"/>
    <n v="0.65800000000000003"/>
    <s v="  ExpRange"/>
    <n v="35.664999999999999"/>
    <n v="113.312"/>
    <n v="4671.8959999999997"/>
    <n v="11038.764999999999"/>
    <n v="410218.35800000001"/>
    <n v="28.852"/>
    <n v="11838.007"/>
    <n v="28.13"/>
    <s v="              "/>
    <s v="              "/>
    <s v="              "/>
    <s v="              "/>
    <n v="9.2509999999999994"/>
    <s v="             "/>
    <s v="             "/>
    <s v="             "/>
    <s v="             "/>
    <n v="4285.7889999999998"/>
    <n v="14.113"/>
    <s v="             "/>
    <s v="             "/>
    <s v="             "/>
    <s v="             "/>
    <n v="7461.5240000000003"/>
    <n v="1"/>
    <s v="    false"/>
    <s v="        False"/>
    <s v="         F"/>
    <n v="95405.452000000005"/>
    <n v="8025.7049999999999"/>
    <n v="114.67100000000001"/>
    <n v="4.7670000000000003"/>
    <s v="              "/>
    <s v="              "/>
    <s v="              "/>
    <s v="              "/>
    <n v="90.692999999999998"/>
    <n v="1722.99"/>
    <x v="8"/>
  </r>
  <r>
    <x v="1"/>
    <x v="1"/>
    <s v="F_1_1984"/>
    <x v="1"/>
    <m/>
    <s v="ExpRangeSystemTypeFPatchNum1PatchTypefalse"/>
    <n v="24"/>
    <n v="1"/>
    <s v="       Current"/>
    <n v="0.28299999999999997"/>
    <d v="1984-12-31T00:00:00"/>
    <n v="0.74"/>
    <n v="0.55400000000000005"/>
    <s v="  ExpRange"/>
    <n v="82.739000000000004"/>
    <n v="242.404"/>
    <n v="9293.11"/>
    <n v="14419.066999999999"/>
    <n v="523676.81599999999"/>
    <n v="4.3289999999999997"/>
    <n v="9104.4040000000005"/>
    <n v="39.594999999999999"/>
    <s v="              "/>
    <s v="              "/>
    <s v="              "/>
    <s v="              "/>
    <n v="14.754"/>
    <s v="             "/>
    <s v="             "/>
    <s v="             "/>
    <s v="             "/>
    <n v="2766.2249999999999"/>
    <n v="18.815000000000001"/>
    <s v="             "/>
    <s v="             "/>
    <s v="             "/>
    <s v="             "/>
    <n v="6189.924"/>
    <n v="1"/>
    <s v="    false"/>
    <s v="        False"/>
    <s v="         F"/>
    <n v="95275.323999999993"/>
    <n v="8030.366"/>
    <n v="226.90899999999999"/>
    <n v="6.0270000000000001"/>
    <s v="              "/>
    <s v="              "/>
    <s v="              "/>
    <s v="              "/>
    <n v="148.255"/>
    <n v="3689.9409999999998"/>
    <x v="9"/>
  </r>
  <r>
    <x v="1"/>
    <x v="1"/>
    <s v="F_1_1985"/>
    <x v="1"/>
    <m/>
    <s v="ExpRangeSystemTypeFPatchNum1PatchTypefalse"/>
    <n v="24"/>
    <n v="1"/>
    <s v="       Current"/>
    <n v="0.218"/>
    <d v="1985-12-31T00:00:00"/>
    <n v="0.26600000000000001"/>
    <n v="0.38500000000000001"/>
    <s v="  ExpRange"/>
    <n v="36.69"/>
    <n v="140.14500000000001"/>
    <n v="5408.54"/>
    <n v="12517.905000000001"/>
    <n v="434524.30200000003"/>
    <n v="1.1639999999999999"/>
    <n v="13729.409"/>
    <n v="35.417000000000002"/>
    <s v="              "/>
    <s v="              "/>
    <s v="              "/>
    <s v="              "/>
    <n v="12.045999999999999"/>
    <s v="             "/>
    <s v="             "/>
    <s v="             "/>
    <s v="             "/>
    <n v="4327.2370000000001"/>
    <n v="15.417"/>
    <s v="             "/>
    <s v="             "/>
    <s v="             "/>
    <s v="             "/>
    <n v="9304.9"/>
    <n v="1"/>
    <s v="    false"/>
    <s v="        False"/>
    <s v="         F"/>
    <n v="95068.928"/>
    <n v="8009.0060000000003"/>
    <n v="187.06100000000001"/>
    <n v="7.9550000000000001"/>
    <s v="              "/>
    <s v="              "/>
    <s v="              "/>
    <s v="              "/>
    <n v="97.272000000000006"/>
    <n v="2153.348"/>
    <x v="10"/>
  </r>
  <r>
    <x v="1"/>
    <x v="1"/>
    <s v="F_1_1986"/>
    <x v="1"/>
    <m/>
    <s v="ExpRangeSystemTypeFPatchNum1PatchTypefalse"/>
    <n v="24"/>
    <n v="1"/>
    <s v="       Current"/>
    <n v="0.312"/>
    <d v="1986-12-31T00:00:00"/>
    <n v="1.605"/>
    <n v="0.71199999999999997"/>
    <s v="  ExpRange"/>
    <n v="74.956000000000003"/>
    <n v="215.80199999999999"/>
    <n v="8618.5490000000009"/>
    <n v="13478.813"/>
    <n v="494991.88900000002"/>
    <n v="26.181000000000001"/>
    <n v="9696.8379999999997"/>
    <n v="38.536000000000001"/>
    <s v="              "/>
    <s v="              "/>
    <s v="              "/>
    <s v="              "/>
    <n v="16.388999999999999"/>
    <s v="             "/>
    <s v="             "/>
    <s v="             "/>
    <s v="             "/>
    <n v="3235.9079999999999"/>
    <n v="17.527000000000001"/>
    <s v="             "/>
    <s v="             "/>
    <s v="             "/>
    <s v="             "/>
    <n v="6317.0050000000001"/>
    <n v="1"/>
    <s v="    false"/>
    <s v="        False"/>
    <s v="         F"/>
    <n v="94900.495999999999"/>
    <n v="7999.6329999999998"/>
    <n v="184.96600000000001"/>
    <n v="4.62"/>
    <s v="              "/>
    <s v="              "/>
    <s v="              "/>
    <s v="              "/>
    <n v="143.92400000000001"/>
    <n v="3283.9050000000002"/>
    <x v="11"/>
  </r>
  <r>
    <x v="1"/>
    <x v="1"/>
    <s v="F_1_1987"/>
    <x v="1"/>
    <m/>
    <s v="ExpRangeSystemTypeFPatchNum1PatchTypefalse"/>
    <n v="24"/>
    <n v="1"/>
    <s v="       Current"/>
    <n v="0.25800000000000001"/>
    <d v="1987-12-31T00:00:00"/>
    <n v="0.94699999999999995"/>
    <n v="0.57299999999999995"/>
    <s v="  ExpRange"/>
    <n v="43.359000000000002"/>
    <n v="174.23099999999999"/>
    <n v="7018.4809999999998"/>
    <n v="12626.125"/>
    <n v="477842.74699999997"/>
    <n v="9.8209999999999997"/>
    <n v="9426.1190000000006"/>
    <n v="37.765000000000001"/>
    <s v="              "/>
    <s v="              "/>
    <s v="              "/>
    <s v="              "/>
    <n v="13.058999999999999"/>
    <s v="             "/>
    <s v="             "/>
    <s v="             "/>
    <s v="             "/>
    <n v="3438.0970000000002"/>
    <n v="21.751000000000001"/>
    <s v="             "/>
    <s v="             "/>
    <s v="             "/>
    <s v="             "/>
    <n v="5874.0720000000001"/>
    <n v="1"/>
    <s v="    false"/>
    <s v="        False"/>
    <s v="         F"/>
    <n v="94720.494000000006"/>
    <n v="7984.991"/>
    <n v="185.602"/>
    <n v="2.9540000000000002"/>
    <s v="              "/>
    <s v="              "/>
    <s v="              "/>
    <s v="              "/>
    <n v="113.95"/>
    <n v="2657.0149999999999"/>
    <x v="12"/>
  </r>
  <r>
    <x v="1"/>
    <x v="1"/>
    <s v="F_1_1988"/>
    <x v="1"/>
    <m/>
    <s v="ExpRangeSystemTypeFPatchNum1PatchTypefalse"/>
    <n v="24"/>
    <n v="1"/>
    <s v="       Current"/>
    <n v="0.20499999999999999"/>
    <d v="1988-12-31T00:00:00"/>
    <n v="0.19900000000000001"/>
    <n v="0.23799999999999999"/>
    <s v="  ExpRange"/>
    <n v="7.6890000000000001"/>
    <n v="62.99"/>
    <n v="2147.5230000000001"/>
    <n v="8890.42"/>
    <n v="307207.36300000001"/>
    <n v="0"/>
    <n v="21878.733"/>
    <n v="74.611000000000004"/>
    <s v="              "/>
    <s v="              "/>
    <s v="              "/>
    <s v="              "/>
    <n v="44.155999999999999"/>
    <s v="             "/>
    <s v="             "/>
    <s v="             "/>
    <s v="             "/>
    <n v="9560.6010000000006"/>
    <n v="30.454999999999998"/>
    <s v="             "/>
    <s v="             "/>
    <s v="             "/>
    <s v="             "/>
    <n v="12275.331"/>
    <n v="1"/>
    <s v="    false"/>
    <s v="        False"/>
    <s v="         F"/>
    <n v="94291.281000000003"/>
    <n v="7978.7150000000001"/>
    <n v="81.037000000000006"/>
    <n v="0"/>
    <s v="              "/>
    <s v="              "/>
    <s v="              "/>
    <s v="              "/>
    <n v="42.802"/>
    <n v="954.798"/>
    <x v="13"/>
  </r>
  <r>
    <x v="1"/>
    <x v="1"/>
    <s v="F_1_1989"/>
    <x v="1"/>
    <m/>
    <s v="ExpRangeSystemTypeFPatchNum1PatchTypefalse"/>
    <n v="24"/>
    <n v="1"/>
    <s v="       Current"/>
    <n v="0.21199999999999999"/>
    <d v="1989-12-31T00:00:00"/>
    <n v="1.494"/>
    <n v="0.75800000000000001"/>
    <s v="  ExpRange"/>
    <n v="40.076000000000001"/>
    <n v="99.108999999999995"/>
    <n v="3914.2159999999999"/>
    <n v="11714.393"/>
    <n v="411910.40000000002"/>
    <n v="37.567"/>
    <n v="16623.732"/>
    <n v="32.558999999999997"/>
    <s v="              "/>
    <s v="              "/>
    <s v="              "/>
    <s v="              "/>
    <n v="11.006"/>
    <s v="             "/>
    <s v="             "/>
    <s v="             "/>
    <s v="             "/>
    <n v="4709.933"/>
    <n v="16.870999999999999"/>
    <s v="             "/>
    <s v="             "/>
    <s v="             "/>
    <s v="             "/>
    <n v="11836.135"/>
    <n v="1"/>
    <s v="    false"/>
    <s v="        False"/>
    <s v="         F"/>
    <n v="94092.047000000006"/>
    <n v="7919.6620000000003"/>
    <n v="152.18"/>
    <n v="4.681"/>
    <s v="              "/>
    <s v="              "/>
    <s v="              "/>
    <s v="              "/>
    <n v="77.665000000000006"/>
    <n v="1529.692"/>
    <x v="14"/>
  </r>
  <r>
    <x v="1"/>
    <x v="1"/>
    <s v="F_1_1990"/>
    <x v="1"/>
    <m/>
    <s v="ExpRangeSystemTypeFPatchNum1PatchTypefalse"/>
    <n v="24"/>
    <n v="1"/>
    <s v="       Current"/>
    <n v="0.23599999999999999"/>
    <d v="1990-12-31T00:00:00"/>
    <n v="0.312"/>
    <n v="0.375"/>
    <s v="  ExpRange"/>
    <n v="32.558"/>
    <n v="135.11600000000001"/>
    <n v="5159.6059999999998"/>
    <n v="12028.793"/>
    <n v="431862.337"/>
    <n v="6.9710000000000001"/>
    <n v="11470.324000000001"/>
    <n v="30.032"/>
    <s v="              "/>
    <s v="              "/>
    <s v="              "/>
    <s v="              "/>
    <n v="7.7629999999999999"/>
    <s v="             "/>
    <s v="             "/>
    <s v="             "/>
    <s v="             "/>
    <n v="4254.6559999999999"/>
    <n v="18.073"/>
    <s v="             "/>
    <s v="             "/>
    <s v="             "/>
    <s v="             "/>
    <n v="7119.0379999999996"/>
    <n v="1"/>
    <s v="    false"/>
    <s v="        False"/>
    <s v="         F"/>
    <n v="93889.998000000007"/>
    <n v="7901.6490000000003"/>
    <n v="159.61000000000001"/>
    <n v="4.1959999999999997"/>
    <s v="              "/>
    <s v="              "/>
    <s v="              "/>
    <s v="              "/>
    <n v="96.63"/>
    <n v="2063.4749999999999"/>
    <x v="15"/>
  </r>
  <r>
    <x v="1"/>
    <x v="1"/>
    <s v="F_1_1991"/>
    <x v="1"/>
    <m/>
    <s v="ExpRangeSystemTypeFPatchNum1PatchTypefalse"/>
    <n v="24"/>
    <n v="1"/>
    <s v="       Current"/>
    <n v="0.28399999999999997"/>
    <d v="1991-12-31T00:00:00"/>
    <n v="0.48199999999999998"/>
    <n v="0.39200000000000002"/>
    <s v="  ExpRange"/>
    <n v="49.902000000000001"/>
    <n v="147.39099999999999"/>
    <n v="5828.4650000000001"/>
    <n v="12265.478999999999"/>
    <n v="465974.47100000002"/>
    <n v="7.48"/>
    <n v="8058.6260000000002"/>
    <n v="28.236000000000001"/>
    <s v="              "/>
    <s v="              "/>
    <s v="              "/>
    <s v="              "/>
    <n v="8.4179999999999993"/>
    <s v="             "/>
    <s v="             "/>
    <s v="             "/>
    <s v="             "/>
    <n v="2596.4050000000002"/>
    <n v="16.068999999999999"/>
    <s v="             "/>
    <s v="             "/>
    <s v="             "/>
    <s v="             "/>
    <n v="5358.4930000000004"/>
    <n v="1"/>
    <s v="    false"/>
    <s v="        False"/>
    <s v="         F"/>
    <n v="93779.214999999997"/>
    <n v="7892.7030000000004"/>
    <n v="155.517"/>
    <n v="3.7490000000000001"/>
    <s v="              "/>
    <s v="              "/>
    <s v="              "/>
    <s v="              "/>
    <n v="103.727"/>
    <n v="2236.2260000000001"/>
    <x v="16"/>
  </r>
  <r>
    <x v="1"/>
    <x v="1"/>
    <s v="F_1_1992"/>
    <x v="1"/>
    <m/>
    <s v="ExpRangeSystemTypeFPatchNum1PatchTypefalse"/>
    <n v="24"/>
    <n v="1"/>
    <s v="       Current"/>
    <n v="0.22500000000000001"/>
    <d v="1992-12-31T00:00:00"/>
    <n v="0.76600000000000001"/>
    <n v="0.42"/>
    <s v="  ExpRange"/>
    <n v="40.106000000000002"/>
    <n v="97.695999999999998"/>
    <n v="3990.4859999999999"/>
    <n v="11615.406999999999"/>
    <n v="418369.092"/>
    <n v="17.831"/>
    <n v="9988.2659999999996"/>
    <n v="30.687999999999999"/>
    <s v="              "/>
    <s v="              "/>
    <s v="              "/>
    <s v="              "/>
    <n v="12.015000000000001"/>
    <s v="             "/>
    <s v="             "/>
    <s v="             "/>
    <s v="             "/>
    <n v="3266.3980000000001"/>
    <n v="15.452999999999999"/>
    <s v="             "/>
    <s v="             "/>
    <s v="             "/>
    <s v="             "/>
    <n v="6642.3590000000004"/>
    <n v="1"/>
    <s v="    false"/>
    <s v="        False"/>
    <s v="         F"/>
    <n v="93606.703999999998"/>
    <n v="7880.4470000000001"/>
    <n v="108.82"/>
    <n v="3.22"/>
    <s v="              "/>
    <s v="              "/>
    <s v="              "/>
    <s v="              "/>
    <n v="79.509"/>
    <n v="1486.47"/>
    <x v="17"/>
  </r>
  <r>
    <x v="1"/>
    <x v="1"/>
    <s v="F_1_1993"/>
    <x v="1"/>
    <m/>
    <s v="ExpRangeSystemTypeFPatchNum1PatchTypefalse"/>
    <n v="24"/>
    <n v="1"/>
    <s v="       Current"/>
    <n v="0.25700000000000001"/>
    <d v="1993-12-31T00:00:00"/>
    <n v="0.503"/>
    <n v="0.35099999999999998"/>
    <s v="  ExpRange"/>
    <n v="51.543999999999997"/>
    <n v="117.601"/>
    <n v="4839.8149999999996"/>
    <n v="11558.877"/>
    <n v="450857.53399999999"/>
    <n v="4.97"/>
    <n v="8151.6289999999999"/>
    <n v="29.512"/>
    <s v="              "/>
    <s v="              "/>
    <s v="              "/>
    <s v="              "/>
    <n v="10.368"/>
    <s v="             "/>
    <s v="             "/>
    <s v="             "/>
    <s v="             "/>
    <n v="2703.9850000000001"/>
    <n v="12.116"/>
    <s v="             "/>
    <s v="             "/>
    <s v="             "/>
    <s v="             "/>
    <n v="5360.54"/>
    <n v="1"/>
    <s v="    false"/>
    <s v="        False"/>
    <s v="         F"/>
    <n v="93480.805999999997"/>
    <n v="7870.2910000000002"/>
    <n v="147.05600000000001"/>
    <n v="7.0279999999999996"/>
    <s v="              "/>
    <s v="              "/>
    <s v="              "/>
    <s v="              "/>
    <n v="87.102999999999994"/>
    <n v="1804.461"/>
    <x v="18"/>
  </r>
  <r>
    <x v="1"/>
    <x v="1"/>
    <s v="F_1_1994"/>
    <x v="1"/>
    <m/>
    <s v="ExpRangeSystemTypeFPatchNum1PatchTypefalse"/>
    <n v="24"/>
    <n v="1"/>
    <s v="       Current"/>
    <n v="0.255"/>
    <d v="1994-12-31T00:00:00"/>
    <n v="0.72899999999999998"/>
    <n v="0.47099999999999997"/>
    <s v="  ExpRange"/>
    <n v="36.344000000000001"/>
    <n v="171.73500000000001"/>
    <n v="6464.17"/>
    <n v="12364.085999999999"/>
    <n v="446222.37800000003"/>
    <n v="8.2140000000000004"/>
    <n v="10012.258"/>
    <n v="47.408000000000001"/>
    <s v="              "/>
    <s v="              "/>
    <s v="              "/>
    <s v="              "/>
    <n v="33"/>
    <s v="             "/>
    <s v="             "/>
    <s v="             "/>
    <s v="             "/>
    <n v="3722.3890000000001"/>
    <n v="14.407999999999999"/>
    <s v="             "/>
    <s v="             "/>
    <s v="             "/>
    <s v="             "/>
    <n v="6181.18"/>
    <n v="1"/>
    <s v="    false"/>
    <s v="        False"/>
    <s v="         F"/>
    <n v="93272.573999999993"/>
    <n v="7870.9660000000003"/>
    <n v="148.41200000000001"/>
    <n v="0"/>
    <s v="              "/>
    <s v="              "/>
    <s v="              "/>
    <s v="              "/>
    <n v="108.688"/>
    <n v="2578.1109999999999"/>
    <x v="19"/>
  </r>
  <r>
    <x v="1"/>
    <x v="1"/>
    <s v="F_1_1995"/>
    <x v="1"/>
    <m/>
    <s v="ExpRangeSystemTypeFPatchNum1PatchTypefalse"/>
    <n v="24"/>
    <n v="1"/>
    <s v="       Current"/>
    <n v="0.19600000000000001"/>
    <d v="1995-12-31T00:00:00"/>
    <n v="1.3440000000000001"/>
    <n v="0.56100000000000005"/>
    <s v="  ExpRange"/>
    <n v="19.827999999999999"/>
    <n v="42.481000000000002"/>
    <n v="1912.885"/>
    <n v="9135.6309999999994"/>
    <n v="341459.821"/>
    <n v="37.055"/>
    <n v="14181.427"/>
    <n v="37.680999999999997"/>
    <s v="              "/>
    <s v="              "/>
    <s v="              "/>
    <s v="              "/>
    <n v="26.286999999999999"/>
    <s v="             "/>
    <s v="             "/>
    <s v="             "/>
    <s v="             "/>
    <n v="5886.652"/>
    <n v="11.394"/>
    <s v="             "/>
    <s v="             "/>
    <s v="             "/>
    <s v="             "/>
    <n v="8257.8490000000002"/>
    <n v="1"/>
    <s v="    false"/>
    <s v="        False"/>
    <s v="         F"/>
    <n v="92966.293000000005"/>
    <n v="7830.6350000000002"/>
    <n v="62.502000000000002"/>
    <n v="0"/>
    <s v="              "/>
    <s v="              "/>
    <s v="              "/>
    <s v="              "/>
    <n v="36.927"/>
    <n v="646.32100000000003"/>
    <x v="20"/>
  </r>
  <r>
    <x v="1"/>
    <x v="1"/>
    <s v="F_1_1996"/>
    <x v="1"/>
    <m/>
    <s v="ExpRangeSystemTypeFPatchNum1PatchTypefalse"/>
    <n v="24"/>
    <n v="1"/>
    <s v="       Current"/>
    <n v="0.23699999999999999"/>
    <d v="1996-12-31T00:00:00"/>
    <n v="0.53600000000000003"/>
    <n v="0.37"/>
    <s v="  ExpRange"/>
    <n v="27.742999999999999"/>
    <n v="91.763000000000005"/>
    <n v="3717.0549999999998"/>
    <n v="10253.386"/>
    <n v="408631.02100000001"/>
    <n v="9.234"/>
    <n v="9242.1380000000008"/>
    <n v="37.75"/>
    <s v="              "/>
    <s v="              "/>
    <s v="              "/>
    <s v="              "/>
    <n v="15.553000000000001"/>
    <s v="             "/>
    <s v="             "/>
    <s v="             "/>
    <s v="             "/>
    <n v="3955.1280000000002"/>
    <n v="22.198"/>
    <s v="             "/>
    <s v="             "/>
    <s v="             "/>
    <s v="             "/>
    <n v="5215.7610000000004"/>
    <n v="1"/>
    <s v="    false"/>
    <s v="        False"/>
    <s v="         F"/>
    <n v="92766.172000000006"/>
    <n v="7814.0879999999997"/>
    <n v="113.861"/>
    <n v="0"/>
    <s v="              "/>
    <s v="              "/>
    <s v="              "/>
    <s v="              "/>
    <n v="71.248999999999995"/>
    <n v="1396.298"/>
    <x v="21"/>
  </r>
  <r>
    <x v="1"/>
    <x v="1"/>
    <s v="F_1_1997"/>
    <x v="1"/>
    <m/>
    <s v="ExpRangeSystemTypeFPatchNum1PatchTypefalse"/>
    <n v="24"/>
    <n v="1"/>
    <s v="       Current"/>
    <n v="0.27800000000000002"/>
    <d v="1997-12-31T00:00:00"/>
    <n v="0.52800000000000002"/>
    <n v="0.374"/>
    <s v="  ExpRange"/>
    <n v="47.615000000000002"/>
    <n v="119.038"/>
    <n v="4621.5940000000001"/>
    <n v="11487.5"/>
    <n v="435028.35700000002"/>
    <n v="7.8150000000000004"/>
    <n v="8362.0840000000007"/>
    <n v="43.838999999999999"/>
    <s v="              "/>
    <s v="              "/>
    <s v="              "/>
    <s v="              "/>
    <n v="18.385000000000002"/>
    <s v="             "/>
    <s v="             "/>
    <s v="             "/>
    <s v="             "/>
    <n v="3080.616"/>
    <n v="25.454999999999998"/>
    <s v="             "/>
    <s v="             "/>
    <s v="             "/>
    <s v="             "/>
    <n v="5201.72"/>
    <n v="1"/>
    <s v="    false"/>
    <s v="        False"/>
    <s v="         F"/>
    <n v="92651.831999999995"/>
    <n v="7812.8549999999996"/>
    <n v="128.779"/>
    <n v="0"/>
    <s v="              "/>
    <s v="              "/>
    <s v="              "/>
    <s v="              "/>
    <n v="79.747"/>
    <n v="1783.597"/>
    <x v="22"/>
  </r>
  <r>
    <x v="1"/>
    <x v="1"/>
    <s v="F_1_1998"/>
    <x v="1"/>
    <m/>
    <s v="ExpRangeSystemTypeFPatchNum1PatchTypefalse"/>
    <n v="24"/>
    <n v="1"/>
    <s v="       Current"/>
    <n v="0.188"/>
    <d v="1998-12-31T00:00:00"/>
    <n v="1.0089999999999999"/>
    <n v="0.48399999999999999"/>
    <s v="  ExpRange"/>
    <n v="12.301"/>
    <n v="61.347000000000001"/>
    <n v="2524.5630000000001"/>
    <n v="8623.1890000000003"/>
    <n v="330445.46299999999"/>
    <n v="15.457000000000001"/>
    <n v="18029.97"/>
    <n v="49.619"/>
    <s v="              "/>
    <s v="              "/>
    <s v="              "/>
    <s v="              "/>
    <n v="29.314"/>
    <s v="             "/>
    <s v="             "/>
    <s v="             "/>
    <s v="             "/>
    <n v="6281.3869999999997"/>
    <n v="20.305"/>
    <s v="             "/>
    <s v="             "/>
    <s v="             "/>
    <s v="             "/>
    <n v="11701.596"/>
    <n v="1"/>
    <s v="    false"/>
    <s v="        False"/>
    <s v="         F"/>
    <n v="92284.983999999997"/>
    <n v="7782.4340000000002"/>
    <n v="86.811999999999998"/>
    <n v="0"/>
    <s v="              "/>
    <s v="              "/>
    <s v="              "/>
    <s v="              "/>
    <n v="46.987000000000002"/>
    <n v="932.89400000000001"/>
    <x v="23"/>
  </r>
  <r>
    <x v="1"/>
    <x v="1"/>
    <s v="F_1_1999"/>
    <x v="1"/>
    <m/>
    <s v="ExpRangeSystemTypeFPatchNum1PatchTypefalse"/>
    <n v="24"/>
    <n v="1"/>
    <s v="       Current"/>
    <n v="0.248"/>
    <d v="1999-12-31T00:00:00"/>
    <n v="0.55600000000000005"/>
    <n v="0.45300000000000001"/>
    <s v="  ExpRange"/>
    <n v="49.012999999999998"/>
    <n v="131.553"/>
    <n v="5199.8010000000004"/>
    <n v="11489.733"/>
    <n v="437533.31800000003"/>
    <n v="16.625"/>
    <n v="10688.386"/>
    <n v="33.593000000000004"/>
    <s v="              "/>
    <s v="              "/>
    <s v="              "/>
    <s v="              "/>
    <n v="10.58"/>
    <s v="             "/>
    <s v="             "/>
    <s v="             "/>
    <s v="             "/>
    <n v="3674.4479999999999"/>
    <n v="20.646999999999998"/>
    <s v="             "/>
    <s v="             "/>
    <s v="             "/>
    <s v="             "/>
    <n v="6925.1260000000002"/>
    <n v="1"/>
    <s v="    false"/>
    <s v="        False"/>
    <s v="         F"/>
    <n v="92133.513999999996"/>
    <n v="7755.3509999999997"/>
    <n v="151.70699999999999"/>
    <n v="2.3660000000000001"/>
    <s v="              "/>
    <s v="              "/>
    <s v="              "/>
    <s v="              "/>
    <n v="88.813000000000002"/>
    <n v="2011.8130000000001"/>
    <x v="24"/>
  </r>
  <r>
    <x v="1"/>
    <x v="1"/>
    <s v="F_1_2000"/>
    <x v="1"/>
    <m/>
    <s v="ExpRangeSystemTypeFPatchNum1PatchTypefalse"/>
    <n v="24"/>
    <n v="1"/>
    <s v="       Current"/>
    <n v="0.28399999999999997"/>
    <d v="2000-12-31T00:00:00"/>
    <n v="0.71399999999999997"/>
    <n v="0.443"/>
    <s v="  ExpRange"/>
    <n v="57.746000000000002"/>
    <n v="156.315"/>
    <n v="6272.2330000000002"/>
    <n v="12219.23"/>
    <n v="469296.33299999998"/>
    <n v="9.2690000000000001"/>
    <n v="8026.8280000000004"/>
    <n v="34.911999999999999"/>
    <s v="              "/>
    <s v="              "/>
    <s v="              "/>
    <s v="              "/>
    <n v="15.462999999999999"/>
    <s v="             "/>
    <s v="             "/>
    <s v="             "/>
    <s v="             "/>
    <n v="2627.0929999999998"/>
    <n v="17.864000000000001"/>
    <s v="             "/>
    <s v="             "/>
    <s v="             "/>
    <s v="             "/>
    <n v="5296.3860000000004"/>
    <n v="1"/>
    <s v="    false"/>
    <s v="        False"/>
    <s v="         F"/>
    <n v="92067.437999999995"/>
    <n v="7755.3990000000003"/>
    <n v="158.12299999999999"/>
    <n v="1.585"/>
    <s v="              "/>
    <s v="              "/>
    <s v="              "/>
    <s v="              "/>
    <n v="103.349"/>
    <n v="2367.174"/>
    <x v="25"/>
  </r>
  <r>
    <x v="1"/>
    <x v="1"/>
    <s v="F_1_2001"/>
    <x v="1"/>
    <m/>
    <s v="ExpRangeSystemTypeFPatchNum1PatchTypefalse"/>
    <n v="24"/>
    <n v="1"/>
    <s v="       Current"/>
    <n v="0.26300000000000001"/>
    <d v="2001-12-31T00:00:00"/>
    <n v="0.79500000000000004"/>
    <n v="0.45700000000000002"/>
    <s v="  ExpRange"/>
    <n v="34.4"/>
    <n v="78.721999999999994"/>
    <n v="3420.424"/>
    <n v="8917.6440000000002"/>
    <n v="338417.26500000001"/>
    <n v="10.345000000000001"/>
    <n v="16527.344000000001"/>
    <n v="44.179000000000002"/>
    <s v="              "/>
    <s v="              "/>
    <s v="              "/>
    <s v="              "/>
    <n v="13.981999999999999"/>
    <s v="             "/>
    <s v="             "/>
    <s v="             "/>
    <s v="             "/>
    <n v="5658.4250000000002"/>
    <n v="27.33"/>
    <s v="             "/>
    <s v="             "/>
    <s v="             "/>
    <s v="             "/>
    <n v="10824.771000000001"/>
    <n v="1"/>
    <s v="    false"/>
    <s v="        False"/>
    <s v="         F"/>
    <n v="91834.778999999995"/>
    <n v="7742.7460000000001"/>
    <n v="101.42700000000001"/>
    <n v="2.867"/>
    <s v="              "/>
    <s v="              "/>
    <s v="              "/>
    <s v="              "/>
    <n v="44.148000000000003"/>
    <n v="1205.105"/>
    <x v="26"/>
  </r>
  <r>
    <x v="1"/>
    <x v="1"/>
    <s v="F_1_2002"/>
    <x v="1"/>
    <m/>
    <s v="ExpRangeSystemTypeFPatchNum1PatchTypefalse"/>
    <n v="24"/>
    <n v="1"/>
    <s v="       Current"/>
    <n v="0.28899999999999998"/>
    <d v="2002-12-31T00:00:00"/>
    <n v="1.0289999999999999"/>
    <n v="0.57599999999999996"/>
    <s v="  ExpRange"/>
    <n v="72.727999999999994"/>
    <n v="185.328"/>
    <n v="7231.817"/>
    <n v="13028.397000000001"/>
    <n v="483340.73"/>
    <n v="16.364999999999998"/>
    <n v="8832.973"/>
    <n v="35.668999999999997"/>
    <s v="              "/>
    <s v="              "/>
    <s v="              "/>
    <s v="              "/>
    <n v="14.661"/>
    <s v="             "/>
    <s v="             "/>
    <s v="             "/>
    <s v="             "/>
    <n v="2943.6880000000001"/>
    <n v="16.763999999999999"/>
    <s v="             "/>
    <s v="             "/>
    <s v="             "/>
    <s v="             "/>
    <n v="5768.9160000000002"/>
    <n v="1"/>
    <s v="    false"/>
    <s v="        False"/>
    <s v="         F"/>
    <n v="91780.858999999997"/>
    <n v="7733.817"/>
    <n v="184.47200000000001"/>
    <n v="4.2439999999999998"/>
    <s v="              "/>
    <s v="              "/>
    <s v="              "/>
    <s v="              "/>
    <n v="120.36799999999999"/>
    <n v="2808.614"/>
    <x v="27"/>
  </r>
  <r>
    <x v="1"/>
    <x v="1"/>
    <s v="F_1_2003"/>
    <x v="1"/>
    <m/>
    <s v="ExpRangeSystemTypeFPatchNum1PatchTypefalse"/>
    <n v="24"/>
    <n v="1"/>
    <s v="       Current"/>
    <n v="0.215"/>
    <d v="2003-12-31T00:00:00"/>
    <n v="0.82499999999999996"/>
    <n v="0.44800000000000001"/>
    <s v="  ExpRange"/>
    <n v="18.149999999999999"/>
    <n v="105.85"/>
    <n v="4424.3620000000001"/>
    <n v="10547.526"/>
    <n v="409784.62300000002"/>
    <n v="9.1460000000000008"/>
    <n v="11010.727999999999"/>
    <n v="38.975999999999999"/>
    <s v="              "/>
    <s v="              "/>
    <s v="              "/>
    <s v="              "/>
    <n v="23.24"/>
    <s v="             "/>
    <s v="             "/>
    <s v="             "/>
    <s v="             "/>
    <n v="4104.3779999999997"/>
    <n v="15.736000000000001"/>
    <s v="             "/>
    <s v="             "/>
    <s v="             "/>
    <s v="             "/>
    <n v="6826.7190000000001"/>
    <n v="1"/>
    <s v="    false"/>
    <s v="        False"/>
    <s v="         F"/>
    <n v="91574.991999999998"/>
    <n v="7718.4250000000002"/>
    <n v="115.61799999999999"/>
    <n v="0"/>
    <s v="              "/>
    <s v="              "/>
    <s v="              "/>
    <s v="              "/>
    <n v="79.631"/>
    <n v="1607.3219999999999"/>
    <x v="28"/>
  </r>
  <r>
    <x v="1"/>
    <x v="1"/>
    <s v="F_1_2004"/>
    <x v="1"/>
    <m/>
    <s v="ExpRangeSystemTypeFPatchNum1PatchTypefalse"/>
    <n v="24"/>
    <n v="1"/>
    <s v="       Current"/>
    <n v="0.20599999999999999"/>
    <d v="2004-12-31T00:00:00"/>
    <n v="0.58199999999999996"/>
    <n v="0.377"/>
    <s v="  ExpRange"/>
    <n v="35.069000000000003"/>
    <n v="77.492999999999995"/>
    <n v="3199.93"/>
    <n v="10696.196"/>
    <n v="419846.467"/>
    <n v="7.8860000000000001"/>
    <n v="9164.14"/>
    <n v="23.686"/>
    <s v="              "/>
    <s v="              "/>
    <s v="              "/>
    <s v="              "/>
    <n v="7.6689999999999996"/>
    <s v="             "/>
    <s v="             "/>
    <s v="             "/>
    <s v="             "/>
    <n v="3140.203"/>
    <n v="10.641999999999999"/>
    <s v="             "/>
    <s v="             "/>
    <s v="             "/>
    <s v="             "/>
    <n v="5966.009"/>
    <n v="1"/>
    <s v="    false"/>
    <s v="        False"/>
    <s v="         F"/>
    <n v="91467.392999999996"/>
    <n v="7695.0479999999998"/>
    <n v="129.69900000000001"/>
    <n v="5.375"/>
    <s v="              "/>
    <s v="              "/>
    <s v="              "/>
    <s v="              "/>
    <n v="57.927"/>
    <n v="1193.52"/>
    <x v="29"/>
  </r>
  <r>
    <x v="1"/>
    <x v="1"/>
    <s v="F_1_2005"/>
    <x v="1"/>
    <m/>
    <s v="ExpRangeSystemTypeFPatchNum1PatchTypefalse"/>
    <n v="24"/>
    <n v="1"/>
    <s v="       Current"/>
    <n v="0.26200000000000001"/>
    <d v="2005-12-31T00:00:00"/>
    <n v="0.308"/>
    <n v="0.34699999999999998"/>
    <s v="  ExpRange"/>
    <n v="38.238"/>
    <n v="138.80699999999999"/>
    <n v="5466.8450000000003"/>
    <n v="11729.079"/>
    <n v="430372.24800000002"/>
    <n v="1.3460000000000001"/>
    <n v="10400.681"/>
    <n v="42.317999999999998"/>
    <s v="              "/>
    <s v="              "/>
    <s v="              "/>
    <s v="              "/>
    <n v="16.686"/>
    <s v="             "/>
    <s v="             "/>
    <s v="             "/>
    <s v="             "/>
    <n v="3985.4259999999999"/>
    <n v="25.632000000000001"/>
    <s v="             "/>
    <s v="             "/>
    <s v="             "/>
    <s v="             "/>
    <n v="6318.9709999999995"/>
    <n v="1"/>
    <s v="    false"/>
    <s v="        False"/>
    <s v="         F"/>
    <n v="91315.106"/>
    <n v="7702.3739999999998"/>
    <n v="131.61699999999999"/>
    <n v="0"/>
    <s v="              "/>
    <s v="              "/>
    <s v="              "/>
    <s v="              "/>
    <n v="96.284000000000006"/>
    <n v="2081.8330000000001"/>
    <x v="30"/>
  </r>
  <r>
    <x v="1"/>
    <x v="1"/>
    <s v="F_1_2006"/>
    <x v="1"/>
    <m/>
    <s v="ExpRangeSystemTypeFPatchNum1PatchTypefalse"/>
    <n v="24"/>
    <n v="1"/>
    <s v="       Current"/>
    <n v="0.26600000000000001"/>
    <d v="2006-12-31T00:00:00"/>
    <n v="0.95699999999999996"/>
    <n v="0.44500000000000001"/>
    <s v="  ExpRange"/>
    <n v="55.335999999999999"/>
    <n v="81.804000000000002"/>
    <n v="3274.91"/>
    <n v="11192.108"/>
    <n v="418970.04"/>
    <n v="19.529"/>
    <n v="9026.1569999999992"/>
    <n v="27.312999999999999"/>
    <s v="              "/>
    <s v="              "/>
    <s v="              "/>
    <s v="              "/>
    <n v="8.3819999999999997"/>
    <s v="             "/>
    <s v="             "/>
    <s v="             "/>
    <s v="             "/>
    <n v="2560.3429999999998"/>
    <n v="13.077999999999999"/>
    <s v="             "/>
    <s v="             "/>
    <s v="             "/>
    <s v="             "/>
    <n v="6405.4610000000002"/>
    <n v="1"/>
    <s v="    false"/>
    <s v="        False"/>
    <s v="         F"/>
    <n v="91207.239000000001"/>
    <n v="7678.4930000000004"/>
    <n v="117.155"/>
    <n v="5.8540000000000001"/>
    <s v="              "/>
    <s v="              "/>
    <s v="              "/>
    <s v="              "/>
    <n v="60.353000000000002"/>
    <n v="1258.1590000000001"/>
    <x v="31"/>
  </r>
  <r>
    <x v="1"/>
    <x v="1"/>
    <s v="F_1_2007"/>
    <x v="1"/>
    <m/>
    <s v="ExpRangeSystemTypeFPatchNum1PatchTypefalse"/>
    <n v="24"/>
    <n v="1"/>
    <s v="       Current"/>
    <n v="0.314"/>
    <d v="2007-12-31T00:00:00"/>
    <n v="0.46899999999999997"/>
    <n v="0.44"/>
    <s v="  ExpRange"/>
    <n v="51.802"/>
    <n v="161.78700000000001"/>
    <n v="6173.2929999999997"/>
    <n v="12535.681"/>
    <n v="455553.103"/>
    <n v="7.8739999999999997"/>
    <n v="10824.73"/>
    <n v="33.311999999999998"/>
    <s v="              "/>
    <s v="              "/>
    <s v="              "/>
    <s v="              "/>
    <n v="9.3140000000000001"/>
    <s v="             "/>
    <s v="             "/>
    <s v="             "/>
    <s v="             "/>
    <n v="4153.7359999999999"/>
    <n v="21.28"/>
    <s v="             "/>
    <s v="             "/>
    <s v="             "/>
    <s v="             "/>
    <n v="6559.39"/>
    <n v="1"/>
    <s v="    false"/>
    <s v="        False"/>
    <s v="         F"/>
    <n v="91093.373000000007"/>
    <n v="7677.3149999999996"/>
    <n v="163.24199999999999"/>
    <n v="2.7170000000000001"/>
    <s v="              "/>
    <s v="              "/>
    <s v="              "/>
    <s v="              "/>
    <n v="111.60299999999999"/>
    <n v="2431.143"/>
    <x v="32"/>
  </r>
  <r>
    <x v="1"/>
    <x v="1"/>
    <s v="F_1_2008"/>
    <x v="1"/>
    <m/>
    <s v="ExpRangeSystemTypeFPatchNum1PatchTypefalse"/>
    <n v="24"/>
    <n v="1"/>
    <s v="       Current"/>
    <n v="0.25"/>
    <d v="2008-12-31T00:00:00"/>
    <n v="1.1890000000000001"/>
    <n v="0.504"/>
    <s v="  ExpRange"/>
    <n v="34.747999999999998"/>
    <n v="106.60899999999999"/>
    <n v="4188.4949999999999"/>
    <n v="11488.85"/>
    <n v="424481.9"/>
    <n v="18.3"/>
    <n v="8782.4150000000009"/>
    <n v="26.757000000000001"/>
    <s v="              "/>
    <s v="              "/>
    <s v="              "/>
    <s v="              "/>
    <n v="8.1039999999999992"/>
    <s v="             "/>
    <s v="             "/>
    <s v="             "/>
    <s v="             "/>
    <n v="3186.4369999999999"/>
    <n v="17.303999999999998"/>
    <s v="             "/>
    <s v="             "/>
    <s v="             "/>
    <s v="             "/>
    <n v="5517.5290000000005"/>
    <n v="1"/>
    <s v="    false"/>
    <s v="        False"/>
    <s v="         F"/>
    <n v="90935.326000000001"/>
    <n v="7655.9210000000003"/>
    <n v="124.005"/>
    <n v="1.3480000000000001"/>
    <s v="              "/>
    <s v="              "/>
    <s v="              "/>
    <s v="              "/>
    <n v="78.448999999999998"/>
    <n v="1623.4760000000001"/>
    <x v="33"/>
  </r>
  <r>
    <x v="1"/>
    <x v="1"/>
    <s v="F_1_2009"/>
    <x v="1"/>
    <m/>
    <s v="ExpRangeSystemTypeFPatchNum1PatchTypefalse"/>
    <n v="24"/>
    <n v="1"/>
    <s v="       Current"/>
    <n v="0.28899999999999998"/>
    <d v="2009-12-31T00:00:00"/>
    <n v="0.48"/>
    <n v="0.34399999999999997"/>
    <s v="  ExpRange"/>
    <n v="47.384"/>
    <n v="114.08499999999999"/>
    <n v="4656.1970000000001"/>
    <n v="11385.941999999999"/>
    <n v="438063.85600000003"/>
    <n v="12.093"/>
    <n v="7359.8"/>
    <n v="33.840000000000003"/>
    <s v="              "/>
    <s v="              "/>
    <s v="              "/>
    <s v="              "/>
    <n v="13.526"/>
    <s v="             "/>
    <s v="             "/>
    <s v="             "/>
    <s v="             "/>
    <n v="2381.712"/>
    <n v="19.806000000000001"/>
    <s v="             "/>
    <s v="             "/>
    <s v="             "/>
    <s v="             "/>
    <n v="4899.1180000000004"/>
    <n v="1"/>
    <s v="    false"/>
    <s v="        False"/>
    <s v="         F"/>
    <n v="90814.868000000002"/>
    <n v="7653.7939999999999"/>
    <n v="116.008"/>
    <n v="0.50800000000000001"/>
    <s v="              "/>
    <s v="              "/>
    <s v="              "/>
    <s v="              "/>
    <n v="78.97"/>
    <n v="1728.098"/>
    <x v="34"/>
  </r>
  <r>
    <x v="1"/>
    <x v="1"/>
    <s v="F_1_2010"/>
    <x v="1"/>
    <m/>
    <s v="ExpRangeSystemTypeFPatchNum1PatchTypefalse"/>
    <n v="24"/>
    <n v="1"/>
    <s v="       Current"/>
    <n v="0.28100000000000003"/>
    <d v="2010-12-31T00:00:00"/>
    <n v="1.9850000000000001"/>
    <n v="0.627"/>
    <s v="  ExpRange"/>
    <n v="34.438000000000002"/>
    <n v="30.989000000000001"/>
    <n v="1365.037"/>
    <n v="7835.723"/>
    <n v="303284.99300000002"/>
    <n v="43.892000000000003"/>
    <n v="9705.0069999999996"/>
    <n v="29.158999999999999"/>
    <s v="              "/>
    <s v="              "/>
    <s v="              "/>
    <s v="              "/>
    <n v="11.329000000000001"/>
    <s v="             "/>
    <s v="             "/>
    <s v="             "/>
    <s v="             "/>
    <n v="3448.1869999999999"/>
    <n v="17.829999999999998"/>
    <s v="             "/>
    <s v="             "/>
    <s v="             "/>
    <s v="             "/>
    <n v="6239.5680000000002"/>
    <n v="1"/>
    <s v="    false"/>
    <s v="        False"/>
    <s v="         F"/>
    <n v="90563.544999999998"/>
    <n v="7624.6170000000002"/>
    <n v="43.387"/>
    <n v="0"/>
    <s v="              "/>
    <s v="              "/>
    <s v="              "/>
    <s v="              "/>
    <n v="17.251999999999999"/>
    <n v="461.03399999999999"/>
    <x v="35"/>
  </r>
  <r>
    <x v="1"/>
    <x v="1"/>
    <s v="F_1_2011"/>
    <x v="1"/>
    <m/>
    <s v="ExpRangeSystemTypeFPatchNum1PatchTypefalse"/>
    <n v="24"/>
    <n v="1"/>
    <s v="       Current"/>
    <n v="0.29299999999999998"/>
    <d v="2011-12-31T00:00:00"/>
    <n v="0.46300000000000002"/>
    <n v="0.32800000000000001"/>
    <s v="  ExpRange"/>
    <n v="57.890999999999998"/>
    <n v="91.983000000000004"/>
    <n v="3861.614"/>
    <n v="10777.65"/>
    <n v="427724.76699999999"/>
    <n v="4.3520000000000003"/>
    <n v="7002.741"/>
    <n v="30.792999999999999"/>
    <s v="              "/>
    <s v="              "/>
    <s v="              "/>
    <s v="              "/>
    <n v="12.378"/>
    <s v="             "/>
    <s v="             "/>
    <s v="             "/>
    <s v="             "/>
    <n v="1930.126"/>
    <n v="12.933"/>
    <s v="             "/>
    <s v="             "/>
    <s v="             "/>
    <s v="             "/>
    <n v="5007.37"/>
    <n v="1"/>
    <s v="    false"/>
    <s v="        False"/>
    <s v="         F"/>
    <n v="90467.410999999993"/>
    <n v="7619.4309999999996"/>
    <n v="126.099"/>
    <n v="5.4820000000000002"/>
    <s v="              "/>
    <s v="              "/>
    <s v="              "/>
    <s v="              "/>
    <n v="65.245000000000005"/>
    <n v="1421.2570000000001"/>
    <x v="36"/>
  </r>
  <r>
    <x v="1"/>
    <x v="1"/>
    <s v="F_1_2012"/>
    <x v="1"/>
    <m/>
    <s v="ExpRangeSystemTypeFPatchNum1PatchTypefalse"/>
    <n v="24"/>
    <n v="1"/>
    <s v="       Current"/>
    <n v="0.33100000000000002"/>
    <d v="2012-12-31T00:00:00"/>
    <n v="0.53400000000000003"/>
    <n v="0.39400000000000002"/>
    <s v="  ExpRange"/>
    <n v="50.956000000000003"/>
    <n v="127.41"/>
    <n v="5046.2359999999999"/>
    <n v="11536.47"/>
    <n v="421290.31199999998"/>
    <n v="9.9359999999999999"/>
    <n v="10357.284"/>
    <n v="36.302"/>
    <s v="              "/>
    <s v="              "/>
    <s v="              "/>
    <s v="              "/>
    <n v="14.715999999999999"/>
    <s v="             "/>
    <s v="             "/>
    <s v="             "/>
    <s v="             "/>
    <n v="3738.1689999999999"/>
    <n v="19.728000000000002"/>
    <s v="             "/>
    <s v="             "/>
    <s v="             "/>
    <s v="             "/>
    <n v="6540.7250000000004"/>
    <n v="1"/>
    <s v="    false"/>
    <s v="        False"/>
    <s v="         F"/>
    <n v="90399.34"/>
    <n v="7621.55"/>
    <n v="125.292"/>
    <n v="1.8580000000000001"/>
    <s v="              "/>
    <s v="              "/>
    <s v="              "/>
    <s v="              "/>
    <n v="78.388999999999996"/>
    <n v="1936.308"/>
    <x v="37"/>
  </r>
  <r>
    <x v="1"/>
    <x v="1"/>
    <s v="F_1_2013"/>
    <x v="1"/>
    <m/>
    <s v="ExpRangeSystemTypeFPatchNum1PatchTypefalse"/>
    <n v="24"/>
    <n v="1"/>
    <s v="       Current"/>
    <n v="0.27600000000000002"/>
    <d v="2013-12-31T00:00:00"/>
    <n v="1.139"/>
    <n v="0.51600000000000001"/>
    <s v="  ExpRange"/>
    <n v="32.722000000000001"/>
    <n v="90.801000000000002"/>
    <n v="3693.1559999999999"/>
    <n v="10404.312"/>
    <n v="399035.48"/>
    <n v="18.876000000000001"/>
    <n v="10992.812"/>
    <n v="33.347999999999999"/>
    <s v="              "/>
    <s v="              "/>
    <s v="              "/>
    <s v="              "/>
    <n v="8.9819999999999993"/>
    <s v="             "/>
    <s v="             "/>
    <s v="             "/>
    <s v="             "/>
    <n v="3535.6660000000002"/>
    <n v="24.302"/>
    <s v="             "/>
    <s v="             "/>
    <s v="             "/>
    <s v="             "/>
    <n v="7387.3339999999998"/>
    <n v="1"/>
    <s v="    false"/>
    <s v="        False"/>
    <s v="         F"/>
    <n v="90236.13"/>
    <n v="7604.223"/>
    <n v="106.685"/>
    <n v="6.4000000000000001E-2"/>
    <s v="              "/>
    <s v="              "/>
    <s v="              "/>
    <s v="              "/>
    <n v="69.811999999999998"/>
    <n v="1378.18"/>
    <x v="38"/>
  </r>
  <r>
    <x v="1"/>
    <x v="1"/>
    <s v="F_1_2014"/>
    <x v="1"/>
    <m/>
    <s v="ExpRangeSystemTypeFPatchNum1PatchTypefalse"/>
    <n v="24"/>
    <n v="1"/>
    <s v="       Current"/>
    <n v="0.27800000000000002"/>
    <d v="2014-12-31T00:00:00"/>
    <n v="1.0920000000000001"/>
    <n v="0.443"/>
    <s v="  ExpRange"/>
    <n v="35"/>
    <n v="89.760999999999996"/>
    <n v="3700.8629999999998"/>
    <n v="10435.089"/>
    <n v="425280.429"/>
    <n v="15.882"/>
    <n v="7870.9449999999997"/>
    <n v="32.473999999999997"/>
    <s v="              "/>
    <s v="              "/>
    <s v="              "/>
    <s v="              "/>
    <n v="13.339"/>
    <s v="             "/>
    <s v="             "/>
    <s v="             "/>
    <s v="             "/>
    <n v="2822.31"/>
    <n v="19.123999999999999"/>
    <s v="             "/>
    <s v="             "/>
    <s v="             "/>
    <s v="             "/>
    <n v="4980.6310000000003"/>
    <n v="1"/>
    <s v="    false"/>
    <s v="        False"/>
    <s v="         F"/>
    <n v="90109.201000000001"/>
    <n v="7593.2780000000002"/>
    <n v="109.64700000000001"/>
    <n v="1.0999999999999999E-2"/>
    <s v="              "/>
    <s v="              "/>
    <s v="              "/>
    <s v="              "/>
    <n v="68.004999999999995"/>
    <n v="1352.028"/>
    <x v="39"/>
  </r>
  <r>
    <x v="1"/>
    <x v="1"/>
    <s v="F_1_2015"/>
    <x v="1"/>
    <m/>
    <s v="ExpRangeSystemTypeFPatchNum1PatchTypefalse"/>
    <n v="24"/>
    <n v="1"/>
    <s v="       Current"/>
    <n v="0.184"/>
    <d v="2015-12-31T00:00:00"/>
    <n v="0.70099999999999996"/>
    <n v="0.38100000000000001"/>
    <s v="  ExpRange"/>
    <n v="14.565"/>
    <n v="74.447999999999993"/>
    <n v="2920.1439999999998"/>
    <n v="9866.0830000000005"/>
    <n v="383843.34299999999"/>
    <n v="4.7210000000000001"/>
    <n v="11331.856"/>
    <n v="36.404000000000003"/>
    <s v="              "/>
    <s v="              "/>
    <s v="              "/>
    <s v="              "/>
    <n v="9.1590000000000007"/>
    <s v="             "/>
    <s v="             "/>
    <s v="             "/>
    <s v="             "/>
    <n v="4848.7719999999999"/>
    <n v="26.837"/>
    <s v="             "/>
    <s v="             "/>
    <s v="             "/>
    <s v="             "/>
    <n v="6420.3959999999997"/>
    <n v="1"/>
    <s v="    false"/>
    <s v="        False"/>
    <s v="         F"/>
    <n v="89838.588000000003"/>
    <n v="7569.8760000000002"/>
    <n v="106.057"/>
    <n v="0.40799999999999997"/>
    <s v="              "/>
    <s v="              "/>
    <s v="              "/>
    <s v="              "/>
    <n v="62.688000000000002"/>
    <n v="1134.558"/>
    <x v="40"/>
  </r>
  <r>
    <x v="1"/>
    <x v="1"/>
    <s v="F_1_2016"/>
    <x v="1"/>
    <m/>
    <s v="ExpRangeSystemTypeFPatchNum1PatchTypefalse"/>
    <n v="24"/>
    <n v="1"/>
    <s v="       Current"/>
    <n v="0.29499999999999998"/>
    <d v="2016-12-31T00:00:00"/>
    <n v="0.68100000000000005"/>
    <n v="0.42299999999999999"/>
    <s v="  ExpRange"/>
    <n v="53.201000000000001"/>
    <n v="96.031999999999996"/>
    <n v="3998.9380000000001"/>
    <n v="11306.964"/>
    <n v="415132.696"/>
    <n v="7.5039999999999996"/>
    <n v="10838.941000000001"/>
    <n v="38.262"/>
    <s v="              "/>
    <s v="              "/>
    <s v="              "/>
    <s v="              "/>
    <n v="13.021000000000001"/>
    <s v="             "/>
    <s v="             "/>
    <s v="             "/>
    <s v="             "/>
    <n v="2491.1619999999998"/>
    <n v="23.076000000000001"/>
    <s v="             "/>
    <s v="             "/>
    <s v="             "/>
    <s v="             "/>
    <n v="8285.5190000000002"/>
    <n v="1"/>
    <s v="    false"/>
    <s v="        False"/>
    <s v="         F"/>
    <n v="89748.96"/>
    <n v="7566.1459999999997"/>
    <n v="123.062"/>
    <n v="2.165"/>
    <s v="              "/>
    <s v="              "/>
    <s v="              "/>
    <s v="              "/>
    <n v="62.261000000000003"/>
    <n v="1455.7660000000001"/>
    <x v="41"/>
  </r>
  <r>
    <x v="1"/>
    <x v="1"/>
    <s v="F_1_2017"/>
    <x v="1"/>
    <m/>
    <s v="ExpRangeSystemTypeFPatchNum1PatchTypefalse"/>
    <n v="24"/>
    <n v="1"/>
    <s v="       Current"/>
    <n v="0.26300000000000001"/>
    <d v="2017-12-31T00:00:00"/>
    <n v="0.80500000000000005"/>
    <n v="0.38600000000000001"/>
    <s v="  ExpRange"/>
    <n v="33.481999999999999"/>
    <n v="100.09"/>
    <n v="4244.0129999999999"/>
    <n v="10404.379000000001"/>
    <n v="420094.69099999999"/>
    <n v="18.14"/>
    <n v="8769.16"/>
    <n v="38.805"/>
    <s v="              "/>
    <s v="              "/>
    <s v="              "/>
    <s v="              "/>
    <n v="20.646999999999998"/>
    <s v="             "/>
    <s v="             "/>
    <s v="             "/>
    <s v="             "/>
    <n v="3310.027"/>
    <n v="18.158000000000001"/>
    <s v="             "/>
    <s v="             "/>
    <s v="             "/>
    <s v="             "/>
    <n v="5387.1409999999996"/>
    <n v="1"/>
    <s v="    false"/>
    <s v="        False"/>
    <s v="         F"/>
    <n v="89593.588000000003"/>
    <n v="7553.1319999999996"/>
    <n v="105.068"/>
    <n v="0"/>
    <s v="              "/>
    <s v="              "/>
    <s v="              "/>
    <s v="              "/>
    <n v="71.991"/>
    <n v="1523.1510000000001"/>
    <x v="42"/>
  </r>
  <r>
    <x v="1"/>
    <x v="1"/>
    <s v="F_1_2018"/>
    <x v="1"/>
    <m/>
    <s v="ExpRangeSystemTypeFPatchNum1PatchTypefalse"/>
    <n v="24"/>
    <n v="1"/>
    <s v="       Current"/>
    <n v="0.29799999999999999"/>
    <d v="2018-12-31T00:00:00"/>
    <n v="1.1879999999999999"/>
    <n v="0.60299999999999998"/>
    <s v="  ExpRange"/>
    <n v="90.203000000000003"/>
    <n v="197.24299999999999"/>
    <n v="7883.076"/>
    <n v="12906.781999999999"/>
    <n v="496264.86700000003"/>
    <n v="7.6319999999999997"/>
    <n v="7444.2939999999999"/>
    <n v="36.231999999999999"/>
    <s v="              "/>
    <s v="              "/>
    <s v="              "/>
    <s v="              "/>
    <n v="12.891999999999999"/>
    <s v="             "/>
    <s v="             "/>
    <s v="             "/>
    <s v="             "/>
    <n v="2319.4479999999999"/>
    <n v="18.332999999999998"/>
    <s v="             "/>
    <s v="             "/>
    <s v="             "/>
    <s v="             "/>
    <n v="4996.0600000000004"/>
    <n v="1"/>
    <s v="    false"/>
    <s v="        False"/>
    <s v="         F"/>
    <n v="89539.831999999995"/>
    <n v="7549.4849999999997"/>
    <n v="207.75299999999999"/>
    <n v="5.0069999999999997"/>
    <s v="              "/>
    <s v="              "/>
    <s v="              "/>
    <s v="              "/>
    <n v="128.786"/>
    <n v="3005.1350000000002"/>
    <x v="43"/>
  </r>
  <r>
    <x v="1"/>
    <x v="1"/>
    <s v="F_1_2019"/>
    <x v="1"/>
    <m/>
    <s v="ExpRangeSystemTypeFPatchNum1PatchTypefalse"/>
    <n v="24"/>
    <n v="1"/>
    <s v="       Current"/>
    <n v="0.27500000000000002"/>
    <d v="2019-12-31T00:00:00"/>
    <n v="0.75"/>
    <n v="0.51100000000000001"/>
    <s v="  ExpRange"/>
    <n v="47.707000000000001"/>
    <n v="197.15100000000001"/>
    <n v="7749.4979999999996"/>
    <n v="12839.444"/>
    <n v="479425.40700000001"/>
    <n v="7.2539999999999996"/>
    <n v="8900.1550000000007"/>
    <n v="34.360999999999997"/>
    <s v="              "/>
    <s v="              "/>
    <s v="              "/>
    <s v="              "/>
    <n v="12.43"/>
    <s v="             "/>
    <s v="             "/>
    <s v="             "/>
    <s v="             "/>
    <n v="2698.598"/>
    <n v="20.393000000000001"/>
    <s v="             "/>
    <s v="             "/>
    <s v="             "/>
    <s v="             "/>
    <n v="6069.4949999999999"/>
    <n v="1"/>
    <s v="    false"/>
    <s v="        False"/>
    <s v="         F"/>
    <n v="89440.304000000004"/>
    <n v="7540.9170000000004"/>
    <n v="193.00399999999999"/>
    <n v="1.538"/>
    <s v="              "/>
    <s v="              "/>
    <s v="              "/>
    <s v="              "/>
    <n v="132.06200000000001"/>
    <n v="2991.8090000000002"/>
    <x v="44"/>
  </r>
  <r>
    <x v="1"/>
    <x v="1"/>
    <s v="F_1_2020"/>
    <x v="1"/>
    <m/>
    <s v="ExpRangeSystemTypeFPatchNum1PatchTypefalse"/>
    <n v="24"/>
    <n v="1"/>
    <s v="       Current"/>
    <n v="0.24299999999999999"/>
    <d v="2020-12-31T00:00:00"/>
    <n v="0.372"/>
    <n v="0.32200000000000001"/>
    <s v="  ExpRange"/>
    <n v="28.545000000000002"/>
    <n v="83.992999999999995"/>
    <n v="3206.7240000000002"/>
    <n v="11047.216"/>
    <n v="393634.45600000001"/>
    <n v="8.2609999999999992"/>
    <n v="11873.826999999999"/>
    <n v="30.256"/>
    <s v="              "/>
    <s v="              "/>
    <s v="              "/>
    <s v="              "/>
    <n v="9.0579999999999998"/>
    <s v="             "/>
    <s v="             "/>
    <s v="             "/>
    <s v="             "/>
    <n v="4813.9709999999995"/>
    <n v="18.445"/>
    <s v="             "/>
    <s v="             "/>
    <s v="             "/>
    <s v="             "/>
    <n v="6998.4709999999995"/>
    <n v="1"/>
    <s v="    false"/>
    <s v="        False"/>
    <s v="         F"/>
    <n v="89274.506999999998"/>
    <n v="7520.4229999999998"/>
    <n v="119.804"/>
    <n v="2.754"/>
    <s v="              "/>
    <s v="              "/>
    <s v="              "/>
    <s v="              "/>
    <n v="61.384999999999998"/>
    <n v="1294.864"/>
    <x v="45"/>
  </r>
  <r>
    <x v="1"/>
    <x v="1"/>
    <s v="F_1_2021"/>
    <x v="1"/>
    <m/>
    <s v="ExpRangeSystemTypeFPatchNum1PatchTypefalse"/>
    <n v="24"/>
    <n v="1"/>
    <s v="       Current"/>
    <n v="0.24"/>
    <d v="2021-12-31T00:00:00"/>
    <n v="1.92"/>
    <n v="0.60399999999999998"/>
    <s v="  ExpRange"/>
    <n v="43.595999999999997"/>
    <n v="58.015999999999998"/>
    <n v="2584.1689999999999"/>
    <n v="9684.6029999999992"/>
    <n v="372136.413"/>
    <n v="30.096"/>
    <n v="11578.614"/>
    <n v="24.515999999999998"/>
    <s v="              "/>
    <s v="              "/>
    <s v="              "/>
    <s v="              "/>
    <n v="7.157"/>
    <s v="             "/>
    <s v="             "/>
    <s v="             "/>
    <s v="             "/>
    <n v="3973.0250000000001"/>
    <n v="11.992000000000001"/>
    <s v="             "/>
    <s v="             "/>
    <s v="             "/>
    <s v="             "/>
    <n v="7563.0450000000001"/>
    <n v="1"/>
    <s v="    false"/>
    <s v="        False"/>
    <s v="         F"/>
    <n v="89111.195000000007"/>
    <n v="7499.558"/>
    <n v="83.242999999999995"/>
    <n v="5.367"/>
    <s v="              "/>
    <s v="              "/>
    <s v="              "/>
    <s v="              "/>
    <n v="42.545000000000002"/>
    <n v="885.42600000000004"/>
    <x v="46"/>
  </r>
  <r>
    <x v="6"/>
    <x v="2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M52" firstHeaderRow="1" firstDataRow="3" firstDataCol="1" rowPageCount="1" colPageCount="1"/>
  <pivotFields count="53">
    <pivotField axis="axisCol" showAll="0" defaultSubtotal="0">
      <items count="8">
        <item x="2"/>
        <item x="3"/>
        <item x="4"/>
        <item x="0"/>
        <item x="5"/>
        <item x="1"/>
        <item x="6"/>
        <item m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defaultSubtotal="0">
      <items count="4">
        <item m="1" x="3"/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4">
        <item x="1"/>
        <item x="0"/>
        <item h="1" x="2"/>
        <item h="1" m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48">
        <item x="0"/>
        <item x="1"/>
        <item x="2"/>
        <item x="3"/>
        <item x="4"/>
        <item h="1" x="47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2"/>
  </rowFields>
  <rowItems count="47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</rowItems>
  <colFields count="2">
    <field x="0"/>
    <field x="3"/>
  </colFields>
  <colItems count="12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</colItems>
  <pageFields count="1">
    <pageField fld="1" item="1" hier="-1"/>
  </pageFields>
  <dataFields count="1">
    <dataField name="Sum of  LeachN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2"/>
  <sheetViews>
    <sheetView tabSelected="1" topLeftCell="C1" workbookViewId="0">
      <selection activeCell="AA10" sqref="AA10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5" width="8" bestFit="1" customWidth="1"/>
    <col min="6" max="7" width="7" bestFit="1" customWidth="1"/>
    <col min="8" max="8" width="8" bestFit="1" customWidth="1"/>
    <col min="9" max="9" width="7" bestFit="1" customWidth="1"/>
    <col min="10" max="11" width="8" bestFit="1" customWidth="1"/>
    <col min="12" max="13" width="7" bestFit="1" customWidth="1"/>
  </cols>
  <sheetData>
    <row r="1" spans="1:30" x14ac:dyDescent="0.25">
      <c r="A1" s="2" t="s">
        <v>32</v>
      </c>
      <c r="B1" s="3">
        <v>5</v>
      </c>
      <c r="P1" t="str">
        <f>B4&amp;B5</f>
        <v>Afalse</v>
      </c>
      <c r="Q1" t="str">
        <f t="shared" ref="Q1:AA1" si="0">C4&amp;C5</f>
        <v>Atrue</v>
      </c>
      <c r="R1" t="str">
        <f t="shared" si="0"/>
        <v>Bfalse</v>
      </c>
      <c r="S1" t="str">
        <f t="shared" si="0"/>
        <v>Btrue</v>
      </c>
      <c r="T1" t="str">
        <f t="shared" si="0"/>
        <v>Cfalse</v>
      </c>
      <c r="U1" t="str">
        <f t="shared" si="0"/>
        <v>Ctrue</v>
      </c>
      <c r="V1" t="str">
        <f t="shared" si="0"/>
        <v>Dfalse</v>
      </c>
      <c r="W1" t="str">
        <f t="shared" si="0"/>
        <v>Dtrue</v>
      </c>
      <c r="X1" t="str">
        <f t="shared" si="0"/>
        <v>Efalse</v>
      </c>
      <c r="Y1" t="str">
        <f t="shared" si="0"/>
        <v>Etrue</v>
      </c>
      <c r="Z1" t="str">
        <f t="shared" si="0"/>
        <v>Ffalse</v>
      </c>
      <c r="AA1" t="str">
        <f t="shared" si="0"/>
        <v>Ftrue</v>
      </c>
      <c r="AD1">
        <v>0</v>
      </c>
    </row>
    <row r="2" spans="1:30" x14ac:dyDescent="0.25">
      <c r="O2">
        <v>1976</v>
      </c>
      <c r="P2">
        <f>B6</f>
        <v>132.07300000000001</v>
      </c>
      <c r="Q2">
        <f t="shared" ref="Q2:AA2" si="1">C6</f>
        <v>112.367</v>
      </c>
      <c r="R2">
        <f t="shared" si="1"/>
        <v>314.87299999999999</v>
      </c>
      <c r="S2">
        <f t="shared" si="1"/>
        <v>315.178</v>
      </c>
      <c r="T2">
        <f t="shared" si="1"/>
        <v>93.966999999999999</v>
      </c>
      <c r="U2">
        <f t="shared" si="1"/>
        <v>70.733000000000004</v>
      </c>
      <c r="V2">
        <f t="shared" si="1"/>
        <v>238.03100000000001</v>
      </c>
      <c r="W2">
        <f t="shared" si="1"/>
        <v>215.67</v>
      </c>
      <c r="X2">
        <f t="shared" si="1"/>
        <v>380.80399999999997</v>
      </c>
      <c r="Y2">
        <f t="shared" si="1"/>
        <v>375.28</v>
      </c>
      <c r="Z2">
        <f t="shared" si="1"/>
        <v>94.912000000000006</v>
      </c>
      <c r="AA2">
        <f t="shared" si="1"/>
        <v>79.953000000000003</v>
      </c>
      <c r="AD2">
        <f>MAX(P2:AA47)</f>
        <v>380.80399999999997</v>
      </c>
    </row>
    <row r="3" spans="1:30" x14ac:dyDescent="0.25">
      <c r="A3" s="2" t="s">
        <v>81</v>
      </c>
      <c r="B3" s="2" t="s">
        <v>78</v>
      </c>
      <c r="O3">
        <v>1977</v>
      </c>
      <c r="P3">
        <f t="shared" ref="P3:AA3" si="2">B7</f>
        <v>29.356999999999999</v>
      </c>
      <c r="Q3">
        <f t="shared" si="2"/>
        <v>20.594000000000001</v>
      </c>
      <c r="R3">
        <f t="shared" si="2"/>
        <v>90.376999999999995</v>
      </c>
      <c r="S3">
        <f t="shared" si="2"/>
        <v>90.77</v>
      </c>
      <c r="T3">
        <f t="shared" si="2"/>
        <v>24.423999999999999</v>
      </c>
      <c r="U3">
        <f t="shared" si="2"/>
        <v>16.815999999999999</v>
      </c>
      <c r="V3">
        <f t="shared" si="2"/>
        <v>62.667000000000002</v>
      </c>
      <c r="W3">
        <f t="shared" si="2"/>
        <v>60.319000000000003</v>
      </c>
      <c r="X3">
        <f t="shared" si="2"/>
        <v>107.86</v>
      </c>
      <c r="Y3">
        <f t="shared" si="2"/>
        <v>107.714</v>
      </c>
      <c r="Z3">
        <f t="shared" si="2"/>
        <v>16.957999999999998</v>
      </c>
      <c r="AA3">
        <f t="shared" si="2"/>
        <v>13.257</v>
      </c>
    </row>
    <row r="4" spans="1:30" x14ac:dyDescent="0.25">
      <c r="B4" t="s">
        <v>82</v>
      </c>
      <c r="C4" t="s">
        <v>82</v>
      </c>
      <c r="D4" t="s">
        <v>84</v>
      </c>
      <c r="E4" t="s">
        <v>84</v>
      </c>
      <c r="F4" t="s">
        <v>85</v>
      </c>
      <c r="G4" t="s">
        <v>85</v>
      </c>
      <c r="H4" t="s">
        <v>86</v>
      </c>
      <c r="I4" t="s">
        <v>86</v>
      </c>
      <c r="J4" t="s">
        <v>83</v>
      </c>
      <c r="K4" t="s">
        <v>83</v>
      </c>
      <c r="L4" t="s">
        <v>87</v>
      </c>
      <c r="M4" t="s">
        <v>87</v>
      </c>
      <c r="O4">
        <v>1978</v>
      </c>
      <c r="P4">
        <f t="shared" ref="P4:AA4" si="3">B8</f>
        <v>33.558</v>
      </c>
      <c r="Q4">
        <f t="shared" si="3"/>
        <v>24.890999999999998</v>
      </c>
      <c r="R4">
        <f t="shared" si="3"/>
        <v>83.423000000000002</v>
      </c>
      <c r="S4">
        <f t="shared" si="3"/>
        <v>84.22</v>
      </c>
      <c r="T4">
        <f t="shared" si="3"/>
        <v>26.283999999999999</v>
      </c>
      <c r="U4">
        <f t="shared" si="3"/>
        <v>18.995999999999999</v>
      </c>
      <c r="V4">
        <f t="shared" si="3"/>
        <v>68.677999999999997</v>
      </c>
      <c r="W4">
        <f t="shared" si="3"/>
        <v>63.866999999999997</v>
      </c>
      <c r="X4">
        <f t="shared" si="3"/>
        <v>109.13200000000001</v>
      </c>
      <c r="Y4">
        <f t="shared" si="3"/>
        <v>108.854</v>
      </c>
      <c r="Z4">
        <f t="shared" si="3"/>
        <v>27.788</v>
      </c>
      <c r="AA4">
        <f t="shared" si="3"/>
        <v>21.448</v>
      </c>
    </row>
    <row r="5" spans="1:30" x14ac:dyDescent="0.25">
      <c r="A5" s="2" t="s">
        <v>77</v>
      </c>
      <c r="B5" t="s">
        <v>79</v>
      </c>
      <c r="C5" t="s">
        <v>80</v>
      </c>
      <c r="D5" t="s">
        <v>79</v>
      </c>
      <c r="E5" t="s">
        <v>80</v>
      </c>
      <c r="F5" t="s">
        <v>79</v>
      </c>
      <c r="G5" t="s">
        <v>80</v>
      </c>
      <c r="H5" t="s">
        <v>79</v>
      </c>
      <c r="I5" t="s">
        <v>80</v>
      </c>
      <c r="J5" t="s">
        <v>79</v>
      </c>
      <c r="K5" t="s">
        <v>80</v>
      </c>
      <c r="L5" t="s">
        <v>79</v>
      </c>
      <c r="M5" t="s">
        <v>80</v>
      </c>
      <c r="O5">
        <v>1979</v>
      </c>
      <c r="P5">
        <f t="shared" ref="P5:AA5" si="4">B9</f>
        <v>32.703000000000003</v>
      </c>
      <c r="Q5">
        <f t="shared" si="4"/>
        <v>26.73</v>
      </c>
      <c r="R5">
        <f t="shared" si="4"/>
        <v>75.031000000000006</v>
      </c>
      <c r="S5">
        <f t="shared" si="4"/>
        <v>75.69</v>
      </c>
      <c r="T5">
        <f t="shared" si="4"/>
        <v>39.043999999999997</v>
      </c>
      <c r="U5">
        <f t="shared" si="4"/>
        <v>32.427999999999997</v>
      </c>
      <c r="V5">
        <f t="shared" si="4"/>
        <v>88.287000000000006</v>
      </c>
      <c r="W5">
        <f t="shared" si="4"/>
        <v>78.986999999999995</v>
      </c>
      <c r="X5">
        <f t="shared" si="4"/>
        <v>136.131</v>
      </c>
      <c r="Y5">
        <f t="shared" si="4"/>
        <v>134.74700000000001</v>
      </c>
      <c r="Z5">
        <f t="shared" si="4"/>
        <v>36.345999999999997</v>
      </c>
      <c r="AA5">
        <f t="shared" si="4"/>
        <v>36.432000000000002</v>
      </c>
    </row>
    <row r="6" spans="1:30" x14ac:dyDescent="0.25">
      <c r="A6" s="3">
        <v>1975</v>
      </c>
      <c r="B6" s="4">
        <v>132.07300000000001</v>
      </c>
      <c r="C6" s="4">
        <v>112.367</v>
      </c>
      <c r="D6" s="4">
        <v>314.87299999999999</v>
      </c>
      <c r="E6" s="4">
        <v>315.178</v>
      </c>
      <c r="F6" s="4">
        <v>93.966999999999999</v>
      </c>
      <c r="G6" s="4">
        <v>70.733000000000004</v>
      </c>
      <c r="H6" s="4">
        <v>238.03100000000001</v>
      </c>
      <c r="I6" s="4">
        <v>215.67</v>
      </c>
      <c r="J6" s="4">
        <v>380.80399999999997</v>
      </c>
      <c r="K6" s="4">
        <v>375.28</v>
      </c>
      <c r="L6" s="4">
        <v>94.912000000000006</v>
      </c>
      <c r="M6" s="4">
        <v>79.953000000000003</v>
      </c>
      <c r="O6">
        <v>1980</v>
      </c>
      <c r="P6">
        <f t="shared" ref="P6:P47" si="5">B10</f>
        <v>30.835999999999999</v>
      </c>
      <c r="Q6">
        <f t="shared" ref="Q6:Q47" si="6">C10</f>
        <v>24.539000000000001</v>
      </c>
      <c r="R6">
        <f t="shared" ref="R6:R47" si="7">D10</f>
        <v>95.165000000000006</v>
      </c>
      <c r="S6">
        <f t="shared" ref="S6:S47" si="8">E10</f>
        <v>95.983999999999995</v>
      </c>
      <c r="T6">
        <f t="shared" ref="T6:T47" si="9">F10</f>
        <v>27.099</v>
      </c>
      <c r="U6">
        <f t="shared" ref="U6:U47" si="10">G10</f>
        <v>21.167000000000002</v>
      </c>
      <c r="V6">
        <f t="shared" ref="V6:V47" si="11">H10</f>
        <v>61.52</v>
      </c>
      <c r="W6">
        <f t="shared" ref="W6:W47" si="12">I10</f>
        <v>53.834000000000003</v>
      </c>
      <c r="X6">
        <f t="shared" ref="X6:X47" si="13">J10</f>
        <v>99.570999999999998</v>
      </c>
      <c r="Y6">
        <f t="shared" ref="Y6:Y47" si="14">K10</f>
        <v>97.415000000000006</v>
      </c>
      <c r="Z6">
        <f t="shared" ref="Z6:Z47" si="15">L10</f>
        <v>22.323</v>
      </c>
      <c r="AA6">
        <f t="shared" ref="AA6:AA47" si="16">M10</f>
        <v>20.038</v>
      </c>
    </row>
    <row r="7" spans="1:30" x14ac:dyDescent="0.25">
      <c r="A7" s="3">
        <v>1976</v>
      </c>
      <c r="B7" s="4">
        <v>29.356999999999999</v>
      </c>
      <c r="C7" s="4">
        <v>20.594000000000001</v>
      </c>
      <c r="D7" s="4">
        <v>90.376999999999995</v>
      </c>
      <c r="E7" s="4">
        <v>90.77</v>
      </c>
      <c r="F7" s="4">
        <v>24.423999999999999</v>
      </c>
      <c r="G7" s="4">
        <v>16.815999999999999</v>
      </c>
      <c r="H7" s="4">
        <v>62.667000000000002</v>
      </c>
      <c r="I7" s="4">
        <v>60.319000000000003</v>
      </c>
      <c r="J7" s="4">
        <v>107.86</v>
      </c>
      <c r="K7" s="4">
        <v>107.714</v>
      </c>
      <c r="L7" s="4">
        <v>16.957999999999998</v>
      </c>
      <c r="M7" s="4">
        <v>13.257</v>
      </c>
      <c r="O7">
        <v>1981</v>
      </c>
      <c r="P7">
        <f t="shared" si="5"/>
        <v>12.009</v>
      </c>
      <c r="Q7">
        <f t="shared" si="6"/>
        <v>7.694</v>
      </c>
      <c r="R7">
        <f t="shared" si="7"/>
        <v>41.545000000000002</v>
      </c>
      <c r="S7">
        <f t="shared" si="8"/>
        <v>42.789000000000001</v>
      </c>
      <c r="T7">
        <f t="shared" si="9"/>
        <v>24.24</v>
      </c>
      <c r="U7">
        <f t="shared" si="10"/>
        <v>18.37</v>
      </c>
      <c r="V7">
        <f t="shared" si="11"/>
        <v>65.484999999999999</v>
      </c>
      <c r="W7">
        <f t="shared" si="12"/>
        <v>61.633000000000003</v>
      </c>
      <c r="X7">
        <f t="shared" si="13"/>
        <v>118.083</v>
      </c>
      <c r="Y7">
        <f t="shared" si="14"/>
        <v>118.46299999999999</v>
      </c>
      <c r="Z7">
        <f t="shared" si="15"/>
        <v>15.736000000000001</v>
      </c>
      <c r="AA7">
        <f t="shared" si="16"/>
        <v>12.843999999999999</v>
      </c>
    </row>
    <row r="8" spans="1:30" x14ac:dyDescent="0.25">
      <c r="A8" s="3">
        <v>1977</v>
      </c>
      <c r="B8" s="4">
        <v>33.558</v>
      </c>
      <c r="C8" s="4">
        <v>24.890999999999998</v>
      </c>
      <c r="D8" s="4">
        <v>83.423000000000002</v>
      </c>
      <c r="E8" s="4">
        <v>84.22</v>
      </c>
      <c r="F8" s="4">
        <v>26.283999999999999</v>
      </c>
      <c r="G8" s="4">
        <v>18.995999999999999</v>
      </c>
      <c r="H8" s="4">
        <v>68.677999999999997</v>
      </c>
      <c r="I8" s="4">
        <v>63.866999999999997</v>
      </c>
      <c r="J8" s="4">
        <v>109.13200000000001</v>
      </c>
      <c r="K8" s="4">
        <v>108.854</v>
      </c>
      <c r="L8" s="4">
        <v>27.788</v>
      </c>
      <c r="M8" s="4">
        <v>21.448</v>
      </c>
      <c r="O8">
        <v>1982</v>
      </c>
      <c r="P8">
        <f t="shared" si="5"/>
        <v>21.152999999999999</v>
      </c>
      <c r="Q8">
        <f t="shared" si="6"/>
        <v>15.935</v>
      </c>
      <c r="R8">
        <f t="shared" si="7"/>
        <v>70.152000000000001</v>
      </c>
      <c r="S8">
        <f t="shared" si="8"/>
        <v>70.606999999999999</v>
      </c>
      <c r="T8">
        <f t="shared" si="9"/>
        <v>19.759</v>
      </c>
      <c r="U8">
        <f t="shared" si="10"/>
        <v>15.182</v>
      </c>
      <c r="V8">
        <f t="shared" si="11"/>
        <v>54.837000000000003</v>
      </c>
      <c r="W8">
        <f t="shared" si="12"/>
        <v>49.235999999999997</v>
      </c>
      <c r="X8">
        <f t="shared" si="13"/>
        <v>86.944999999999993</v>
      </c>
      <c r="Y8">
        <f t="shared" si="14"/>
        <v>86.510999999999996</v>
      </c>
      <c r="Z8">
        <f t="shared" si="15"/>
        <v>22.012</v>
      </c>
      <c r="AA8">
        <f t="shared" si="16"/>
        <v>17.122</v>
      </c>
    </row>
    <row r="9" spans="1:30" x14ac:dyDescent="0.25">
      <c r="A9" s="3">
        <v>1978</v>
      </c>
      <c r="B9" s="4">
        <v>32.703000000000003</v>
      </c>
      <c r="C9" s="4">
        <v>26.73</v>
      </c>
      <c r="D9" s="4">
        <v>75.031000000000006</v>
      </c>
      <c r="E9" s="4">
        <v>75.69</v>
      </c>
      <c r="F9" s="4">
        <v>39.043999999999997</v>
      </c>
      <c r="G9" s="4">
        <v>32.427999999999997</v>
      </c>
      <c r="H9" s="4">
        <v>88.287000000000006</v>
      </c>
      <c r="I9" s="4">
        <v>78.986999999999995</v>
      </c>
      <c r="J9" s="4">
        <v>136.131</v>
      </c>
      <c r="K9" s="4">
        <v>134.74700000000001</v>
      </c>
      <c r="L9" s="4">
        <v>36.345999999999997</v>
      </c>
      <c r="M9" s="4">
        <v>36.432000000000002</v>
      </c>
      <c r="O9">
        <v>1983</v>
      </c>
      <c r="P9">
        <f t="shared" si="5"/>
        <v>7.6589999999999998</v>
      </c>
      <c r="Q9">
        <f t="shared" si="6"/>
        <v>5.8479999999999999</v>
      </c>
      <c r="R9">
        <f t="shared" si="7"/>
        <v>23.617999999999999</v>
      </c>
      <c r="S9">
        <f t="shared" si="8"/>
        <v>23.727</v>
      </c>
      <c r="T9">
        <f t="shared" si="9"/>
        <v>5.0369999999999999</v>
      </c>
      <c r="U9">
        <f t="shared" si="10"/>
        <v>4.4630000000000001</v>
      </c>
      <c r="V9">
        <f t="shared" si="11"/>
        <v>19.901</v>
      </c>
      <c r="W9">
        <f t="shared" si="12"/>
        <v>17.87</v>
      </c>
      <c r="X9">
        <f t="shared" si="13"/>
        <v>37.298999999999999</v>
      </c>
      <c r="Y9">
        <f t="shared" si="14"/>
        <v>37.311999999999998</v>
      </c>
      <c r="Z9">
        <f t="shared" si="15"/>
        <v>0</v>
      </c>
      <c r="AA9">
        <v>0</v>
      </c>
    </row>
    <row r="10" spans="1:30" x14ac:dyDescent="0.25">
      <c r="A10" s="3">
        <v>1979</v>
      </c>
      <c r="B10" s="4">
        <v>30.835999999999999</v>
      </c>
      <c r="C10" s="4">
        <v>24.539000000000001</v>
      </c>
      <c r="D10" s="4">
        <v>95.165000000000006</v>
      </c>
      <c r="E10" s="4">
        <v>95.983999999999995</v>
      </c>
      <c r="F10" s="4">
        <v>27.099</v>
      </c>
      <c r="G10" s="4">
        <v>21.167000000000002</v>
      </c>
      <c r="H10" s="4">
        <v>61.52</v>
      </c>
      <c r="I10" s="4">
        <v>53.834000000000003</v>
      </c>
      <c r="J10" s="4">
        <v>99.570999999999998</v>
      </c>
      <c r="K10" s="4">
        <v>97.415000000000006</v>
      </c>
      <c r="L10" s="4">
        <v>22.323</v>
      </c>
      <c r="M10" s="4">
        <v>20.038</v>
      </c>
      <c r="O10">
        <v>1984</v>
      </c>
      <c r="P10">
        <f t="shared" si="5"/>
        <v>10.904</v>
      </c>
      <c r="Q10">
        <f t="shared" si="6"/>
        <v>7.5410000000000004</v>
      </c>
      <c r="R10">
        <f t="shared" si="7"/>
        <v>42.094999999999999</v>
      </c>
      <c r="S10">
        <f t="shared" si="8"/>
        <v>42.540999999999997</v>
      </c>
      <c r="T10">
        <f t="shared" si="9"/>
        <v>25.358000000000001</v>
      </c>
      <c r="U10">
        <f t="shared" si="10"/>
        <v>19.721</v>
      </c>
      <c r="V10">
        <f t="shared" si="11"/>
        <v>64.866</v>
      </c>
      <c r="W10">
        <f t="shared" si="12"/>
        <v>59.542000000000002</v>
      </c>
      <c r="X10">
        <f t="shared" si="13"/>
        <v>109.511</v>
      </c>
      <c r="Y10">
        <f t="shared" si="14"/>
        <v>108.506</v>
      </c>
      <c r="Z10">
        <f t="shared" si="15"/>
        <v>31.960999999999999</v>
      </c>
      <c r="AA10">
        <f t="shared" si="16"/>
        <v>28.852</v>
      </c>
    </row>
    <row r="11" spans="1:30" x14ac:dyDescent="0.25">
      <c r="A11" s="3">
        <v>1980</v>
      </c>
      <c r="B11" s="4">
        <v>12.009</v>
      </c>
      <c r="C11" s="4">
        <v>7.694</v>
      </c>
      <c r="D11" s="4">
        <v>41.545000000000002</v>
      </c>
      <c r="E11" s="4">
        <v>42.789000000000001</v>
      </c>
      <c r="F11" s="4">
        <v>24.24</v>
      </c>
      <c r="G11" s="4">
        <v>18.37</v>
      </c>
      <c r="H11" s="4">
        <v>65.484999999999999</v>
      </c>
      <c r="I11" s="4">
        <v>61.633000000000003</v>
      </c>
      <c r="J11" s="4">
        <v>118.083</v>
      </c>
      <c r="K11" s="4">
        <v>118.46299999999999</v>
      </c>
      <c r="L11" s="4">
        <v>15.736000000000001</v>
      </c>
      <c r="M11" s="4">
        <v>12.843999999999999</v>
      </c>
      <c r="O11">
        <v>1985</v>
      </c>
      <c r="P11">
        <f t="shared" si="5"/>
        <v>5.6459999999999999</v>
      </c>
      <c r="Q11">
        <f t="shared" si="6"/>
        <v>3.5379999999999998</v>
      </c>
      <c r="R11">
        <f t="shared" si="7"/>
        <v>25.933</v>
      </c>
      <c r="S11">
        <f t="shared" si="8"/>
        <v>26.125</v>
      </c>
      <c r="T11">
        <f t="shared" si="9"/>
        <v>16.385000000000002</v>
      </c>
      <c r="U11">
        <f t="shared" si="10"/>
        <v>11.22</v>
      </c>
      <c r="V11">
        <f t="shared" si="11"/>
        <v>42.267000000000003</v>
      </c>
      <c r="W11">
        <f t="shared" si="12"/>
        <v>40.792999999999999</v>
      </c>
      <c r="X11">
        <f t="shared" si="13"/>
        <v>80.102999999999994</v>
      </c>
      <c r="Y11">
        <f t="shared" si="14"/>
        <v>80.17</v>
      </c>
      <c r="Z11">
        <f t="shared" si="15"/>
        <v>5.4640000000000004</v>
      </c>
      <c r="AA11">
        <f t="shared" si="16"/>
        <v>4.3289999999999997</v>
      </c>
    </row>
    <row r="12" spans="1:30" x14ac:dyDescent="0.25">
      <c r="A12" s="3">
        <v>1981</v>
      </c>
      <c r="B12" s="4">
        <v>21.152999999999999</v>
      </c>
      <c r="C12" s="4">
        <v>15.935</v>
      </c>
      <c r="D12" s="4">
        <v>70.152000000000001</v>
      </c>
      <c r="E12" s="4">
        <v>70.606999999999999</v>
      </c>
      <c r="F12" s="4">
        <v>19.759</v>
      </c>
      <c r="G12" s="4">
        <v>15.182</v>
      </c>
      <c r="H12" s="4">
        <v>54.837000000000003</v>
      </c>
      <c r="I12" s="4">
        <v>49.235999999999997</v>
      </c>
      <c r="J12" s="4">
        <v>86.944999999999993</v>
      </c>
      <c r="K12" s="4">
        <v>86.510999999999996</v>
      </c>
      <c r="L12" s="4">
        <v>22.012</v>
      </c>
      <c r="M12" s="4">
        <v>17.122</v>
      </c>
      <c r="O12">
        <v>1986</v>
      </c>
      <c r="P12">
        <f t="shared" si="5"/>
        <v>13.926</v>
      </c>
      <c r="Q12">
        <f t="shared" si="6"/>
        <v>8.282</v>
      </c>
      <c r="R12">
        <f t="shared" si="7"/>
        <v>81.361999999999995</v>
      </c>
      <c r="S12">
        <f t="shared" si="8"/>
        <v>82.034999999999997</v>
      </c>
      <c r="T12">
        <f t="shared" si="9"/>
        <v>3.8940000000000001</v>
      </c>
      <c r="U12">
        <f t="shared" si="10"/>
        <v>3.5910000000000002</v>
      </c>
      <c r="V12">
        <f t="shared" si="11"/>
        <v>19.696999999999999</v>
      </c>
      <c r="W12">
        <f t="shared" si="12"/>
        <v>18.998000000000001</v>
      </c>
      <c r="X12">
        <f t="shared" si="13"/>
        <v>38.354999999999997</v>
      </c>
      <c r="Y12">
        <f t="shared" si="14"/>
        <v>38.222999999999999</v>
      </c>
      <c r="Z12">
        <f t="shared" si="15"/>
        <v>1.5009999999999999</v>
      </c>
      <c r="AA12">
        <f t="shared" si="16"/>
        <v>1.1659999999999999</v>
      </c>
    </row>
    <row r="13" spans="1:30" x14ac:dyDescent="0.25">
      <c r="A13" s="3">
        <v>1982</v>
      </c>
      <c r="B13" s="4">
        <v>7.6589999999999998</v>
      </c>
      <c r="C13" s="4">
        <v>5.8479999999999999</v>
      </c>
      <c r="D13" s="4">
        <v>23.617999999999999</v>
      </c>
      <c r="E13" s="4">
        <v>23.727</v>
      </c>
      <c r="F13" s="4">
        <v>5.0369999999999999</v>
      </c>
      <c r="G13" s="4">
        <v>4.4630000000000001</v>
      </c>
      <c r="H13" s="4">
        <v>19.901</v>
      </c>
      <c r="I13" s="4">
        <v>17.87</v>
      </c>
      <c r="J13" s="4">
        <v>37.298999999999999</v>
      </c>
      <c r="K13" s="4">
        <v>37.311999999999998</v>
      </c>
      <c r="L13" s="4">
        <v>0</v>
      </c>
      <c r="M13" s="4">
        <v>0</v>
      </c>
      <c r="O13">
        <v>1987</v>
      </c>
      <c r="P13">
        <f t="shared" si="5"/>
        <v>13.827</v>
      </c>
      <c r="Q13">
        <f t="shared" si="6"/>
        <v>8.1639999999999997</v>
      </c>
      <c r="R13">
        <f t="shared" si="7"/>
        <v>73.789000000000001</v>
      </c>
      <c r="S13">
        <f t="shared" si="8"/>
        <v>74.623999999999995</v>
      </c>
      <c r="T13">
        <f t="shared" si="9"/>
        <v>41.246000000000002</v>
      </c>
      <c r="U13">
        <f t="shared" si="10"/>
        <v>33.1</v>
      </c>
      <c r="V13">
        <f t="shared" si="11"/>
        <v>102.215</v>
      </c>
      <c r="W13">
        <f t="shared" si="12"/>
        <v>96.599000000000004</v>
      </c>
      <c r="X13">
        <f t="shared" si="13"/>
        <v>156.66300000000001</v>
      </c>
      <c r="Y13">
        <f t="shared" si="14"/>
        <v>156.55000000000001</v>
      </c>
      <c r="Z13">
        <f t="shared" si="15"/>
        <v>33.015999999999998</v>
      </c>
      <c r="AA13">
        <f t="shared" si="16"/>
        <v>26.199000000000002</v>
      </c>
    </row>
    <row r="14" spans="1:30" x14ac:dyDescent="0.25">
      <c r="A14" s="3">
        <v>1983</v>
      </c>
      <c r="B14" s="4">
        <v>10.904</v>
      </c>
      <c r="C14" s="4">
        <v>7.5410000000000004</v>
      </c>
      <c r="D14" s="4">
        <v>42.094999999999999</v>
      </c>
      <c r="E14" s="4">
        <v>42.540999999999997</v>
      </c>
      <c r="F14" s="4">
        <v>25.358000000000001</v>
      </c>
      <c r="G14" s="4">
        <v>19.721</v>
      </c>
      <c r="H14" s="4">
        <v>64.866</v>
      </c>
      <c r="I14" s="4">
        <v>59.542000000000002</v>
      </c>
      <c r="J14" s="4">
        <v>109.511</v>
      </c>
      <c r="K14" s="4">
        <v>108.506</v>
      </c>
      <c r="L14" s="4">
        <v>31.960999999999999</v>
      </c>
      <c r="M14" s="4">
        <v>28.852</v>
      </c>
      <c r="O14">
        <v>1988</v>
      </c>
      <c r="P14">
        <f t="shared" si="5"/>
        <v>11.632999999999999</v>
      </c>
      <c r="Q14">
        <f t="shared" si="6"/>
        <v>7.6630000000000003</v>
      </c>
      <c r="R14">
        <f t="shared" si="7"/>
        <v>52.837000000000003</v>
      </c>
      <c r="S14">
        <f t="shared" si="8"/>
        <v>53.322000000000003</v>
      </c>
      <c r="T14">
        <f t="shared" si="9"/>
        <v>21.722000000000001</v>
      </c>
      <c r="U14">
        <f t="shared" si="10"/>
        <v>15.318</v>
      </c>
      <c r="V14">
        <f t="shared" si="11"/>
        <v>47.694000000000003</v>
      </c>
      <c r="W14">
        <f t="shared" si="12"/>
        <v>41.073</v>
      </c>
      <c r="X14">
        <f t="shared" si="13"/>
        <v>81.738</v>
      </c>
      <c r="Y14">
        <f t="shared" si="14"/>
        <v>81.617000000000004</v>
      </c>
      <c r="Z14">
        <f t="shared" si="15"/>
        <v>12.255000000000001</v>
      </c>
      <c r="AA14">
        <f t="shared" si="16"/>
        <v>9.8119999999999994</v>
      </c>
    </row>
    <row r="15" spans="1:30" x14ac:dyDescent="0.25">
      <c r="A15" s="3">
        <v>1984</v>
      </c>
      <c r="B15" s="4">
        <v>5.6459999999999999</v>
      </c>
      <c r="C15" s="4">
        <v>3.5379999999999998</v>
      </c>
      <c r="D15" s="4">
        <v>25.933</v>
      </c>
      <c r="E15" s="4">
        <v>26.125</v>
      </c>
      <c r="F15" s="4">
        <v>16.385000000000002</v>
      </c>
      <c r="G15" s="4">
        <v>11.22</v>
      </c>
      <c r="H15" s="4">
        <v>42.267000000000003</v>
      </c>
      <c r="I15" s="4">
        <v>40.792999999999999</v>
      </c>
      <c r="J15" s="4">
        <v>80.102999999999994</v>
      </c>
      <c r="K15" s="4">
        <v>80.17</v>
      </c>
      <c r="L15" s="4">
        <v>5.4640000000000004</v>
      </c>
      <c r="M15" s="4">
        <v>4.3289999999999997</v>
      </c>
      <c r="O15">
        <v>1989</v>
      </c>
      <c r="P15">
        <f t="shared" si="5"/>
        <v>18.039000000000001</v>
      </c>
      <c r="Q15">
        <f t="shared" si="6"/>
        <v>12.026</v>
      </c>
      <c r="R15">
        <f t="shared" si="7"/>
        <v>87.126000000000005</v>
      </c>
      <c r="S15">
        <f t="shared" si="8"/>
        <v>87.528000000000006</v>
      </c>
      <c r="T15">
        <f t="shared" si="9"/>
        <v>0</v>
      </c>
      <c r="U15">
        <f t="shared" si="10"/>
        <v>0</v>
      </c>
      <c r="V15">
        <f t="shared" si="11"/>
        <v>0</v>
      </c>
      <c r="W15">
        <f t="shared" si="12"/>
        <v>0</v>
      </c>
      <c r="X15">
        <f t="shared" si="13"/>
        <v>0</v>
      </c>
      <c r="Y15">
        <f t="shared" si="14"/>
        <v>0</v>
      </c>
      <c r="Z15">
        <f t="shared" si="15"/>
        <v>0</v>
      </c>
      <c r="AA15">
        <f t="shared" si="16"/>
        <v>0</v>
      </c>
    </row>
    <row r="16" spans="1:30" x14ac:dyDescent="0.25">
      <c r="A16" s="3">
        <v>1985</v>
      </c>
      <c r="B16" s="4">
        <v>13.926</v>
      </c>
      <c r="C16" s="4">
        <v>8.282</v>
      </c>
      <c r="D16" s="4">
        <v>81.361999999999995</v>
      </c>
      <c r="E16" s="4">
        <v>82.034999999999997</v>
      </c>
      <c r="F16" s="4">
        <v>3.8940000000000001</v>
      </c>
      <c r="G16" s="4">
        <v>3.5910000000000002</v>
      </c>
      <c r="H16" s="4">
        <v>19.696999999999999</v>
      </c>
      <c r="I16" s="4">
        <v>18.998000000000001</v>
      </c>
      <c r="J16" s="4">
        <v>38.354999999999997</v>
      </c>
      <c r="K16" s="4">
        <v>38.222999999999999</v>
      </c>
      <c r="L16" s="4">
        <v>1.5009999999999999</v>
      </c>
      <c r="M16" s="4">
        <v>1.1659999999999999</v>
      </c>
      <c r="O16">
        <v>1990</v>
      </c>
      <c r="P16">
        <f t="shared" si="5"/>
        <v>14.398999999999999</v>
      </c>
      <c r="Q16">
        <f t="shared" si="6"/>
        <v>9.8140000000000001</v>
      </c>
      <c r="R16">
        <f t="shared" si="7"/>
        <v>59.215000000000003</v>
      </c>
      <c r="S16">
        <f t="shared" si="8"/>
        <v>59.926000000000002</v>
      </c>
      <c r="T16">
        <f t="shared" si="9"/>
        <v>21.855</v>
      </c>
      <c r="U16">
        <f t="shared" si="10"/>
        <v>16.175000000000001</v>
      </c>
      <c r="V16">
        <f t="shared" si="11"/>
        <v>54.975999999999999</v>
      </c>
      <c r="W16">
        <f t="shared" si="12"/>
        <v>50.018000000000001</v>
      </c>
      <c r="X16">
        <f t="shared" si="13"/>
        <v>85.777000000000001</v>
      </c>
      <c r="Y16">
        <f t="shared" si="14"/>
        <v>84.82</v>
      </c>
      <c r="Z16">
        <f t="shared" si="15"/>
        <v>40.423000000000002</v>
      </c>
      <c r="AA16">
        <f t="shared" si="16"/>
        <v>37.591999999999999</v>
      </c>
    </row>
    <row r="17" spans="1:27" x14ac:dyDescent="0.25">
      <c r="A17" s="3">
        <v>1986</v>
      </c>
      <c r="B17" s="4">
        <v>13.827</v>
      </c>
      <c r="C17" s="4">
        <v>8.1639999999999997</v>
      </c>
      <c r="D17" s="4">
        <v>73.789000000000001</v>
      </c>
      <c r="E17" s="4">
        <v>74.623999999999995</v>
      </c>
      <c r="F17" s="4">
        <v>41.246000000000002</v>
      </c>
      <c r="G17" s="4">
        <v>33.1</v>
      </c>
      <c r="H17" s="4">
        <v>102.215</v>
      </c>
      <c r="I17" s="4">
        <v>96.599000000000004</v>
      </c>
      <c r="J17" s="4">
        <v>156.66300000000001</v>
      </c>
      <c r="K17" s="4">
        <v>156.55000000000001</v>
      </c>
      <c r="L17" s="4">
        <v>33.015999999999998</v>
      </c>
      <c r="M17" s="4">
        <v>26.199000000000002</v>
      </c>
      <c r="O17">
        <v>1991</v>
      </c>
      <c r="P17">
        <f t="shared" si="5"/>
        <v>20.337</v>
      </c>
      <c r="Q17">
        <f t="shared" si="6"/>
        <v>13.481999999999999</v>
      </c>
      <c r="R17">
        <f t="shared" si="7"/>
        <v>70.346000000000004</v>
      </c>
      <c r="S17">
        <f t="shared" si="8"/>
        <v>71.281999999999996</v>
      </c>
      <c r="T17">
        <f t="shared" si="9"/>
        <v>9.1010000000000009</v>
      </c>
      <c r="U17">
        <f t="shared" si="10"/>
        <v>7.4640000000000004</v>
      </c>
      <c r="V17">
        <f t="shared" si="11"/>
        <v>31.646000000000001</v>
      </c>
      <c r="W17">
        <f t="shared" si="12"/>
        <v>29.756</v>
      </c>
      <c r="X17">
        <f t="shared" si="13"/>
        <v>54.771999999999998</v>
      </c>
      <c r="Y17">
        <f t="shared" si="14"/>
        <v>54.566000000000003</v>
      </c>
      <c r="Z17">
        <f t="shared" si="15"/>
        <v>10.747999999999999</v>
      </c>
      <c r="AA17">
        <f t="shared" si="16"/>
        <v>6.9569999999999999</v>
      </c>
    </row>
    <row r="18" spans="1:27" x14ac:dyDescent="0.25">
      <c r="A18" s="3">
        <v>1987</v>
      </c>
      <c r="B18" s="4">
        <v>11.632999999999999</v>
      </c>
      <c r="C18" s="4">
        <v>7.6630000000000003</v>
      </c>
      <c r="D18" s="4">
        <v>52.837000000000003</v>
      </c>
      <c r="E18" s="4">
        <v>53.322000000000003</v>
      </c>
      <c r="F18" s="4">
        <v>21.722000000000001</v>
      </c>
      <c r="G18" s="4">
        <v>15.318</v>
      </c>
      <c r="H18" s="4">
        <v>47.694000000000003</v>
      </c>
      <c r="I18" s="4">
        <v>41.073</v>
      </c>
      <c r="J18" s="4">
        <v>81.738</v>
      </c>
      <c r="K18" s="4">
        <v>81.617000000000004</v>
      </c>
      <c r="L18" s="4">
        <v>12.255000000000001</v>
      </c>
      <c r="M18" s="4">
        <v>9.8119999999999994</v>
      </c>
      <c r="O18">
        <v>1992</v>
      </c>
      <c r="P18">
        <f t="shared" si="5"/>
        <v>16.36</v>
      </c>
      <c r="Q18">
        <f t="shared" si="6"/>
        <v>9.6210000000000004</v>
      </c>
      <c r="R18">
        <f t="shared" si="7"/>
        <v>59.040999999999997</v>
      </c>
      <c r="S18">
        <f t="shared" si="8"/>
        <v>58.926000000000002</v>
      </c>
      <c r="T18">
        <f t="shared" si="9"/>
        <v>17.344999999999999</v>
      </c>
      <c r="U18">
        <f t="shared" si="10"/>
        <v>12.071999999999999</v>
      </c>
      <c r="V18">
        <f t="shared" si="11"/>
        <v>45.776000000000003</v>
      </c>
      <c r="W18">
        <f t="shared" si="12"/>
        <v>41.712000000000003</v>
      </c>
      <c r="X18">
        <f t="shared" si="13"/>
        <v>72.492000000000004</v>
      </c>
      <c r="Y18">
        <f t="shared" si="14"/>
        <v>72.492999999999995</v>
      </c>
      <c r="Z18">
        <f t="shared" si="15"/>
        <v>8.548</v>
      </c>
      <c r="AA18">
        <f t="shared" si="16"/>
        <v>7.46</v>
      </c>
    </row>
    <row r="19" spans="1:27" x14ac:dyDescent="0.25">
      <c r="A19" s="3">
        <v>1988</v>
      </c>
      <c r="B19" s="4">
        <v>18.039000000000001</v>
      </c>
      <c r="C19" s="4">
        <v>12.026</v>
      </c>
      <c r="D19" s="4">
        <v>87.126000000000005</v>
      </c>
      <c r="E19" s="4">
        <v>87.528000000000006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O19">
        <v>1993</v>
      </c>
      <c r="P19">
        <f t="shared" si="5"/>
        <v>18.215</v>
      </c>
      <c r="Q19">
        <f t="shared" si="6"/>
        <v>10.946</v>
      </c>
      <c r="R19">
        <f t="shared" si="7"/>
        <v>74.570999999999998</v>
      </c>
      <c r="S19">
        <f t="shared" si="8"/>
        <v>74.792000000000002</v>
      </c>
      <c r="T19">
        <f t="shared" si="9"/>
        <v>22.776</v>
      </c>
      <c r="U19">
        <f t="shared" si="10"/>
        <v>17.646999999999998</v>
      </c>
      <c r="V19">
        <f t="shared" si="11"/>
        <v>57.048999999999999</v>
      </c>
      <c r="W19">
        <f t="shared" si="12"/>
        <v>52.031999999999996</v>
      </c>
      <c r="X19">
        <f t="shared" si="13"/>
        <v>90.293000000000006</v>
      </c>
      <c r="Y19">
        <f t="shared" si="14"/>
        <v>88.117000000000004</v>
      </c>
      <c r="Z19">
        <f t="shared" si="15"/>
        <v>19.268000000000001</v>
      </c>
      <c r="AA19">
        <f t="shared" si="16"/>
        <v>17.829000000000001</v>
      </c>
    </row>
    <row r="20" spans="1:27" x14ac:dyDescent="0.25">
      <c r="A20" s="3">
        <v>1989</v>
      </c>
      <c r="B20" s="4">
        <v>14.398999999999999</v>
      </c>
      <c r="C20" s="4">
        <v>9.8140000000000001</v>
      </c>
      <c r="D20" s="4">
        <v>59.215000000000003</v>
      </c>
      <c r="E20" s="4">
        <v>59.926000000000002</v>
      </c>
      <c r="F20" s="4">
        <v>21.855</v>
      </c>
      <c r="G20" s="4">
        <v>16.175000000000001</v>
      </c>
      <c r="H20" s="4">
        <v>54.975999999999999</v>
      </c>
      <c r="I20" s="4">
        <v>50.018000000000001</v>
      </c>
      <c r="J20" s="4">
        <v>85.777000000000001</v>
      </c>
      <c r="K20" s="4">
        <v>84.82</v>
      </c>
      <c r="L20" s="4">
        <v>40.423000000000002</v>
      </c>
      <c r="M20" s="4">
        <v>37.591999999999999</v>
      </c>
      <c r="O20">
        <v>1994</v>
      </c>
      <c r="P20">
        <f t="shared" si="5"/>
        <v>7.133</v>
      </c>
      <c r="Q20">
        <f t="shared" si="6"/>
        <v>4.5369999999999999</v>
      </c>
      <c r="R20">
        <f t="shared" si="7"/>
        <v>26.771999999999998</v>
      </c>
      <c r="S20">
        <f t="shared" si="8"/>
        <v>27.055</v>
      </c>
      <c r="T20">
        <f t="shared" si="9"/>
        <v>16.108000000000001</v>
      </c>
      <c r="U20">
        <f t="shared" si="10"/>
        <v>12.779</v>
      </c>
      <c r="V20">
        <f t="shared" si="11"/>
        <v>47.808</v>
      </c>
      <c r="W20">
        <f t="shared" si="12"/>
        <v>44.036999999999999</v>
      </c>
      <c r="X20">
        <f t="shared" si="13"/>
        <v>85.623999999999995</v>
      </c>
      <c r="Y20">
        <f t="shared" si="14"/>
        <v>85.031999999999996</v>
      </c>
      <c r="Z20">
        <f t="shared" si="15"/>
        <v>4.9400000000000004</v>
      </c>
      <c r="AA20">
        <f t="shared" si="16"/>
        <v>4.96</v>
      </c>
    </row>
    <row r="21" spans="1:27" x14ac:dyDescent="0.25">
      <c r="A21" s="3">
        <v>1990</v>
      </c>
      <c r="B21" s="4">
        <v>20.337</v>
      </c>
      <c r="C21" s="4">
        <v>13.481999999999999</v>
      </c>
      <c r="D21" s="4">
        <v>70.346000000000004</v>
      </c>
      <c r="E21" s="4">
        <v>71.281999999999996</v>
      </c>
      <c r="F21" s="4">
        <v>9.1010000000000009</v>
      </c>
      <c r="G21" s="4">
        <v>7.4640000000000004</v>
      </c>
      <c r="H21" s="4">
        <v>31.646000000000001</v>
      </c>
      <c r="I21" s="4">
        <v>29.756</v>
      </c>
      <c r="J21" s="4">
        <v>54.771999999999998</v>
      </c>
      <c r="K21" s="4">
        <v>54.566000000000003</v>
      </c>
      <c r="L21" s="4">
        <v>10.747999999999999</v>
      </c>
      <c r="M21" s="4">
        <v>6.9569999999999999</v>
      </c>
      <c r="O21">
        <v>1995</v>
      </c>
      <c r="P21">
        <f t="shared" si="5"/>
        <v>28.263000000000002</v>
      </c>
      <c r="Q21">
        <f t="shared" si="6"/>
        <v>19.817</v>
      </c>
      <c r="R21">
        <f t="shared" si="7"/>
        <v>109.384</v>
      </c>
      <c r="S21">
        <f t="shared" si="8"/>
        <v>109.843</v>
      </c>
      <c r="T21">
        <f t="shared" si="9"/>
        <v>20.12</v>
      </c>
      <c r="U21">
        <f t="shared" si="10"/>
        <v>13.250999999999999</v>
      </c>
      <c r="V21">
        <f t="shared" si="11"/>
        <v>52.823999999999998</v>
      </c>
      <c r="W21">
        <f t="shared" si="12"/>
        <v>49.533000000000001</v>
      </c>
      <c r="X21">
        <f t="shared" si="13"/>
        <v>81.888000000000005</v>
      </c>
      <c r="Y21">
        <f t="shared" si="14"/>
        <v>81.305000000000007</v>
      </c>
      <c r="Z21">
        <f t="shared" si="15"/>
        <v>11.968999999999999</v>
      </c>
      <c r="AA21">
        <f t="shared" si="16"/>
        <v>8.2210000000000001</v>
      </c>
    </row>
    <row r="22" spans="1:27" x14ac:dyDescent="0.25">
      <c r="A22" s="3">
        <v>1991</v>
      </c>
      <c r="B22" s="4">
        <v>16.36</v>
      </c>
      <c r="C22" s="4">
        <v>9.6210000000000004</v>
      </c>
      <c r="D22" s="4">
        <v>59.040999999999997</v>
      </c>
      <c r="E22" s="4">
        <v>58.926000000000002</v>
      </c>
      <c r="F22" s="4">
        <v>17.344999999999999</v>
      </c>
      <c r="G22" s="4">
        <v>12.071999999999999</v>
      </c>
      <c r="H22" s="4">
        <v>45.776000000000003</v>
      </c>
      <c r="I22" s="4">
        <v>41.712000000000003</v>
      </c>
      <c r="J22" s="4">
        <v>72.492000000000004</v>
      </c>
      <c r="K22" s="4">
        <v>72.492999999999995</v>
      </c>
      <c r="L22" s="4">
        <v>8.548</v>
      </c>
      <c r="M22" s="4">
        <v>7.46</v>
      </c>
      <c r="O22">
        <v>1996</v>
      </c>
      <c r="P22">
        <f t="shared" si="5"/>
        <v>31.657</v>
      </c>
      <c r="Q22">
        <f t="shared" si="6"/>
        <v>22.748000000000001</v>
      </c>
      <c r="R22">
        <f t="shared" si="7"/>
        <v>109.292</v>
      </c>
      <c r="S22">
        <f t="shared" si="8"/>
        <v>108.236</v>
      </c>
      <c r="T22">
        <f t="shared" si="9"/>
        <v>26.03</v>
      </c>
      <c r="U22">
        <f t="shared" si="10"/>
        <v>18.334</v>
      </c>
      <c r="V22">
        <f t="shared" si="11"/>
        <v>62.212000000000003</v>
      </c>
      <c r="W22">
        <f t="shared" si="12"/>
        <v>58.124000000000002</v>
      </c>
      <c r="X22">
        <f t="shared" si="13"/>
        <v>95.462000000000003</v>
      </c>
      <c r="Y22">
        <f t="shared" si="14"/>
        <v>95.159000000000006</v>
      </c>
      <c r="Z22">
        <f t="shared" si="15"/>
        <v>37.898000000000003</v>
      </c>
      <c r="AA22">
        <f t="shared" si="16"/>
        <v>37.088000000000001</v>
      </c>
    </row>
    <row r="23" spans="1:27" x14ac:dyDescent="0.25">
      <c r="A23" s="3">
        <v>1992</v>
      </c>
      <c r="B23" s="4">
        <v>18.215</v>
      </c>
      <c r="C23" s="4">
        <v>10.946</v>
      </c>
      <c r="D23" s="4">
        <v>74.570999999999998</v>
      </c>
      <c r="E23" s="4">
        <v>74.792000000000002</v>
      </c>
      <c r="F23" s="4">
        <v>22.776</v>
      </c>
      <c r="G23" s="4">
        <v>17.646999999999998</v>
      </c>
      <c r="H23" s="4">
        <v>57.048999999999999</v>
      </c>
      <c r="I23" s="4">
        <v>52.031999999999996</v>
      </c>
      <c r="J23" s="4">
        <v>90.293000000000006</v>
      </c>
      <c r="K23" s="4">
        <v>88.117000000000004</v>
      </c>
      <c r="L23" s="4">
        <v>19.268000000000001</v>
      </c>
      <c r="M23" s="4">
        <v>17.829000000000001</v>
      </c>
      <c r="O23">
        <v>1997</v>
      </c>
      <c r="P23">
        <f t="shared" si="5"/>
        <v>24.262</v>
      </c>
      <c r="Q23">
        <f t="shared" si="6"/>
        <v>15.199</v>
      </c>
      <c r="R23">
        <f t="shared" si="7"/>
        <v>67.337999999999994</v>
      </c>
      <c r="S23">
        <f t="shared" si="8"/>
        <v>65.682000000000002</v>
      </c>
      <c r="T23">
        <f t="shared" si="9"/>
        <v>19.318000000000001</v>
      </c>
      <c r="U23">
        <f t="shared" si="10"/>
        <v>12.321999999999999</v>
      </c>
      <c r="V23">
        <f t="shared" si="11"/>
        <v>49.64</v>
      </c>
      <c r="W23">
        <f t="shared" si="12"/>
        <v>43.610999999999997</v>
      </c>
      <c r="X23">
        <f t="shared" si="13"/>
        <v>79.052000000000007</v>
      </c>
      <c r="Y23">
        <f t="shared" si="14"/>
        <v>78.56</v>
      </c>
      <c r="Z23">
        <f t="shared" si="15"/>
        <v>10.101000000000001</v>
      </c>
      <c r="AA23">
        <f t="shared" si="16"/>
        <v>9.2089999999999996</v>
      </c>
    </row>
    <row r="24" spans="1:27" x14ac:dyDescent="0.25">
      <c r="A24" s="3">
        <v>1993</v>
      </c>
      <c r="B24" s="4">
        <v>7.133</v>
      </c>
      <c r="C24" s="4">
        <v>4.5369999999999999</v>
      </c>
      <c r="D24" s="4">
        <v>26.771999999999998</v>
      </c>
      <c r="E24" s="4">
        <v>27.055</v>
      </c>
      <c r="F24" s="4">
        <v>16.108000000000001</v>
      </c>
      <c r="G24" s="4">
        <v>12.779</v>
      </c>
      <c r="H24" s="4">
        <v>47.808</v>
      </c>
      <c r="I24" s="4">
        <v>44.036999999999999</v>
      </c>
      <c r="J24" s="4">
        <v>85.623999999999995</v>
      </c>
      <c r="K24" s="4">
        <v>85.031999999999996</v>
      </c>
      <c r="L24" s="4">
        <v>4.9400000000000004</v>
      </c>
      <c r="M24" s="4">
        <v>4.96</v>
      </c>
      <c r="O24">
        <v>1998</v>
      </c>
      <c r="P24">
        <f t="shared" si="5"/>
        <v>6.1390000000000002</v>
      </c>
      <c r="Q24">
        <f t="shared" si="6"/>
        <v>4.1180000000000003</v>
      </c>
      <c r="R24">
        <f t="shared" si="7"/>
        <v>15.842000000000001</v>
      </c>
      <c r="S24">
        <f t="shared" si="8"/>
        <v>15.342000000000001</v>
      </c>
      <c r="T24">
        <f t="shared" si="9"/>
        <v>18.431000000000001</v>
      </c>
      <c r="U24">
        <f t="shared" si="10"/>
        <v>12.59</v>
      </c>
      <c r="V24">
        <f t="shared" si="11"/>
        <v>51.244999999999997</v>
      </c>
      <c r="W24">
        <f t="shared" si="12"/>
        <v>48.661999999999999</v>
      </c>
      <c r="X24">
        <f t="shared" si="13"/>
        <v>88.76</v>
      </c>
      <c r="Y24">
        <f t="shared" si="14"/>
        <v>88.727000000000004</v>
      </c>
      <c r="Z24">
        <f t="shared" si="15"/>
        <v>8.5180000000000007</v>
      </c>
      <c r="AA24">
        <f t="shared" si="16"/>
        <v>7.8129999999999997</v>
      </c>
    </row>
    <row r="25" spans="1:27" x14ac:dyDescent="0.25">
      <c r="A25" s="3">
        <v>1994</v>
      </c>
      <c r="B25" s="4">
        <v>28.263000000000002</v>
      </c>
      <c r="C25" s="4">
        <v>19.817</v>
      </c>
      <c r="D25" s="4">
        <v>109.384</v>
      </c>
      <c r="E25" s="4">
        <v>109.843</v>
      </c>
      <c r="F25" s="4">
        <v>20.12</v>
      </c>
      <c r="G25" s="4">
        <v>13.250999999999999</v>
      </c>
      <c r="H25" s="4">
        <v>52.823999999999998</v>
      </c>
      <c r="I25" s="4">
        <v>49.533000000000001</v>
      </c>
      <c r="J25" s="4">
        <v>81.888000000000005</v>
      </c>
      <c r="K25" s="4">
        <v>81.305000000000007</v>
      </c>
      <c r="L25" s="4">
        <v>11.968999999999999</v>
      </c>
      <c r="M25" s="4">
        <v>8.2210000000000001</v>
      </c>
      <c r="O25">
        <v>1999</v>
      </c>
      <c r="P25">
        <f t="shared" si="5"/>
        <v>21.134</v>
      </c>
      <c r="Q25">
        <f t="shared" si="6"/>
        <v>15.282999999999999</v>
      </c>
      <c r="R25">
        <f t="shared" si="7"/>
        <v>71.777000000000001</v>
      </c>
      <c r="S25">
        <f t="shared" si="8"/>
        <v>70.549000000000007</v>
      </c>
      <c r="T25">
        <f t="shared" si="9"/>
        <v>8.407</v>
      </c>
      <c r="U25">
        <f t="shared" si="10"/>
        <v>5.7380000000000004</v>
      </c>
      <c r="V25">
        <f t="shared" si="11"/>
        <v>22.265000000000001</v>
      </c>
      <c r="W25">
        <f t="shared" si="12"/>
        <v>20.260999999999999</v>
      </c>
      <c r="X25">
        <f t="shared" si="13"/>
        <v>31.288</v>
      </c>
      <c r="Y25">
        <f t="shared" si="14"/>
        <v>31.186</v>
      </c>
      <c r="Z25">
        <f t="shared" si="15"/>
        <v>15.694000000000001</v>
      </c>
      <c r="AA25">
        <f t="shared" si="16"/>
        <v>15.461</v>
      </c>
    </row>
    <row r="26" spans="1:27" x14ac:dyDescent="0.25">
      <c r="A26" s="3">
        <v>1995</v>
      </c>
      <c r="B26" s="4">
        <v>31.657</v>
      </c>
      <c r="C26" s="4">
        <v>22.748000000000001</v>
      </c>
      <c r="D26" s="4">
        <v>109.292</v>
      </c>
      <c r="E26" s="4">
        <v>108.236</v>
      </c>
      <c r="F26" s="4">
        <v>26.03</v>
      </c>
      <c r="G26" s="4">
        <v>18.334</v>
      </c>
      <c r="H26" s="4">
        <v>62.212000000000003</v>
      </c>
      <c r="I26" s="4">
        <v>58.124000000000002</v>
      </c>
      <c r="J26" s="4">
        <v>95.462000000000003</v>
      </c>
      <c r="K26" s="4">
        <v>95.159000000000006</v>
      </c>
      <c r="L26" s="4">
        <v>37.898000000000003</v>
      </c>
      <c r="M26" s="4">
        <v>37.088000000000001</v>
      </c>
      <c r="O26">
        <v>2000</v>
      </c>
      <c r="P26">
        <f t="shared" si="5"/>
        <v>12.521000000000001</v>
      </c>
      <c r="Q26">
        <f t="shared" si="6"/>
        <v>9.5690000000000008</v>
      </c>
      <c r="R26">
        <f t="shared" si="7"/>
        <v>40.531999999999996</v>
      </c>
      <c r="S26">
        <f t="shared" si="8"/>
        <v>40.122</v>
      </c>
      <c r="T26">
        <f t="shared" si="9"/>
        <v>21.54</v>
      </c>
      <c r="U26">
        <f t="shared" si="10"/>
        <v>15.57</v>
      </c>
      <c r="V26">
        <f t="shared" si="11"/>
        <v>54.67</v>
      </c>
      <c r="W26">
        <f t="shared" si="12"/>
        <v>49.787999999999997</v>
      </c>
      <c r="X26">
        <f t="shared" si="13"/>
        <v>83.149000000000001</v>
      </c>
      <c r="Y26">
        <f t="shared" si="14"/>
        <v>82.402000000000001</v>
      </c>
      <c r="Z26">
        <f t="shared" si="15"/>
        <v>19.919</v>
      </c>
      <c r="AA26">
        <f t="shared" si="16"/>
        <v>16.635999999999999</v>
      </c>
    </row>
    <row r="27" spans="1:27" x14ac:dyDescent="0.25">
      <c r="A27" s="3">
        <v>1996</v>
      </c>
      <c r="B27" s="4">
        <v>24.262</v>
      </c>
      <c r="C27" s="4">
        <v>15.199</v>
      </c>
      <c r="D27" s="4">
        <v>67.337999999999994</v>
      </c>
      <c r="E27" s="4">
        <v>65.682000000000002</v>
      </c>
      <c r="F27" s="4">
        <v>19.318000000000001</v>
      </c>
      <c r="G27" s="4">
        <v>12.321999999999999</v>
      </c>
      <c r="H27" s="4">
        <v>49.64</v>
      </c>
      <c r="I27" s="4">
        <v>43.610999999999997</v>
      </c>
      <c r="J27" s="4">
        <v>79.052000000000007</v>
      </c>
      <c r="K27" s="4">
        <v>78.56</v>
      </c>
      <c r="L27" s="4">
        <v>10.101000000000001</v>
      </c>
      <c r="M27" s="4">
        <v>9.2089999999999996</v>
      </c>
      <c r="O27">
        <v>2001</v>
      </c>
      <c r="P27">
        <f t="shared" si="5"/>
        <v>16.954999999999998</v>
      </c>
      <c r="Q27">
        <f t="shared" si="6"/>
        <v>12.19</v>
      </c>
      <c r="R27">
        <f t="shared" si="7"/>
        <v>62.869</v>
      </c>
      <c r="S27">
        <f t="shared" si="8"/>
        <v>62.805999999999997</v>
      </c>
      <c r="T27">
        <f t="shared" si="9"/>
        <v>20.016999999999999</v>
      </c>
      <c r="U27">
        <f t="shared" si="10"/>
        <v>15.362</v>
      </c>
      <c r="V27">
        <f t="shared" si="11"/>
        <v>54.896999999999998</v>
      </c>
      <c r="W27">
        <f t="shared" si="12"/>
        <v>52.228000000000002</v>
      </c>
      <c r="X27">
        <f t="shared" si="13"/>
        <v>99.853999999999999</v>
      </c>
      <c r="Y27">
        <f t="shared" si="14"/>
        <v>99.400999999999996</v>
      </c>
      <c r="Z27">
        <f t="shared" si="15"/>
        <v>10.43</v>
      </c>
      <c r="AA27">
        <f t="shared" si="16"/>
        <v>9.26</v>
      </c>
    </row>
    <row r="28" spans="1:27" x14ac:dyDescent="0.25">
      <c r="A28" s="3">
        <v>1997</v>
      </c>
      <c r="B28" s="4">
        <v>6.1390000000000002</v>
      </c>
      <c r="C28" s="4">
        <v>4.1180000000000003</v>
      </c>
      <c r="D28" s="4">
        <v>15.842000000000001</v>
      </c>
      <c r="E28" s="4">
        <v>15.342000000000001</v>
      </c>
      <c r="F28" s="4">
        <v>18.431000000000001</v>
      </c>
      <c r="G28" s="4">
        <v>12.59</v>
      </c>
      <c r="H28" s="4">
        <v>51.244999999999997</v>
      </c>
      <c r="I28" s="4">
        <v>48.661999999999999</v>
      </c>
      <c r="J28" s="4">
        <v>88.76</v>
      </c>
      <c r="K28" s="4">
        <v>88.727000000000004</v>
      </c>
      <c r="L28" s="4">
        <v>8.5180000000000007</v>
      </c>
      <c r="M28" s="4">
        <v>7.8129999999999997</v>
      </c>
      <c r="O28">
        <v>2002</v>
      </c>
      <c r="P28">
        <f t="shared" si="5"/>
        <v>10.731999999999999</v>
      </c>
      <c r="Q28">
        <f t="shared" si="6"/>
        <v>6.66</v>
      </c>
      <c r="R28">
        <f t="shared" si="7"/>
        <v>51.015999999999998</v>
      </c>
      <c r="S28">
        <f t="shared" si="8"/>
        <v>51.438000000000002</v>
      </c>
      <c r="T28">
        <f t="shared" si="9"/>
        <v>11.741</v>
      </c>
      <c r="U28">
        <f t="shared" si="10"/>
        <v>9.74</v>
      </c>
      <c r="V28">
        <f t="shared" si="11"/>
        <v>33.15</v>
      </c>
      <c r="W28">
        <f t="shared" si="12"/>
        <v>31.137</v>
      </c>
      <c r="X28">
        <f t="shared" si="13"/>
        <v>54.548000000000002</v>
      </c>
      <c r="Y28">
        <f t="shared" si="14"/>
        <v>54.505000000000003</v>
      </c>
      <c r="Z28">
        <f t="shared" si="15"/>
        <v>10.523999999999999</v>
      </c>
      <c r="AA28">
        <f t="shared" si="16"/>
        <v>10.35</v>
      </c>
    </row>
    <row r="29" spans="1:27" x14ac:dyDescent="0.25">
      <c r="A29" s="3">
        <v>1998</v>
      </c>
      <c r="B29" s="4">
        <v>21.134</v>
      </c>
      <c r="C29" s="4">
        <v>15.282999999999999</v>
      </c>
      <c r="D29" s="4">
        <v>71.777000000000001</v>
      </c>
      <c r="E29" s="4">
        <v>70.549000000000007</v>
      </c>
      <c r="F29" s="4">
        <v>8.407</v>
      </c>
      <c r="G29" s="4">
        <v>5.7380000000000004</v>
      </c>
      <c r="H29" s="4">
        <v>22.265000000000001</v>
      </c>
      <c r="I29" s="4">
        <v>20.260999999999999</v>
      </c>
      <c r="J29" s="4">
        <v>31.288</v>
      </c>
      <c r="K29" s="4">
        <v>31.186</v>
      </c>
      <c r="L29" s="4">
        <v>15.694000000000001</v>
      </c>
      <c r="M29" s="4">
        <v>15.461</v>
      </c>
      <c r="O29">
        <v>2003</v>
      </c>
      <c r="P29">
        <f t="shared" si="5"/>
        <v>6.2389999999999999</v>
      </c>
      <c r="Q29">
        <f t="shared" si="6"/>
        <v>3.93</v>
      </c>
      <c r="R29">
        <f t="shared" si="7"/>
        <v>33.851999999999997</v>
      </c>
      <c r="S29">
        <f t="shared" si="8"/>
        <v>34.296999999999997</v>
      </c>
      <c r="T29">
        <f t="shared" si="9"/>
        <v>27.091999999999999</v>
      </c>
      <c r="U29">
        <f t="shared" si="10"/>
        <v>20.643000000000001</v>
      </c>
      <c r="V29">
        <f t="shared" si="11"/>
        <v>69.016999999999996</v>
      </c>
      <c r="W29">
        <f t="shared" si="12"/>
        <v>65.051000000000002</v>
      </c>
      <c r="X29">
        <f t="shared" si="13"/>
        <v>121.85599999999999</v>
      </c>
      <c r="Y29">
        <f t="shared" si="14"/>
        <v>121.923</v>
      </c>
      <c r="Z29">
        <f t="shared" si="15"/>
        <v>19.434000000000001</v>
      </c>
      <c r="AA29">
        <f t="shared" si="16"/>
        <v>16.356999999999999</v>
      </c>
    </row>
    <row r="30" spans="1:27" x14ac:dyDescent="0.25">
      <c r="A30" s="3">
        <v>1999</v>
      </c>
      <c r="B30" s="4">
        <v>12.521000000000001</v>
      </c>
      <c r="C30" s="4">
        <v>9.5690000000000008</v>
      </c>
      <c r="D30" s="4">
        <v>40.531999999999996</v>
      </c>
      <c r="E30" s="4">
        <v>40.122</v>
      </c>
      <c r="F30" s="4">
        <v>21.54</v>
      </c>
      <c r="G30" s="4">
        <v>15.57</v>
      </c>
      <c r="H30" s="4">
        <v>54.67</v>
      </c>
      <c r="I30" s="4">
        <v>49.787999999999997</v>
      </c>
      <c r="J30" s="4">
        <v>83.149000000000001</v>
      </c>
      <c r="K30" s="4">
        <v>82.402000000000001</v>
      </c>
      <c r="L30" s="4">
        <v>19.919</v>
      </c>
      <c r="M30" s="4">
        <v>16.635999999999999</v>
      </c>
      <c r="O30">
        <v>2004</v>
      </c>
      <c r="P30">
        <f t="shared" si="5"/>
        <v>7.452</v>
      </c>
      <c r="Q30">
        <f t="shared" si="6"/>
        <v>4.5919999999999996</v>
      </c>
      <c r="R30">
        <f t="shared" si="7"/>
        <v>35.606999999999999</v>
      </c>
      <c r="S30">
        <f t="shared" si="8"/>
        <v>36.127000000000002</v>
      </c>
      <c r="T30">
        <f t="shared" si="9"/>
        <v>14.099</v>
      </c>
      <c r="U30">
        <f t="shared" si="10"/>
        <v>11.824999999999999</v>
      </c>
      <c r="V30">
        <f t="shared" si="11"/>
        <v>33.103999999999999</v>
      </c>
      <c r="W30">
        <f t="shared" si="12"/>
        <v>27.600999999999999</v>
      </c>
      <c r="X30">
        <f t="shared" si="13"/>
        <v>51.661000000000001</v>
      </c>
      <c r="Y30">
        <f t="shared" si="14"/>
        <v>51.158000000000001</v>
      </c>
      <c r="Z30">
        <f t="shared" si="15"/>
        <v>10.375999999999999</v>
      </c>
      <c r="AA30">
        <f t="shared" si="16"/>
        <v>9.1340000000000003</v>
      </c>
    </row>
    <row r="31" spans="1:27" x14ac:dyDescent="0.25">
      <c r="A31" s="3">
        <v>2000</v>
      </c>
      <c r="B31" s="4">
        <v>16.954999999999998</v>
      </c>
      <c r="C31" s="4">
        <v>12.19</v>
      </c>
      <c r="D31" s="4">
        <v>62.869</v>
      </c>
      <c r="E31" s="4">
        <v>62.805999999999997</v>
      </c>
      <c r="F31" s="4">
        <v>20.016999999999999</v>
      </c>
      <c r="G31" s="4">
        <v>15.362</v>
      </c>
      <c r="H31" s="4">
        <v>54.896999999999998</v>
      </c>
      <c r="I31" s="4">
        <v>52.228000000000002</v>
      </c>
      <c r="J31" s="4">
        <v>99.853999999999999</v>
      </c>
      <c r="K31" s="4">
        <v>99.400999999999996</v>
      </c>
      <c r="L31" s="4">
        <v>10.43</v>
      </c>
      <c r="M31" s="4">
        <v>9.26</v>
      </c>
      <c r="O31">
        <v>2005</v>
      </c>
      <c r="P31">
        <f t="shared" si="5"/>
        <v>10.034000000000001</v>
      </c>
      <c r="Q31">
        <f t="shared" si="6"/>
        <v>6.0990000000000002</v>
      </c>
      <c r="R31">
        <f t="shared" si="7"/>
        <v>54.167999999999999</v>
      </c>
      <c r="S31">
        <f t="shared" si="8"/>
        <v>55.185000000000002</v>
      </c>
      <c r="T31">
        <f t="shared" si="9"/>
        <v>17.056000000000001</v>
      </c>
      <c r="U31">
        <f t="shared" si="10"/>
        <v>13.477</v>
      </c>
      <c r="V31">
        <f t="shared" si="11"/>
        <v>53.503</v>
      </c>
      <c r="W31">
        <f t="shared" si="12"/>
        <v>48.621000000000002</v>
      </c>
      <c r="X31">
        <f t="shared" si="13"/>
        <v>89.474000000000004</v>
      </c>
      <c r="Y31">
        <f t="shared" si="14"/>
        <v>88.995000000000005</v>
      </c>
      <c r="Z31">
        <f t="shared" si="15"/>
        <v>8.6319999999999997</v>
      </c>
      <c r="AA31">
        <f t="shared" si="16"/>
        <v>7.8849999999999998</v>
      </c>
    </row>
    <row r="32" spans="1:27" x14ac:dyDescent="0.25">
      <c r="A32" s="3">
        <v>2001</v>
      </c>
      <c r="B32" s="4">
        <v>10.731999999999999</v>
      </c>
      <c r="C32" s="4">
        <v>6.66</v>
      </c>
      <c r="D32" s="4">
        <v>51.015999999999998</v>
      </c>
      <c r="E32" s="4">
        <v>51.438000000000002</v>
      </c>
      <c r="F32" s="4">
        <v>11.741</v>
      </c>
      <c r="G32" s="4">
        <v>9.74</v>
      </c>
      <c r="H32" s="4">
        <v>33.15</v>
      </c>
      <c r="I32" s="4">
        <v>31.137</v>
      </c>
      <c r="J32" s="4">
        <v>54.548000000000002</v>
      </c>
      <c r="K32" s="4">
        <v>54.505000000000003</v>
      </c>
      <c r="L32" s="4">
        <v>10.523999999999999</v>
      </c>
      <c r="M32" s="4">
        <v>10.35</v>
      </c>
      <c r="O32">
        <v>2006</v>
      </c>
      <c r="P32">
        <f t="shared" si="5"/>
        <v>13.951000000000001</v>
      </c>
      <c r="Q32">
        <f t="shared" si="6"/>
        <v>9.8819999999999997</v>
      </c>
      <c r="R32">
        <f t="shared" si="7"/>
        <v>61.308999999999997</v>
      </c>
      <c r="S32">
        <f t="shared" si="8"/>
        <v>62.222000000000001</v>
      </c>
      <c r="T32">
        <f t="shared" si="9"/>
        <v>5.6520000000000001</v>
      </c>
      <c r="U32">
        <f t="shared" si="10"/>
        <v>4.407</v>
      </c>
      <c r="V32">
        <f t="shared" si="11"/>
        <v>15.608000000000001</v>
      </c>
      <c r="W32">
        <f t="shared" si="12"/>
        <v>14.239000000000001</v>
      </c>
      <c r="X32">
        <f t="shared" si="13"/>
        <v>29.98</v>
      </c>
      <c r="Y32">
        <f t="shared" si="14"/>
        <v>30.087</v>
      </c>
      <c r="Z32">
        <f t="shared" si="15"/>
        <v>1.627</v>
      </c>
      <c r="AA32">
        <f t="shared" si="16"/>
        <v>1.347</v>
      </c>
    </row>
    <row r="33" spans="1:27" x14ac:dyDescent="0.25">
      <c r="A33" s="3">
        <v>2002</v>
      </c>
      <c r="B33" s="4">
        <v>6.2389999999999999</v>
      </c>
      <c r="C33" s="4">
        <v>3.93</v>
      </c>
      <c r="D33" s="4">
        <v>33.851999999999997</v>
      </c>
      <c r="E33" s="4">
        <v>34.296999999999997</v>
      </c>
      <c r="F33" s="4">
        <v>27.091999999999999</v>
      </c>
      <c r="G33" s="4">
        <v>20.643000000000001</v>
      </c>
      <c r="H33" s="4">
        <v>69.016999999999996</v>
      </c>
      <c r="I33" s="4">
        <v>65.051000000000002</v>
      </c>
      <c r="J33" s="4">
        <v>121.85599999999999</v>
      </c>
      <c r="K33" s="4">
        <v>121.923</v>
      </c>
      <c r="L33" s="4">
        <v>19.434000000000001</v>
      </c>
      <c r="M33" s="4">
        <v>16.356999999999999</v>
      </c>
      <c r="O33">
        <v>2007</v>
      </c>
      <c r="P33">
        <f t="shared" si="5"/>
        <v>11.366</v>
      </c>
      <c r="Q33">
        <f t="shared" si="6"/>
        <v>7.6689999999999996</v>
      </c>
      <c r="R33">
        <f t="shared" si="7"/>
        <v>47.046999999999997</v>
      </c>
      <c r="S33">
        <f t="shared" si="8"/>
        <v>47.984000000000002</v>
      </c>
      <c r="T33">
        <f t="shared" si="9"/>
        <v>31.972000000000001</v>
      </c>
      <c r="U33">
        <f t="shared" si="10"/>
        <v>24.702999999999999</v>
      </c>
      <c r="V33">
        <f t="shared" si="11"/>
        <v>84.524000000000001</v>
      </c>
      <c r="W33">
        <f t="shared" si="12"/>
        <v>77.941000000000003</v>
      </c>
      <c r="X33">
        <f t="shared" si="13"/>
        <v>131.63900000000001</v>
      </c>
      <c r="Y33">
        <f t="shared" si="14"/>
        <v>130.28899999999999</v>
      </c>
      <c r="Z33">
        <f t="shared" si="15"/>
        <v>22.536000000000001</v>
      </c>
      <c r="AA33">
        <f t="shared" si="16"/>
        <v>19.523</v>
      </c>
    </row>
    <row r="34" spans="1:27" x14ac:dyDescent="0.25">
      <c r="A34" s="3">
        <v>2003</v>
      </c>
      <c r="B34" s="4">
        <v>7.452</v>
      </c>
      <c r="C34" s="4">
        <v>4.5919999999999996</v>
      </c>
      <c r="D34" s="4">
        <v>35.606999999999999</v>
      </c>
      <c r="E34" s="4">
        <v>36.127000000000002</v>
      </c>
      <c r="F34" s="4">
        <v>14.099</v>
      </c>
      <c r="G34" s="4">
        <v>11.824999999999999</v>
      </c>
      <c r="H34" s="4">
        <v>33.103999999999999</v>
      </c>
      <c r="I34" s="4">
        <v>27.600999999999999</v>
      </c>
      <c r="J34" s="4">
        <v>51.661000000000001</v>
      </c>
      <c r="K34" s="4">
        <v>51.158000000000001</v>
      </c>
      <c r="L34" s="4">
        <v>10.375999999999999</v>
      </c>
      <c r="M34" s="4">
        <v>9.1340000000000003</v>
      </c>
      <c r="O34">
        <v>2008</v>
      </c>
      <c r="P34">
        <f t="shared" si="5"/>
        <v>8.76</v>
      </c>
      <c r="Q34">
        <f t="shared" si="6"/>
        <v>5.2350000000000003</v>
      </c>
      <c r="R34">
        <f t="shared" si="7"/>
        <v>35.356999999999999</v>
      </c>
      <c r="S34">
        <f t="shared" si="8"/>
        <v>35.795999999999999</v>
      </c>
      <c r="T34">
        <f t="shared" si="9"/>
        <v>15.212</v>
      </c>
      <c r="U34">
        <f t="shared" si="10"/>
        <v>11.9</v>
      </c>
      <c r="V34">
        <f t="shared" si="11"/>
        <v>37.622999999999998</v>
      </c>
      <c r="W34">
        <f t="shared" si="12"/>
        <v>34.689</v>
      </c>
      <c r="X34">
        <f t="shared" si="13"/>
        <v>64.915999999999997</v>
      </c>
      <c r="Y34">
        <f t="shared" si="14"/>
        <v>64.319000000000003</v>
      </c>
      <c r="Z34">
        <f t="shared" si="15"/>
        <v>9.5850000000000009</v>
      </c>
      <c r="AA34">
        <f t="shared" si="16"/>
        <v>7.8250000000000002</v>
      </c>
    </row>
    <row r="35" spans="1:27" x14ac:dyDescent="0.25">
      <c r="A35" s="3">
        <v>2004</v>
      </c>
      <c r="B35" s="4">
        <v>10.034000000000001</v>
      </c>
      <c r="C35" s="4">
        <v>6.0990000000000002</v>
      </c>
      <c r="D35" s="4">
        <v>54.167999999999999</v>
      </c>
      <c r="E35" s="4">
        <v>55.185000000000002</v>
      </c>
      <c r="F35" s="4">
        <v>17.056000000000001</v>
      </c>
      <c r="G35" s="4">
        <v>13.477</v>
      </c>
      <c r="H35" s="4">
        <v>53.503</v>
      </c>
      <c r="I35" s="4">
        <v>48.621000000000002</v>
      </c>
      <c r="J35" s="4">
        <v>89.474000000000004</v>
      </c>
      <c r="K35" s="4">
        <v>88.995000000000005</v>
      </c>
      <c r="L35" s="4">
        <v>8.6319999999999997</v>
      </c>
      <c r="M35" s="4">
        <v>7.8849999999999998</v>
      </c>
      <c r="O35">
        <v>2009</v>
      </c>
      <c r="P35">
        <f t="shared" si="5"/>
        <v>40.904000000000003</v>
      </c>
      <c r="Q35">
        <f t="shared" si="6"/>
        <v>33.597000000000001</v>
      </c>
      <c r="R35">
        <f t="shared" si="7"/>
        <v>142.333</v>
      </c>
      <c r="S35">
        <f t="shared" si="8"/>
        <v>143.04300000000001</v>
      </c>
      <c r="T35">
        <f t="shared" si="9"/>
        <v>29.693999999999999</v>
      </c>
      <c r="U35">
        <f t="shared" si="10"/>
        <v>22.03</v>
      </c>
      <c r="V35">
        <f t="shared" si="11"/>
        <v>69.748000000000005</v>
      </c>
      <c r="W35">
        <f t="shared" si="12"/>
        <v>62.606999999999999</v>
      </c>
      <c r="X35">
        <f t="shared" si="13"/>
        <v>108.02800000000001</v>
      </c>
      <c r="Y35">
        <f t="shared" si="14"/>
        <v>107.36</v>
      </c>
      <c r="Z35">
        <f t="shared" si="15"/>
        <v>22.803000000000001</v>
      </c>
      <c r="AA35">
        <f t="shared" si="16"/>
        <v>18.300999999999998</v>
      </c>
    </row>
    <row r="36" spans="1:27" x14ac:dyDescent="0.25">
      <c r="A36" s="3">
        <v>2005</v>
      </c>
      <c r="B36" s="4">
        <v>13.951000000000001</v>
      </c>
      <c r="C36" s="4">
        <v>9.8819999999999997</v>
      </c>
      <c r="D36" s="4">
        <v>61.308999999999997</v>
      </c>
      <c r="E36" s="4">
        <v>62.222000000000001</v>
      </c>
      <c r="F36" s="4">
        <v>5.6520000000000001</v>
      </c>
      <c r="G36" s="4">
        <v>4.407</v>
      </c>
      <c r="H36" s="4">
        <v>15.608000000000001</v>
      </c>
      <c r="I36" s="4">
        <v>14.239000000000001</v>
      </c>
      <c r="J36" s="4">
        <v>29.98</v>
      </c>
      <c r="K36" s="4">
        <v>30.087</v>
      </c>
      <c r="L36" s="4">
        <v>1.627</v>
      </c>
      <c r="M36" s="4">
        <v>1.347</v>
      </c>
      <c r="O36">
        <v>2010</v>
      </c>
      <c r="P36">
        <f t="shared" si="5"/>
        <v>20.428999999999998</v>
      </c>
      <c r="Q36">
        <f t="shared" si="6"/>
        <v>15.914</v>
      </c>
      <c r="R36">
        <f t="shared" si="7"/>
        <v>66.337000000000003</v>
      </c>
      <c r="S36">
        <f t="shared" si="8"/>
        <v>65.694000000000003</v>
      </c>
      <c r="T36">
        <f t="shared" si="9"/>
        <v>21.45</v>
      </c>
      <c r="U36">
        <f t="shared" si="10"/>
        <v>13.756</v>
      </c>
      <c r="V36">
        <f t="shared" si="11"/>
        <v>56.112000000000002</v>
      </c>
      <c r="W36">
        <f t="shared" si="12"/>
        <v>51.646000000000001</v>
      </c>
      <c r="X36">
        <f t="shared" si="13"/>
        <v>89.992000000000004</v>
      </c>
      <c r="Y36">
        <f t="shared" si="14"/>
        <v>89.757999999999996</v>
      </c>
      <c r="Z36">
        <f t="shared" si="15"/>
        <v>14.077999999999999</v>
      </c>
      <c r="AA36">
        <f t="shared" si="16"/>
        <v>12.11</v>
      </c>
    </row>
    <row r="37" spans="1:27" x14ac:dyDescent="0.25">
      <c r="A37" s="3">
        <v>2006</v>
      </c>
      <c r="B37" s="4">
        <v>11.366</v>
      </c>
      <c r="C37" s="4">
        <v>7.6689999999999996</v>
      </c>
      <c r="D37" s="4">
        <v>47.046999999999997</v>
      </c>
      <c r="E37" s="4">
        <v>47.984000000000002</v>
      </c>
      <c r="F37" s="4">
        <v>31.972000000000001</v>
      </c>
      <c r="G37" s="4">
        <v>24.702999999999999</v>
      </c>
      <c r="H37" s="4">
        <v>84.524000000000001</v>
      </c>
      <c r="I37" s="4">
        <v>77.941000000000003</v>
      </c>
      <c r="J37" s="4">
        <v>131.63900000000001</v>
      </c>
      <c r="K37" s="4">
        <v>130.28899999999999</v>
      </c>
      <c r="L37" s="4">
        <v>22.536000000000001</v>
      </c>
      <c r="M37" s="4">
        <v>19.523</v>
      </c>
      <c r="O37">
        <v>2011</v>
      </c>
      <c r="P37">
        <f t="shared" si="5"/>
        <v>24.853999999999999</v>
      </c>
      <c r="Q37">
        <f t="shared" si="6"/>
        <v>19.041</v>
      </c>
      <c r="R37">
        <f t="shared" si="7"/>
        <v>74.278999999999996</v>
      </c>
      <c r="S37">
        <f t="shared" si="8"/>
        <v>73.361000000000004</v>
      </c>
      <c r="T37">
        <f t="shared" si="9"/>
        <v>33.256</v>
      </c>
      <c r="U37">
        <f t="shared" si="10"/>
        <v>26.870999999999999</v>
      </c>
      <c r="V37">
        <f t="shared" si="11"/>
        <v>73.772999999999996</v>
      </c>
      <c r="W37">
        <f t="shared" si="12"/>
        <v>71.072000000000003</v>
      </c>
      <c r="X37">
        <f t="shared" si="13"/>
        <v>105.20699999999999</v>
      </c>
      <c r="Y37">
        <f t="shared" si="14"/>
        <v>106.033</v>
      </c>
      <c r="Z37">
        <f t="shared" si="15"/>
        <v>44.454999999999998</v>
      </c>
      <c r="AA37">
        <f t="shared" si="16"/>
        <v>43.893999999999998</v>
      </c>
    </row>
    <row r="38" spans="1:27" x14ac:dyDescent="0.25">
      <c r="A38" s="3">
        <v>2007</v>
      </c>
      <c r="B38" s="4">
        <v>8.76</v>
      </c>
      <c r="C38" s="4">
        <v>5.2350000000000003</v>
      </c>
      <c r="D38" s="4">
        <v>35.356999999999999</v>
      </c>
      <c r="E38" s="4">
        <v>35.795999999999999</v>
      </c>
      <c r="F38" s="4">
        <v>15.212</v>
      </c>
      <c r="G38" s="4">
        <v>11.9</v>
      </c>
      <c r="H38" s="4">
        <v>37.622999999999998</v>
      </c>
      <c r="I38" s="4">
        <v>34.689</v>
      </c>
      <c r="J38" s="4">
        <v>64.915999999999997</v>
      </c>
      <c r="K38" s="4">
        <v>64.319000000000003</v>
      </c>
      <c r="L38" s="4">
        <v>9.5850000000000009</v>
      </c>
      <c r="M38" s="4">
        <v>7.8250000000000002</v>
      </c>
      <c r="O38">
        <v>2012</v>
      </c>
      <c r="P38">
        <f t="shared" si="5"/>
        <v>17.474</v>
      </c>
      <c r="Q38">
        <f t="shared" si="6"/>
        <v>11.429</v>
      </c>
      <c r="R38">
        <f t="shared" si="7"/>
        <v>62.661000000000001</v>
      </c>
      <c r="S38">
        <f t="shared" si="8"/>
        <v>62.616999999999997</v>
      </c>
      <c r="T38">
        <f t="shared" si="9"/>
        <v>15.004</v>
      </c>
      <c r="U38">
        <f t="shared" si="10"/>
        <v>11.657999999999999</v>
      </c>
      <c r="V38">
        <f t="shared" si="11"/>
        <v>46.311999999999998</v>
      </c>
      <c r="W38">
        <f t="shared" si="12"/>
        <v>40.459000000000003</v>
      </c>
      <c r="X38">
        <f t="shared" si="13"/>
        <v>81.994</v>
      </c>
      <c r="Y38">
        <f t="shared" si="14"/>
        <v>82.156000000000006</v>
      </c>
      <c r="Z38">
        <f t="shared" si="15"/>
        <v>4.399</v>
      </c>
      <c r="AA38">
        <f t="shared" si="16"/>
        <v>4.3499999999999996</v>
      </c>
    </row>
    <row r="39" spans="1:27" x14ac:dyDescent="0.25">
      <c r="A39" s="3">
        <v>2008</v>
      </c>
      <c r="B39" s="4">
        <v>40.904000000000003</v>
      </c>
      <c r="C39" s="4">
        <v>33.597000000000001</v>
      </c>
      <c r="D39" s="4">
        <v>142.333</v>
      </c>
      <c r="E39" s="4">
        <v>143.04300000000001</v>
      </c>
      <c r="F39" s="4">
        <v>29.693999999999999</v>
      </c>
      <c r="G39" s="4">
        <v>22.03</v>
      </c>
      <c r="H39" s="4">
        <v>69.748000000000005</v>
      </c>
      <c r="I39" s="4">
        <v>62.606999999999999</v>
      </c>
      <c r="J39" s="4">
        <v>108.02800000000001</v>
      </c>
      <c r="K39" s="4">
        <v>107.36</v>
      </c>
      <c r="L39" s="4">
        <v>22.803000000000001</v>
      </c>
      <c r="M39" s="4">
        <v>18.300999999999998</v>
      </c>
      <c r="O39">
        <v>2013</v>
      </c>
      <c r="P39">
        <f t="shared" si="5"/>
        <v>11.371</v>
      </c>
      <c r="Q39">
        <f t="shared" si="6"/>
        <v>6.58</v>
      </c>
      <c r="R39">
        <f t="shared" si="7"/>
        <v>40.655000000000001</v>
      </c>
      <c r="S39">
        <f t="shared" si="8"/>
        <v>40.457999999999998</v>
      </c>
      <c r="T39">
        <f t="shared" si="9"/>
        <v>17.61</v>
      </c>
      <c r="U39">
        <f t="shared" si="10"/>
        <v>12.135999999999999</v>
      </c>
      <c r="V39">
        <f t="shared" si="11"/>
        <v>50.58</v>
      </c>
      <c r="W39">
        <f t="shared" si="12"/>
        <v>48.570999999999998</v>
      </c>
      <c r="X39">
        <f t="shared" si="13"/>
        <v>80.763000000000005</v>
      </c>
      <c r="Y39">
        <f t="shared" si="14"/>
        <v>79.912999999999997</v>
      </c>
      <c r="Z39">
        <f t="shared" si="15"/>
        <v>12.56</v>
      </c>
      <c r="AA39">
        <f t="shared" si="16"/>
        <v>9.952</v>
      </c>
    </row>
    <row r="40" spans="1:27" x14ac:dyDescent="0.25">
      <c r="A40" s="3">
        <v>2009</v>
      </c>
      <c r="B40" s="4">
        <v>20.428999999999998</v>
      </c>
      <c r="C40" s="4">
        <v>15.914</v>
      </c>
      <c r="D40" s="4">
        <v>66.337000000000003</v>
      </c>
      <c r="E40" s="4">
        <v>65.694000000000003</v>
      </c>
      <c r="F40" s="4">
        <v>21.45</v>
      </c>
      <c r="G40" s="4">
        <v>13.756</v>
      </c>
      <c r="H40" s="4">
        <v>56.112000000000002</v>
      </c>
      <c r="I40" s="4">
        <v>51.646000000000001</v>
      </c>
      <c r="J40" s="4">
        <v>89.992000000000004</v>
      </c>
      <c r="K40" s="4">
        <v>89.757999999999996</v>
      </c>
      <c r="L40" s="4">
        <v>14.077999999999999</v>
      </c>
      <c r="M40" s="4">
        <v>12.11</v>
      </c>
      <c r="O40">
        <v>2014</v>
      </c>
      <c r="P40">
        <f t="shared" si="5"/>
        <v>22.542000000000002</v>
      </c>
      <c r="Q40">
        <f t="shared" si="6"/>
        <v>18.666</v>
      </c>
      <c r="R40">
        <f t="shared" si="7"/>
        <v>61.433999999999997</v>
      </c>
      <c r="S40">
        <f t="shared" si="8"/>
        <v>61.002000000000002</v>
      </c>
      <c r="T40">
        <f t="shared" si="9"/>
        <v>25.39</v>
      </c>
      <c r="U40">
        <f t="shared" si="10"/>
        <v>17.952999999999999</v>
      </c>
      <c r="V40">
        <f t="shared" si="11"/>
        <v>61.887</v>
      </c>
      <c r="W40">
        <f t="shared" si="12"/>
        <v>54.026000000000003</v>
      </c>
      <c r="X40">
        <f t="shared" si="13"/>
        <v>86.102000000000004</v>
      </c>
      <c r="Y40">
        <f t="shared" si="14"/>
        <v>84.834000000000003</v>
      </c>
      <c r="Z40">
        <f t="shared" si="15"/>
        <v>20.986999999999998</v>
      </c>
      <c r="AA40">
        <f t="shared" si="16"/>
        <v>18.847000000000001</v>
      </c>
    </row>
    <row r="41" spans="1:27" x14ac:dyDescent="0.25">
      <c r="A41" s="3">
        <v>2010</v>
      </c>
      <c r="B41" s="4">
        <v>24.853999999999999</v>
      </c>
      <c r="C41" s="4">
        <v>19.041</v>
      </c>
      <c r="D41" s="4">
        <v>74.278999999999996</v>
      </c>
      <c r="E41" s="4">
        <v>73.361000000000004</v>
      </c>
      <c r="F41" s="4">
        <v>33.256</v>
      </c>
      <c r="G41" s="4">
        <v>26.870999999999999</v>
      </c>
      <c r="H41" s="4">
        <v>73.772999999999996</v>
      </c>
      <c r="I41" s="4">
        <v>71.072000000000003</v>
      </c>
      <c r="J41" s="4">
        <v>105.20699999999999</v>
      </c>
      <c r="K41" s="4">
        <v>106.033</v>
      </c>
      <c r="L41" s="4">
        <v>44.454999999999998</v>
      </c>
      <c r="M41" s="4">
        <v>43.893999999999998</v>
      </c>
      <c r="O41">
        <v>2015</v>
      </c>
      <c r="P41">
        <f t="shared" si="5"/>
        <v>17.815000000000001</v>
      </c>
      <c r="Q41">
        <f t="shared" si="6"/>
        <v>15.375</v>
      </c>
      <c r="R41">
        <f t="shared" si="7"/>
        <v>54.393999999999998</v>
      </c>
      <c r="S41">
        <f t="shared" si="8"/>
        <v>54.588999999999999</v>
      </c>
      <c r="T41">
        <f t="shared" si="9"/>
        <v>27.385000000000002</v>
      </c>
      <c r="U41">
        <f t="shared" si="10"/>
        <v>19.86</v>
      </c>
      <c r="V41">
        <f t="shared" si="11"/>
        <v>61.767000000000003</v>
      </c>
      <c r="W41">
        <f t="shared" si="12"/>
        <v>56.92</v>
      </c>
      <c r="X41">
        <f t="shared" si="13"/>
        <v>96.745999999999995</v>
      </c>
      <c r="Y41">
        <f t="shared" si="14"/>
        <v>96.432000000000002</v>
      </c>
      <c r="Z41">
        <f t="shared" si="15"/>
        <v>16.907</v>
      </c>
      <c r="AA41">
        <f t="shared" si="16"/>
        <v>15.861000000000001</v>
      </c>
    </row>
    <row r="42" spans="1:27" x14ac:dyDescent="0.25">
      <c r="A42" s="3">
        <v>2011</v>
      </c>
      <c r="B42" s="4">
        <v>17.474</v>
      </c>
      <c r="C42" s="4">
        <v>11.429</v>
      </c>
      <c r="D42" s="4">
        <v>62.661000000000001</v>
      </c>
      <c r="E42" s="4">
        <v>62.616999999999997</v>
      </c>
      <c r="F42" s="4">
        <v>15.004</v>
      </c>
      <c r="G42" s="4">
        <v>11.657999999999999</v>
      </c>
      <c r="H42" s="4">
        <v>46.311999999999998</v>
      </c>
      <c r="I42" s="4">
        <v>40.459000000000003</v>
      </c>
      <c r="J42" s="4">
        <v>81.994</v>
      </c>
      <c r="K42" s="4">
        <v>82.156000000000006</v>
      </c>
      <c r="L42" s="4">
        <v>4.399</v>
      </c>
      <c r="M42" s="4">
        <v>4.3499999999999996</v>
      </c>
      <c r="O42">
        <v>2016</v>
      </c>
      <c r="P42">
        <f t="shared" si="5"/>
        <v>18.736000000000001</v>
      </c>
      <c r="Q42">
        <f t="shared" si="6"/>
        <v>13.757</v>
      </c>
      <c r="R42">
        <f t="shared" si="7"/>
        <v>72.725999999999999</v>
      </c>
      <c r="S42">
        <f t="shared" si="8"/>
        <v>72.905000000000001</v>
      </c>
      <c r="T42">
        <f t="shared" si="9"/>
        <v>10.526</v>
      </c>
      <c r="U42">
        <f t="shared" si="10"/>
        <v>6.9969999999999999</v>
      </c>
      <c r="V42">
        <f t="shared" si="11"/>
        <v>28.934999999999999</v>
      </c>
      <c r="W42">
        <f t="shared" si="12"/>
        <v>24.550999999999998</v>
      </c>
      <c r="X42">
        <f t="shared" si="13"/>
        <v>46.993000000000002</v>
      </c>
      <c r="Y42">
        <f t="shared" si="14"/>
        <v>47.052999999999997</v>
      </c>
      <c r="Z42">
        <f t="shared" si="15"/>
        <v>5.234</v>
      </c>
      <c r="AA42">
        <f t="shared" si="16"/>
        <v>4.7140000000000004</v>
      </c>
    </row>
    <row r="43" spans="1:27" x14ac:dyDescent="0.25">
      <c r="A43" s="3">
        <v>2012</v>
      </c>
      <c r="B43" s="4">
        <v>11.371</v>
      </c>
      <c r="C43" s="4">
        <v>6.58</v>
      </c>
      <c r="D43" s="4">
        <v>40.655000000000001</v>
      </c>
      <c r="E43" s="4">
        <v>40.457999999999998</v>
      </c>
      <c r="F43" s="4">
        <v>17.61</v>
      </c>
      <c r="G43" s="4">
        <v>12.135999999999999</v>
      </c>
      <c r="H43" s="4">
        <v>50.58</v>
      </c>
      <c r="I43" s="4">
        <v>48.570999999999998</v>
      </c>
      <c r="J43" s="4">
        <v>80.763000000000005</v>
      </c>
      <c r="K43" s="4">
        <v>79.912999999999997</v>
      </c>
      <c r="L43" s="4">
        <v>12.56</v>
      </c>
      <c r="M43" s="4">
        <v>9.952</v>
      </c>
      <c r="O43">
        <v>2017</v>
      </c>
      <c r="P43">
        <f t="shared" si="5"/>
        <v>23.036000000000001</v>
      </c>
      <c r="Q43">
        <f t="shared" si="6"/>
        <v>18.238</v>
      </c>
      <c r="R43">
        <f t="shared" si="7"/>
        <v>81.126000000000005</v>
      </c>
      <c r="S43">
        <f t="shared" si="8"/>
        <v>81.45</v>
      </c>
      <c r="T43">
        <f t="shared" si="9"/>
        <v>8.3469999999999995</v>
      </c>
      <c r="U43">
        <f t="shared" si="10"/>
        <v>6.6280000000000001</v>
      </c>
      <c r="V43">
        <f t="shared" si="11"/>
        <v>19.332000000000001</v>
      </c>
      <c r="W43">
        <f t="shared" si="12"/>
        <v>18.068000000000001</v>
      </c>
      <c r="X43">
        <f t="shared" si="13"/>
        <v>35.503</v>
      </c>
      <c r="Y43">
        <f t="shared" si="14"/>
        <v>34.819000000000003</v>
      </c>
      <c r="Z43">
        <f t="shared" si="15"/>
        <v>7.609</v>
      </c>
      <c r="AA43">
        <f t="shared" si="16"/>
        <v>7.5019999999999998</v>
      </c>
    </row>
    <row r="44" spans="1:27" x14ac:dyDescent="0.25">
      <c r="A44" s="3">
        <v>2013</v>
      </c>
      <c r="B44" s="4">
        <v>22.542000000000002</v>
      </c>
      <c r="C44" s="4">
        <v>18.666</v>
      </c>
      <c r="D44" s="4">
        <v>61.433999999999997</v>
      </c>
      <c r="E44" s="4">
        <v>61.002000000000002</v>
      </c>
      <c r="F44" s="4">
        <v>25.39</v>
      </c>
      <c r="G44" s="4">
        <v>17.952999999999999</v>
      </c>
      <c r="H44" s="4">
        <v>61.887</v>
      </c>
      <c r="I44" s="4">
        <v>54.026000000000003</v>
      </c>
      <c r="J44" s="4">
        <v>86.102000000000004</v>
      </c>
      <c r="K44" s="4">
        <v>84.834000000000003</v>
      </c>
      <c r="L44" s="4">
        <v>20.986999999999998</v>
      </c>
      <c r="M44" s="4">
        <v>18.847000000000001</v>
      </c>
      <c r="O44">
        <v>2018</v>
      </c>
      <c r="P44">
        <f t="shared" si="5"/>
        <v>21.643000000000001</v>
      </c>
      <c r="Q44">
        <f t="shared" si="6"/>
        <v>16.033000000000001</v>
      </c>
      <c r="R44">
        <f t="shared" si="7"/>
        <v>84.418000000000006</v>
      </c>
      <c r="S44">
        <f t="shared" si="8"/>
        <v>85.082999999999998</v>
      </c>
      <c r="T44">
        <f t="shared" si="9"/>
        <v>23.844000000000001</v>
      </c>
      <c r="U44">
        <f t="shared" si="10"/>
        <v>19.433</v>
      </c>
      <c r="V44">
        <f t="shared" si="11"/>
        <v>56.359000000000002</v>
      </c>
      <c r="W44">
        <f t="shared" si="12"/>
        <v>45.603999999999999</v>
      </c>
      <c r="X44">
        <f t="shared" si="13"/>
        <v>83.436999999999998</v>
      </c>
      <c r="Y44">
        <f t="shared" si="14"/>
        <v>80.039000000000001</v>
      </c>
      <c r="Z44">
        <f t="shared" si="15"/>
        <v>18.739999999999998</v>
      </c>
      <c r="AA44">
        <f t="shared" si="16"/>
        <v>18.155000000000001</v>
      </c>
    </row>
    <row r="45" spans="1:27" x14ac:dyDescent="0.25">
      <c r="A45" s="3">
        <v>2014</v>
      </c>
      <c r="B45" s="4">
        <v>17.815000000000001</v>
      </c>
      <c r="C45" s="4">
        <v>15.375</v>
      </c>
      <c r="D45" s="4">
        <v>54.393999999999998</v>
      </c>
      <c r="E45" s="4">
        <v>54.588999999999999</v>
      </c>
      <c r="F45" s="4">
        <v>27.385000000000002</v>
      </c>
      <c r="G45" s="4">
        <v>19.86</v>
      </c>
      <c r="H45" s="4">
        <v>61.767000000000003</v>
      </c>
      <c r="I45" s="4">
        <v>56.92</v>
      </c>
      <c r="J45" s="4">
        <v>96.745999999999995</v>
      </c>
      <c r="K45" s="4">
        <v>96.432000000000002</v>
      </c>
      <c r="L45" s="4">
        <v>16.907</v>
      </c>
      <c r="M45" s="4">
        <v>15.861000000000001</v>
      </c>
      <c r="O45">
        <v>2019</v>
      </c>
      <c r="P45">
        <f t="shared" si="5"/>
        <v>11.169</v>
      </c>
      <c r="Q45">
        <f t="shared" si="6"/>
        <v>7.5289999999999999</v>
      </c>
      <c r="R45">
        <f t="shared" si="7"/>
        <v>38.762999999999998</v>
      </c>
      <c r="S45">
        <f t="shared" si="8"/>
        <v>38.171999999999997</v>
      </c>
      <c r="T45">
        <f t="shared" si="9"/>
        <v>27.969000000000001</v>
      </c>
      <c r="U45">
        <f t="shared" si="10"/>
        <v>20.172999999999998</v>
      </c>
      <c r="V45">
        <f t="shared" si="11"/>
        <v>68.641999999999996</v>
      </c>
      <c r="W45">
        <f t="shared" si="12"/>
        <v>61.161999999999999</v>
      </c>
      <c r="X45">
        <f t="shared" si="13"/>
        <v>121.482</v>
      </c>
      <c r="Y45">
        <f t="shared" si="14"/>
        <v>121.349</v>
      </c>
      <c r="Z45">
        <f t="shared" si="15"/>
        <v>10.29</v>
      </c>
      <c r="AA45">
        <f t="shared" si="16"/>
        <v>7.617</v>
      </c>
    </row>
    <row r="46" spans="1:27" x14ac:dyDescent="0.25">
      <c r="A46" s="3">
        <v>2015</v>
      </c>
      <c r="B46" s="4">
        <v>18.736000000000001</v>
      </c>
      <c r="C46" s="4">
        <v>13.757</v>
      </c>
      <c r="D46" s="4">
        <v>72.725999999999999</v>
      </c>
      <c r="E46" s="4">
        <v>72.905000000000001</v>
      </c>
      <c r="F46" s="4">
        <v>10.526</v>
      </c>
      <c r="G46" s="4">
        <v>6.9969999999999999</v>
      </c>
      <c r="H46" s="4">
        <v>28.934999999999999</v>
      </c>
      <c r="I46" s="4">
        <v>24.550999999999998</v>
      </c>
      <c r="J46" s="4">
        <v>46.993000000000002</v>
      </c>
      <c r="K46" s="4">
        <v>47.052999999999997</v>
      </c>
      <c r="L46" s="4">
        <v>5.234</v>
      </c>
      <c r="M46" s="4">
        <v>4.7140000000000004</v>
      </c>
      <c r="O46">
        <v>2020</v>
      </c>
      <c r="P46">
        <f t="shared" si="5"/>
        <v>6.95</v>
      </c>
      <c r="Q46">
        <f t="shared" si="6"/>
        <v>4.4989999999999997</v>
      </c>
      <c r="R46">
        <f t="shared" si="7"/>
        <v>26.588000000000001</v>
      </c>
      <c r="S46">
        <f t="shared" si="8"/>
        <v>26.06</v>
      </c>
      <c r="T46">
        <f t="shared" si="9"/>
        <v>16.123999999999999</v>
      </c>
      <c r="U46">
        <f t="shared" si="10"/>
        <v>11.605</v>
      </c>
      <c r="V46">
        <f t="shared" si="11"/>
        <v>44.417000000000002</v>
      </c>
      <c r="W46">
        <f t="shared" si="12"/>
        <v>40.712000000000003</v>
      </c>
      <c r="X46">
        <f t="shared" si="13"/>
        <v>72.198999999999998</v>
      </c>
      <c r="Y46">
        <f t="shared" si="14"/>
        <v>72.022999999999996</v>
      </c>
      <c r="Z46">
        <f t="shared" si="15"/>
        <v>10.068</v>
      </c>
      <c r="AA46">
        <f t="shared" si="16"/>
        <v>7.2569999999999997</v>
      </c>
    </row>
    <row r="47" spans="1:27" x14ac:dyDescent="0.25">
      <c r="A47" s="3">
        <v>2016</v>
      </c>
      <c r="B47" s="4">
        <v>23.036000000000001</v>
      </c>
      <c r="C47" s="4">
        <v>18.238</v>
      </c>
      <c r="D47" s="4">
        <v>81.126000000000005</v>
      </c>
      <c r="E47" s="4">
        <v>81.45</v>
      </c>
      <c r="F47" s="4">
        <v>8.3469999999999995</v>
      </c>
      <c r="G47" s="4">
        <v>6.6280000000000001</v>
      </c>
      <c r="H47" s="4">
        <v>19.332000000000001</v>
      </c>
      <c r="I47" s="4">
        <v>18.068000000000001</v>
      </c>
      <c r="J47" s="4">
        <v>35.503</v>
      </c>
      <c r="K47" s="4">
        <v>34.819000000000003</v>
      </c>
      <c r="L47" s="4">
        <v>7.609</v>
      </c>
      <c r="M47" s="4">
        <v>7.5019999999999998</v>
      </c>
      <c r="O47">
        <v>2021</v>
      </c>
      <c r="P47">
        <f t="shared" si="5"/>
        <v>4.0519999999999996</v>
      </c>
      <c r="Q47">
        <f t="shared" si="6"/>
        <v>2.8839999999999999</v>
      </c>
      <c r="R47">
        <f t="shared" si="7"/>
        <v>16.376000000000001</v>
      </c>
      <c r="S47">
        <f t="shared" si="8"/>
        <v>16.199000000000002</v>
      </c>
      <c r="T47">
        <f t="shared" si="9"/>
        <v>11.698</v>
      </c>
      <c r="U47">
        <f t="shared" si="10"/>
        <v>8.1199999999999992</v>
      </c>
      <c r="V47">
        <f t="shared" si="11"/>
        <v>29.056999999999999</v>
      </c>
      <c r="W47">
        <f t="shared" si="12"/>
        <v>26.427</v>
      </c>
      <c r="X47">
        <f t="shared" si="13"/>
        <v>47.81</v>
      </c>
      <c r="Y47">
        <f t="shared" si="14"/>
        <v>47.603999999999999</v>
      </c>
      <c r="Z47">
        <f t="shared" si="15"/>
        <v>10.888999999999999</v>
      </c>
      <c r="AA47">
        <f t="shared" si="16"/>
        <v>8.2720000000000002</v>
      </c>
    </row>
    <row r="48" spans="1:27" x14ac:dyDescent="0.25">
      <c r="A48" s="3">
        <v>2017</v>
      </c>
      <c r="B48" s="4">
        <v>21.643000000000001</v>
      </c>
      <c r="C48" s="4">
        <v>16.033000000000001</v>
      </c>
      <c r="D48" s="4">
        <v>84.418000000000006</v>
      </c>
      <c r="E48" s="4">
        <v>85.082999999999998</v>
      </c>
      <c r="F48" s="4">
        <v>23.844000000000001</v>
      </c>
      <c r="G48" s="4">
        <v>19.433</v>
      </c>
      <c r="H48" s="4">
        <v>56.359000000000002</v>
      </c>
      <c r="I48" s="4">
        <v>45.603999999999999</v>
      </c>
      <c r="J48" s="4">
        <v>83.436999999999998</v>
      </c>
      <c r="K48" s="4">
        <v>80.039000000000001</v>
      </c>
      <c r="L48" s="4">
        <v>18.739999999999998</v>
      </c>
      <c r="M48" s="4">
        <v>18.155000000000001</v>
      </c>
    </row>
    <row r="49" spans="1:13" x14ac:dyDescent="0.25">
      <c r="A49" s="3">
        <v>2018</v>
      </c>
      <c r="B49" s="4">
        <v>11.169</v>
      </c>
      <c r="C49" s="4">
        <v>7.5289999999999999</v>
      </c>
      <c r="D49" s="4">
        <v>38.762999999999998</v>
      </c>
      <c r="E49" s="4">
        <v>38.171999999999997</v>
      </c>
      <c r="F49" s="4">
        <v>27.969000000000001</v>
      </c>
      <c r="G49" s="4">
        <v>20.172999999999998</v>
      </c>
      <c r="H49" s="4">
        <v>68.641999999999996</v>
      </c>
      <c r="I49" s="4">
        <v>61.161999999999999</v>
      </c>
      <c r="J49" s="4">
        <v>121.482</v>
      </c>
      <c r="K49" s="4">
        <v>121.349</v>
      </c>
      <c r="L49" s="4">
        <v>10.29</v>
      </c>
      <c r="M49" s="4">
        <v>7.617</v>
      </c>
    </row>
    <row r="50" spans="1:13" x14ac:dyDescent="0.25">
      <c r="A50" s="3">
        <v>2019</v>
      </c>
      <c r="B50" s="4">
        <v>6.95</v>
      </c>
      <c r="C50" s="4">
        <v>4.4989999999999997</v>
      </c>
      <c r="D50" s="4">
        <v>26.588000000000001</v>
      </c>
      <c r="E50" s="4">
        <v>26.06</v>
      </c>
      <c r="F50" s="4">
        <v>16.123999999999999</v>
      </c>
      <c r="G50" s="4">
        <v>11.605</v>
      </c>
      <c r="H50" s="4">
        <v>44.417000000000002</v>
      </c>
      <c r="I50" s="4">
        <v>40.712000000000003</v>
      </c>
      <c r="J50" s="4">
        <v>72.198999999999998</v>
      </c>
      <c r="K50" s="4">
        <v>72.022999999999996</v>
      </c>
      <c r="L50" s="4">
        <v>10.068</v>
      </c>
      <c r="M50" s="4">
        <v>7.2569999999999997</v>
      </c>
    </row>
    <row r="51" spans="1:13" x14ac:dyDescent="0.25">
      <c r="A51" s="3">
        <v>2020</v>
      </c>
      <c r="B51" s="4">
        <v>4.0519999999999996</v>
      </c>
      <c r="C51" s="4">
        <v>2.8839999999999999</v>
      </c>
      <c r="D51" s="4">
        <v>16.376000000000001</v>
      </c>
      <c r="E51" s="4">
        <v>16.199000000000002</v>
      </c>
      <c r="F51" s="4">
        <v>11.698</v>
      </c>
      <c r="G51" s="4">
        <v>8.1199999999999992</v>
      </c>
      <c r="H51" s="4">
        <v>29.056999999999999</v>
      </c>
      <c r="I51" s="4">
        <v>26.427</v>
      </c>
      <c r="J51" s="4">
        <v>47.81</v>
      </c>
      <c r="K51" s="4">
        <v>47.603999999999999</v>
      </c>
      <c r="L51" s="4">
        <v>10.888999999999999</v>
      </c>
      <c r="M51" s="4">
        <v>8.2720000000000002</v>
      </c>
    </row>
    <row r="52" spans="1:13" x14ac:dyDescent="0.25">
      <c r="A52" s="3">
        <v>2021</v>
      </c>
      <c r="B52" s="4">
        <v>14.487</v>
      </c>
      <c r="C52" s="4">
        <v>9.2759999999999998</v>
      </c>
      <c r="D52" s="4">
        <v>67.570999999999998</v>
      </c>
      <c r="E52" s="4">
        <v>67.905000000000001</v>
      </c>
      <c r="F52" s="4">
        <v>25.614999999999998</v>
      </c>
      <c r="G52" s="4">
        <v>21.048999999999999</v>
      </c>
      <c r="H52" s="4">
        <v>60.960999999999999</v>
      </c>
      <c r="I52" s="4">
        <v>56.218000000000004</v>
      </c>
      <c r="J52" s="4">
        <v>98.914000000000001</v>
      </c>
      <c r="K52" s="4">
        <v>98.444000000000003</v>
      </c>
      <c r="L52" s="4">
        <v>31.45</v>
      </c>
      <c r="M52" s="4">
        <v>30.117000000000001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129"/>
  <sheetViews>
    <sheetView topLeftCell="A1104" workbookViewId="0">
      <selection activeCell="A1129" sqref="A91:D1129"/>
    </sheetView>
  </sheetViews>
  <sheetFormatPr defaultRowHeight="15" x14ac:dyDescent="0.25"/>
  <sheetData>
    <row r="1" spans="1:55" x14ac:dyDescent="0.25">
      <c r="A1" t="s">
        <v>73</v>
      </c>
      <c r="B1" t="s">
        <v>32</v>
      </c>
      <c r="C1" t="s">
        <v>75</v>
      </c>
      <c r="D1" t="s">
        <v>33</v>
      </c>
      <c r="E1" t="s">
        <v>74</v>
      </c>
      <c r="F1" t="s">
        <v>72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76</v>
      </c>
      <c r="BC1" t="s">
        <v>47</v>
      </c>
    </row>
    <row r="2" spans="1:55" x14ac:dyDescent="0.25">
      <c r="A2" t="str">
        <f>MID(F2,FIND("SystemType",F2)+10,1)</f>
        <v>D</v>
      </c>
      <c r="B2">
        <f>BC2</f>
        <v>5</v>
      </c>
      <c r="C2" t="str">
        <f>A2&amp;"_"&amp;B2&amp;"_"&amp;BA2</f>
        <v>D_5_1975</v>
      </c>
      <c r="D2" t="str">
        <f>MID(F2,FIND("PatchType",F2)+9,5)</f>
        <v>true</v>
      </c>
      <c r="F2" t="s">
        <v>60</v>
      </c>
      <c r="G2">
        <v>1</v>
      </c>
      <c r="H2">
        <v>1</v>
      </c>
      <c r="I2" t="s">
        <v>49</v>
      </c>
      <c r="J2">
        <v>0.13700000000000001</v>
      </c>
      <c r="K2" s="1">
        <v>27759</v>
      </c>
      <c r="L2">
        <v>10.973000000000001</v>
      </c>
      <c r="M2">
        <v>7.117</v>
      </c>
      <c r="N2" t="s">
        <v>50</v>
      </c>
      <c r="O2">
        <v>83.953999999999994</v>
      </c>
      <c r="P2">
        <v>1799.317</v>
      </c>
      <c r="Q2">
        <v>69009.627999999997</v>
      </c>
      <c r="R2">
        <v>74761.737999999998</v>
      </c>
      <c r="S2">
        <v>2605095.4330000002</v>
      </c>
      <c r="T2">
        <v>215.67</v>
      </c>
      <c r="U2">
        <v>81852.471000000005</v>
      </c>
      <c r="V2">
        <v>57.465000000000003</v>
      </c>
      <c r="W2">
        <v>69.989000000000004</v>
      </c>
      <c r="X2">
        <v>162.62799999999999</v>
      </c>
      <c r="Y2">
        <v>40.506</v>
      </c>
      <c r="Z2">
        <v>48.360999999999997</v>
      </c>
      <c r="AA2">
        <v>7.6829999999999998</v>
      </c>
      <c r="AB2">
        <v>10.619</v>
      </c>
      <c r="AC2">
        <v>64.075000000000003</v>
      </c>
      <c r="AD2">
        <v>7.41</v>
      </c>
      <c r="AE2">
        <v>7.4420000000000002</v>
      </c>
      <c r="AF2">
        <v>23897.641</v>
      </c>
      <c r="AG2">
        <v>49.706000000000003</v>
      </c>
      <c r="AH2">
        <v>59.293999999999997</v>
      </c>
      <c r="AI2">
        <v>33.738999999999997</v>
      </c>
      <c r="AJ2">
        <v>33.020000000000003</v>
      </c>
      <c r="AK2">
        <v>40.844000000000001</v>
      </c>
      <c r="AL2">
        <v>55609.103000000003</v>
      </c>
      <c r="AM2">
        <v>5</v>
      </c>
      <c r="AN2" t="s">
        <v>51</v>
      </c>
      <c r="AO2" t="s">
        <v>52</v>
      </c>
      <c r="AP2" t="s">
        <v>61</v>
      </c>
      <c r="AQ2">
        <v>97620.654999999999</v>
      </c>
      <c r="AR2">
        <v>8275.2929999999997</v>
      </c>
      <c r="AS2">
        <v>1991.748</v>
      </c>
      <c r="AT2">
        <v>7.5999999999999998E-2</v>
      </c>
      <c r="AU2">
        <v>7.5999999999999998E-2</v>
      </c>
      <c r="AV2">
        <v>64.813999999999993</v>
      </c>
      <c r="AW2">
        <v>7.5999999999999998E-2</v>
      </c>
      <c r="AX2">
        <v>7.5999999999999998E-2</v>
      </c>
      <c r="AY2">
        <v>2345.7269999999999</v>
      </c>
      <c r="AZ2">
        <v>27306.732</v>
      </c>
      <c r="BA2">
        <v>1975</v>
      </c>
      <c r="BB2" t="s">
        <v>60</v>
      </c>
      <c r="BC2">
        <v>5</v>
      </c>
    </row>
    <row r="3" spans="1:55" x14ac:dyDescent="0.25">
      <c r="A3" t="str">
        <f t="shared" ref="A3:A66" si="0">MID(F3,FIND("SystemType",F3)+10,1)</f>
        <v>D</v>
      </c>
      <c r="B3">
        <f t="shared" ref="B3:B66" si="1">BC3</f>
        <v>5</v>
      </c>
      <c r="C3" t="str">
        <f t="shared" ref="C3:C66" si="2">A3&amp;"_"&amp;B3&amp;"_"&amp;BA3</f>
        <v>D_5_1976</v>
      </c>
      <c r="D3" t="str">
        <f t="shared" ref="D3:D66" si="3">MID(F3,FIND("PatchType",F3)+9,5)</f>
        <v>true</v>
      </c>
      <c r="F3" t="s">
        <v>60</v>
      </c>
      <c r="G3">
        <v>1</v>
      </c>
      <c r="H3">
        <v>1</v>
      </c>
      <c r="I3" t="s">
        <v>49</v>
      </c>
      <c r="J3">
        <v>0.11600000000000001</v>
      </c>
      <c r="K3" s="1">
        <v>28125</v>
      </c>
      <c r="L3">
        <v>2.8439999999999999</v>
      </c>
      <c r="M3">
        <v>1.881</v>
      </c>
      <c r="N3" t="s">
        <v>50</v>
      </c>
      <c r="O3">
        <v>14.93</v>
      </c>
      <c r="P3">
        <v>453.78</v>
      </c>
      <c r="Q3">
        <v>17643.977999999999</v>
      </c>
      <c r="R3">
        <v>18309.129000000001</v>
      </c>
      <c r="S3">
        <v>647696.56200000003</v>
      </c>
      <c r="T3">
        <v>60.319000000000003</v>
      </c>
      <c r="U3">
        <v>23486.317999999999</v>
      </c>
      <c r="V3">
        <v>55.645000000000003</v>
      </c>
      <c r="W3">
        <v>65.018000000000001</v>
      </c>
      <c r="X3">
        <v>78.465000000000003</v>
      </c>
      <c r="Y3">
        <v>99.412999999999997</v>
      </c>
      <c r="Z3">
        <v>175.005</v>
      </c>
      <c r="AA3">
        <v>8.4149999999999991</v>
      </c>
      <c r="AB3">
        <v>8.4749999999999996</v>
      </c>
      <c r="AC3">
        <v>8.9130000000000003</v>
      </c>
      <c r="AD3">
        <v>13.12</v>
      </c>
      <c r="AE3">
        <v>68.716999999999999</v>
      </c>
      <c r="AF3">
        <v>6752.0339999999997</v>
      </c>
      <c r="AG3">
        <v>47.146999999999998</v>
      </c>
      <c r="AH3">
        <v>56.459000000000003</v>
      </c>
      <c r="AI3">
        <v>69.466999999999999</v>
      </c>
      <c r="AJ3">
        <v>86.209000000000003</v>
      </c>
      <c r="AK3">
        <v>49.195999999999998</v>
      </c>
      <c r="AL3">
        <v>16103.477999999999</v>
      </c>
      <c r="AM3">
        <v>5</v>
      </c>
      <c r="AN3" t="s">
        <v>51</v>
      </c>
      <c r="AO3" t="s">
        <v>52</v>
      </c>
      <c r="AP3" t="s">
        <v>61</v>
      </c>
      <c r="AQ3">
        <v>97497.883000000002</v>
      </c>
      <c r="AR3">
        <v>8286.1820000000007</v>
      </c>
      <c r="AS3">
        <v>494.91899999999998</v>
      </c>
      <c r="AT3">
        <v>8.4000000000000005E-2</v>
      </c>
      <c r="AU3">
        <v>8.4000000000000005E-2</v>
      </c>
      <c r="AV3">
        <v>8.4000000000000005E-2</v>
      </c>
      <c r="AW3">
        <v>8.4000000000000005E-2</v>
      </c>
      <c r="AX3">
        <v>57.091999999999999</v>
      </c>
      <c r="AY3">
        <v>630.80600000000004</v>
      </c>
      <c r="AZ3">
        <v>6902.2309999999998</v>
      </c>
      <c r="BA3">
        <v>1976</v>
      </c>
      <c r="BB3" t="s">
        <v>60</v>
      </c>
      <c r="BC3">
        <v>5</v>
      </c>
    </row>
    <row r="4" spans="1:55" x14ac:dyDescent="0.25">
      <c r="A4" t="str">
        <f t="shared" si="0"/>
        <v>D</v>
      </c>
      <c r="B4">
        <f t="shared" si="1"/>
        <v>5</v>
      </c>
      <c r="C4" t="str">
        <f t="shared" si="2"/>
        <v>D_5_1977</v>
      </c>
      <c r="D4" t="str">
        <f t="shared" si="3"/>
        <v>true</v>
      </c>
      <c r="F4" t="s">
        <v>60</v>
      </c>
      <c r="G4">
        <v>1</v>
      </c>
      <c r="H4">
        <v>1</v>
      </c>
      <c r="I4" t="s">
        <v>49</v>
      </c>
      <c r="J4">
        <v>0.121</v>
      </c>
      <c r="K4" s="1">
        <v>28490</v>
      </c>
      <c r="L4">
        <v>2.9540000000000002</v>
      </c>
      <c r="M4">
        <v>1.91</v>
      </c>
      <c r="N4" t="s">
        <v>50</v>
      </c>
      <c r="O4">
        <v>16.486000000000001</v>
      </c>
      <c r="P4">
        <v>451.31400000000002</v>
      </c>
      <c r="Q4">
        <v>17746.968000000001</v>
      </c>
      <c r="R4">
        <v>18595.519</v>
      </c>
      <c r="S4">
        <v>644549.86</v>
      </c>
      <c r="T4">
        <v>63.866999999999997</v>
      </c>
      <c r="U4">
        <v>20995.371999999999</v>
      </c>
      <c r="V4">
        <v>70.260999999999996</v>
      </c>
      <c r="W4">
        <v>168.86500000000001</v>
      </c>
      <c r="X4">
        <v>42.274000000000001</v>
      </c>
      <c r="Y4">
        <v>47.015000000000001</v>
      </c>
      <c r="Z4">
        <v>57.076000000000001</v>
      </c>
      <c r="AA4">
        <v>9.77</v>
      </c>
      <c r="AB4">
        <v>73.433000000000007</v>
      </c>
      <c r="AC4">
        <v>6.6660000000000004</v>
      </c>
      <c r="AD4">
        <v>6.68</v>
      </c>
      <c r="AE4">
        <v>6.9459999999999997</v>
      </c>
      <c r="AF4">
        <v>6162.23</v>
      </c>
      <c r="AG4">
        <v>60.433999999999997</v>
      </c>
      <c r="AH4">
        <v>40.351999999999997</v>
      </c>
      <c r="AI4">
        <v>35.551000000000002</v>
      </c>
      <c r="AJ4">
        <v>40.277999999999999</v>
      </c>
      <c r="AK4">
        <v>50.073</v>
      </c>
      <c r="AL4">
        <v>14258.171</v>
      </c>
      <c r="AM4">
        <v>5</v>
      </c>
      <c r="AN4" t="s">
        <v>51</v>
      </c>
      <c r="AO4" t="s">
        <v>52</v>
      </c>
      <c r="AP4" t="s">
        <v>61</v>
      </c>
      <c r="AQ4">
        <v>97296.828999999998</v>
      </c>
      <c r="AR4">
        <v>8251.4670000000006</v>
      </c>
      <c r="AS4">
        <v>500.66699999999997</v>
      </c>
      <c r="AT4">
        <v>5.6000000000000001E-2</v>
      </c>
      <c r="AU4">
        <v>55.08</v>
      </c>
      <c r="AV4">
        <v>5.6000000000000001E-2</v>
      </c>
      <c r="AW4">
        <v>5.6000000000000001E-2</v>
      </c>
      <c r="AX4">
        <v>5.6000000000000001E-2</v>
      </c>
      <c r="AY4">
        <v>574.97199999999998</v>
      </c>
      <c r="AZ4">
        <v>6840.835</v>
      </c>
      <c r="BA4">
        <v>1977</v>
      </c>
      <c r="BB4" t="s">
        <v>60</v>
      </c>
      <c r="BC4">
        <v>5</v>
      </c>
    </row>
    <row r="5" spans="1:55" x14ac:dyDescent="0.25">
      <c r="A5" t="str">
        <f t="shared" si="0"/>
        <v>D</v>
      </c>
      <c r="B5">
        <f t="shared" si="1"/>
        <v>5</v>
      </c>
      <c r="C5" t="str">
        <f t="shared" si="2"/>
        <v>D_5_1978</v>
      </c>
      <c r="D5" t="str">
        <f t="shared" si="3"/>
        <v>true</v>
      </c>
      <c r="F5" t="s">
        <v>60</v>
      </c>
      <c r="G5">
        <v>1</v>
      </c>
      <c r="H5">
        <v>1</v>
      </c>
      <c r="I5" t="s">
        <v>49</v>
      </c>
      <c r="J5">
        <v>0.14699999999999999</v>
      </c>
      <c r="K5" s="1">
        <v>28855</v>
      </c>
      <c r="L5">
        <v>4.125</v>
      </c>
      <c r="M5">
        <v>2.0419999999999998</v>
      </c>
      <c r="N5" t="s">
        <v>50</v>
      </c>
      <c r="O5">
        <v>21.515000000000001</v>
      </c>
      <c r="P5">
        <v>447.113</v>
      </c>
      <c r="Q5">
        <v>17272.050999999999</v>
      </c>
      <c r="R5">
        <v>18283.420999999998</v>
      </c>
      <c r="S5">
        <v>649757.50300000003</v>
      </c>
      <c r="T5">
        <v>78.986999999999995</v>
      </c>
      <c r="U5">
        <v>16964.944</v>
      </c>
      <c r="V5">
        <v>32.64</v>
      </c>
      <c r="W5">
        <v>39.472999999999999</v>
      </c>
      <c r="X5">
        <v>58.170999999999999</v>
      </c>
      <c r="Y5">
        <v>157.881</v>
      </c>
      <c r="Z5">
        <v>30.754000000000001</v>
      </c>
      <c r="AA5">
        <v>6.8559999999999999</v>
      </c>
      <c r="AB5">
        <v>7.0919999999999996</v>
      </c>
      <c r="AC5">
        <v>10.69</v>
      </c>
      <c r="AD5">
        <v>71.572000000000003</v>
      </c>
      <c r="AE5">
        <v>6.843</v>
      </c>
      <c r="AF5">
        <v>5403.1589999999997</v>
      </c>
      <c r="AG5">
        <v>25.545999999999999</v>
      </c>
      <c r="AH5">
        <v>32.143999999999998</v>
      </c>
      <c r="AI5">
        <v>47.244</v>
      </c>
      <c r="AJ5">
        <v>32.018999999999998</v>
      </c>
      <c r="AK5">
        <v>23.672999999999998</v>
      </c>
      <c r="AL5">
        <v>10968.75</v>
      </c>
      <c r="AM5">
        <v>5</v>
      </c>
      <c r="AN5" t="s">
        <v>51</v>
      </c>
      <c r="AO5" t="s">
        <v>52</v>
      </c>
      <c r="AP5" t="s">
        <v>61</v>
      </c>
      <c r="AQ5">
        <v>97084.838000000003</v>
      </c>
      <c r="AR5">
        <v>8219.1180000000004</v>
      </c>
      <c r="AS5">
        <v>490.334</v>
      </c>
      <c r="AT5">
        <v>0.23699999999999999</v>
      </c>
      <c r="AU5">
        <v>0.23699999999999999</v>
      </c>
      <c r="AV5">
        <v>0.23699999999999999</v>
      </c>
      <c r="AW5">
        <v>54.29</v>
      </c>
      <c r="AX5">
        <v>0.23699999999999999</v>
      </c>
      <c r="AY5">
        <v>593.03499999999997</v>
      </c>
      <c r="AZ5">
        <v>6771.4129999999996</v>
      </c>
      <c r="BA5">
        <v>1978</v>
      </c>
      <c r="BB5" t="s">
        <v>60</v>
      </c>
      <c r="BC5">
        <v>5</v>
      </c>
    </row>
    <row r="6" spans="1:55" x14ac:dyDescent="0.25">
      <c r="A6" t="str">
        <f t="shared" si="0"/>
        <v>D</v>
      </c>
      <c r="B6">
        <f t="shared" si="1"/>
        <v>5</v>
      </c>
      <c r="C6" t="str">
        <f t="shared" si="2"/>
        <v>D_5_1979</v>
      </c>
      <c r="D6" t="str">
        <f t="shared" si="3"/>
        <v>true</v>
      </c>
      <c r="F6" t="s">
        <v>60</v>
      </c>
      <c r="G6">
        <v>1</v>
      </c>
      <c r="H6">
        <v>1</v>
      </c>
      <c r="I6" t="s">
        <v>49</v>
      </c>
      <c r="J6">
        <v>0.13700000000000001</v>
      </c>
      <c r="K6" s="1">
        <v>29220</v>
      </c>
      <c r="L6">
        <v>2.9660000000000002</v>
      </c>
      <c r="M6">
        <v>1.8979999999999999</v>
      </c>
      <c r="N6" t="s">
        <v>50</v>
      </c>
      <c r="O6">
        <v>20.488</v>
      </c>
      <c r="P6">
        <v>437.64</v>
      </c>
      <c r="Q6">
        <v>16905.264999999999</v>
      </c>
      <c r="R6">
        <v>18400.522000000001</v>
      </c>
      <c r="S6">
        <v>634221.745</v>
      </c>
      <c r="T6">
        <v>53.834000000000003</v>
      </c>
      <c r="U6">
        <v>20181.679</v>
      </c>
      <c r="V6">
        <v>166.67099999999999</v>
      </c>
      <c r="W6">
        <v>44.716000000000001</v>
      </c>
      <c r="X6">
        <v>58.017000000000003</v>
      </c>
      <c r="Y6">
        <v>67.837999999999994</v>
      </c>
      <c r="Z6">
        <v>80.751000000000005</v>
      </c>
      <c r="AA6">
        <v>60.698</v>
      </c>
      <c r="AB6">
        <v>5.359</v>
      </c>
      <c r="AC6">
        <v>5.38</v>
      </c>
      <c r="AD6">
        <v>5.5590000000000002</v>
      </c>
      <c r="AE6">
        <v>7.7080000000000002</v>
      </c>
      <c r="AF6">
        <v>6277.5919999999996</v>
      </c>
      <c r="AG6">
        <v>43.531999999999996</v>
      </c>
      <c r="AH6">
        <v>39.313000000000002</v>
      </c>
      <c r="AI6">
        <v>52.594000000000001</v>
      </c>
      <c r="AJ6">
        <v>62.234999999999999</v>
      </c>
      <c r="AK6">
        <v>72.998999999999995</v>
      </c>
      <c r="AL6">
        <v>13297.495999999999</v>
      </c>
      <c r="AM6">
        <v>5</v>
      </c>
      <c r="AN6" t="s">
        <v>51</v>
      </c>
      <c r="AO6" t="s">
        <v>52</v>
      </c>
      <c r="AP6" t="s">
        <v>61</v>
      </c>
      <c r="AQ6">
        <v>96866.551000000007</v>
      </c>
      <c r="AR6">
        <v>8219.9349999999995</v>
      </c>
      <c r="AS6">
        <v>479.87200000000001</v>
      </c>
      <c r="AT6">
        <v>62.44</v>
      </c>
      <c r="AU6">
        <v>4.3999999999999997E-2</v>
      </c>
      <c r="AV6">
        <v>4.3999999999999997E-2</v>
      </c>
      <c r="AW6">
        <v>4.3999999999999997E-2</v>
      </c>
      <c r="AX6">
        <v>4.3999999999999997E-2</v>
      </c>
      <c r="AY6">
        <v>606.59100000000001</v>
      </c>
      <c r="AZ6">
        <v>6659.7139999999999</v>
      </c>
      <c r="BA6">
        <v>1979</v>
      </c>
      <c r="BB6" t="s">
        <v>60</v>
      </c>
      <c r="BC6">
        <v>5</v>
      </c>
    </row>
    <row r="7" spans="1:55" x14ac:dyDescent="0.25">
      <c r="A7" t="str">
        <f t="shared" si="0"/>
        <v>D</v>
      </c>
      <c r="B7">
        <f t="shared" si="1"/>
        <v>5</v>
      </c>
      <c r="C7" t="str">
        <f t="shared" si="2"/>
        <v>D_5_1980</v>
      </c>
      <c r="D7" t="str">
        <f t="shared" si="3"/>
        <v>true</v>
      </c>
      <c r="F7" t="s">
        <v>60</v>
      </c>
      <c r="G7">
        <v>1</v>
      </c>
      <c r="H7">
        <v>1</v>
      </c>
      <c r="I7" t="s">
        <v>49</v>
      </c>
      <c r="J7">
        <v>0.125</v>
      </c>
      <c r="K7" s="1">
        <v>29586</v>
      </c>
      <c r="L7">
        <v>3.1059999999999999</v>
      </c>
      <c r="M7">
        <v>1.9339999999999999</v>
      </c>
      <c r="N7" t="s">
        <v>50</v>
      </c>
      <c r="O7">
        <v>18.068999999999999</v>
      </c>
      <c r="P7">
        <v>455.214</v>
      </c>
      <c r="Q7">
        <v>17845.43</v>
      </c>
      <c r="R7">
        <v>18392.605</v>
      </c>
      <c r="S7">
        <v>654960.74800000002</v>
      </c>
      <c r="T7">
        <v>61.633000000000003</v>
      </c>
      <c r="U7">
        <v>21927.394</v>
      </c>
      <c r="V7">
        <v>61.006999999999998</v>
      </c>
      <c r="W7">
        <v>79.8</v>
      </c>
      <c r="X7">
        <v>168.023</v>
      </c>
      <c r="Y7">
        <v>43.415999999999997</v>
      </c>
      <c r="Z7">
        <v>49.091000000000001</v>
      </c>
      <c r="AA7">
        <v>6.7939999999999996</v>
      </c>
      <c r="AB7">
        <v>10.317</v>
      </c>
      <c r="AC7">
        <v>63.093000000000004</v>
      </c>
      <c r="AD7">
        <v>6.4640000000000004</v>
      </c>
      <c r="AE7">
        <v>6.4889999999999999</v>
      </c>
      <c r="AF7">
        <v>6085.7340000000004</v>
      </c>
      <c r="AG7">
        <v>54.152999999999999</v>
      </c>
      <c r="AH7">
        <v>69.424000000000007</v>
      </c>
      <c r="AI7">
        <v>38.305</v>
      </c>
      <c r="AJ7">
        <v>36.893000000000001</v>
      </c>
      <c r="AK7">
        <v>42.542000000000002</v>
      </c>
      <c r="AL7">
        <v>15257.995000000001</v>
      </c>
      <c r="AM7">
        <v>5</v>
      </c>
      <c r="AN7" t="s">
        <v>51</v>
      </c>
      <c r="AO7" t="s">
        <v>52</v>
      </c>
      <c r="AP7" t="s">
        <v>61</v>
      </c>
      <c r="AQ7">
        <v>96678.395000000004</v>
      </c>
      <c r="AR7">
        <v>8200.9740000000002</v>
      </c>
      <c r="AS7">
        <v>506.38600000000002</v>
      </c>
      <c r="AT7">
        <v>5.8999999999999997E-2</v>
      </c>
      <c r="AU7">
        <v>5.8999999999999997E-2</v>
      </c>
      <c r="AV7">
        <v>66.625</v>
      </c>
      <c r="AW7">
        <v>5.8999999999999997E-2</v>
      </c>
      <c r="AX7">
        <v>5.8999999999999997E-2</v>
      </c>
      <c r="AY7">
        <v>583.66499999999996</v>
      </c>
      <c r="AZ7">
        <v>6922.9930000000004</v>
      </c>
      <c r="BA7">
        <v>1980</v>
      </c>
      <c r="BB7" t="s">
        <v>60</v>
      </c>
      <c r="BC7">
        <v>5</v>
      </c>
    </row>
    <row r="8" spans="1:55" x14ac:dyDescent="0.25">
      <c r="A8" t="str">
        <f t="shared" si="0"/>
        <v>D</v>
      </c>
      <c r="B8">
        <f t="shared" si="1"/>
        <v>5</v>
      </c>
      <c r="C8" t="str">
        <f t="shared" si="2"/>
        <v>D_5_1981</v>
      </c>
      <c r="D8" t="str">
        <f t="shared" si="3"/>
        <v>true</v>
      </c>
      <c r="F8" t="s">
        <v>60</v>
      </c>
      <c r="G8">
        <v>1</v>
      </c>
      <c r="H8">
        <v>1</v>
      </c>
      <c r="I8" t="s">
        <v>49</v>
      </c>
      <c r="J8">
        <v>0.14399999999999999</v>
      </c>
      <c r="K8" s="1">
        <v>29951</v>
      </c>
      <c r="L8">
        <v>2.1800000000000002</v>
      </c>
      <c r="M8">
        <v>1.7370000000000001</v>
      </c>
      <c r="N8" t="s">
        <v>50</v>
      </c>
      <c r="O8">
        <v>20.407</v>
      </c>
      <c r="P8">
        <v>444.154</v>
      </c>
      <c r="Q8">
        <v>16790.932000000001</v>
      </c>
      <c r="R8">
        <v>18546.455999999998</v>
      </c>
      <c r="S8">
        <v>634082.78399999999</v>
      </c>
      <c r="T8">
        <v>49.235999999999997</v>
      </c>
      <c r="U8">
        <v>21219.433000000001</v>
      </c>
      <c r="V8">
        <v>43.947000000000003</v>
      </c>
      <c r="W8">
        <v>50.851999999999997</v>
      </c>
      <c r="X8">
        <v>60.493000000000002</v>
      </c>
      <c r="Y8">
        <v>72.814999999999998</v>
      </c>
      <c r="Z8">
        <v>165.61199999999999</v>
      </c>
      <c r="AA8">
        <v>6.843</v>
      </c>
      <c r="AB8">
        <v>6.8659999999999997</v>
      </c>
      <c r="AC8">
        <v>7.0449999999999999</v>
      </c>
      <c r="AD8">
        <v>9.3040000000000003</v>
      </c>
      <c r="AE8">
        <v>70.653999999999996</v>
      </c>
      <c r="AF8">
        <v>5868.6090000000004</v>
      </c>
      <c r="AG8">
        <v>37.033000000000001</v>
      </c>
      <c r="AH8">
        <v>43.914999999999999</v>
      </c>
      <c r="AI8">
        <v>53.377000000000002</v>
      </c>
      <c r="AJ8">
        <v>63.439</v>
      </c>
      <c r="AK8">
        <v>43.072000000000003</v>
      </c>
      <c r="AL8">
        <v>14774.246999999999</v>
      </c>
      <c r="AM8">
        <v>5</v>
      </c>
      <c r="AN8" t="s">
        <v>51</v>
      </c>
      <c r="AO8" t="s">
        <v>52</v>
      </c>
      <c r="AP8" t="s">
        <v>61</v>
      </c>
      <c r="AQ8">
        <v>96479.81</v>
      </c>
      <c r="AR8">
        <v>8182.5209999999997</v>
      </c>
      <c r="AS8">
        <v>488.28</v>
      </c>
      <c r="AT8">
        <v>7.0999999999999994E-2</v>
      </c>
      <c r="AU8">
        <v>7.0999999999999994E-2</v>
      </c>
      <c r="AV8">
        <v>7.0999999999999994E-2</v>
      </c>
      <c r="AW8">
        <v>7.0999999999999994E-2</v>
      </c>
      <c r="AX8">
        <v>51.886000000000003</v>
      </c>
      <c r="AY8">
        <v>576.577</v>
      </c>
      <c r="AZ8">
        <v>6747.0010000000002</v>
      </c>
      <c r="BA8">
        <v>1981</v>
      </c>
      <c r="BB8" t="s">
        <v>60</v>
      </c>
      <c r="BC8">
        <v>5</v>
      </c>
    </row>
    <row r="9" spans="1:55" x14ac:dyDescent="0.25">
      <c r="A9" t="str">
        <f t="shared" si="0"/>
        <v>D</v>
      </c>
      <c r="B9">
        <f t="shared" si="1"/>
        <v>5</v>
      </c>
      <c r="C9" t="str">
        <f t="shared" si="2"/>
        <v>D_5_1982</v>
      </c>
      <c r="D9" t="str">
        <f t="shared" si="3"/>
        <v>true</v>
      </c>
      <c r="F9" t="s">
        <v>60</v>
      </c>
      <c r="G9">
        <v>1</v>
      </c>
      <c r="H9">
        <v>1</v>
      </c>
      <c r="I9" t="s">
        <v>49</v>
      </c>
      <c r="J9">
        <v>0.14099999999999999</v>
      </c>
      <c r="K9" s="1">
        <v>30316</v>
      </c>
      <c r="L9">
        <v>1.603</v>
      </c>
      <c r="M9">
        <v>1.6080000000000001</v>
      </c>
      <c r="N9" t="s">
        <v>50</v>
      </c>
      <c r="O9">
        <v>21.292000000000002</v>
      </c>
      <c r="P9">
        <v>464.05799999999999</v>
      </c>
      <c r="Q9">
        <v>17425.044000000002</v>
      </c>
      <c r="R9">
        <v>18798.746999999999</v>
      </c>
      <c r="S9">
        <v>648151.84600000002</v>
      </c>
      <c r="T9">
        <v>17.87</v>
      </c>
      <c r="U9">
        <v>22434.617999999999</v>
      </c>
      <c r="V9">
        <v>90.983000000000004</v>
      </c>
      <c r="W9">
        <v>165.09399999999999</v>
      </c>
      <c r="X9">
        <v>49.268000000000001</v>
      </c>
      <c r="Y9">
        <v>53.966000000000001</v>
      </c>
      <c r="Z9">
        <v>63.886000000000003</v>
      </c>
      <c r="AA9">
        <v>9.5749999999999993</v>
      </c>
      <c r="AB9">
        <v>60.122999999999998</v>
      </c>
      <c r="AC9">
        <v>5.83</v>
      </c>
      <c r="AD9">
        <v>5.8449999999999998</v>
      </c>
      <c r="AE9">
        <v>5.9340000000000002</v>
      </c>
      <c r="AF9">
        <v>6260.8230000000003</v>
      </c>
      <c r="AG9">
        <v>81.378</v>
      </c>
      <c r="AH9">
        <v>40.838999999999999</v>
      </c>
      <c r="AI9">
        <v>43.408000000000001</v>
      </c>
      <c r="AJ9">
        <v>48.091999999999999</v>
      </c>
      <c r="AK9">
        <v>57.921999999999997</v>
      </c>
      <c r="AL9">
        <v>15614.386</v>
      </c>
      <c r="AM9">
        <v>5</v>
      </c>
      <c r="AN9" t="s">
        <v>51</v>
      </c>
      <c r="AO9" t="s">
        <v>52</v>
      </c>
      <c r="AP9" t="s">
        <v>61</v>
      </c>
      <c r="AQ9">
        <v>96253.130999999994</v>
      </c>
      <c r="AR9">
        <v>8168.7579999999998</v>
      </c>
      <c r="AS9">
        <v>507.26900000000001</v>
      </c>
      <c r="AT9">
        <v>0.03</v>
      </c>
      <c r="AU9">
        <v>64.132000000000005</v>
      </c>
      <c r="AV9">
        <v>0.03</v>
      </c>
      <c r="AW9">
        <v>0.03</v>
      </c>
      <c r="AX9">
        <v>0.03</v>
      </c>
      <c r="AY9">
        <v>559.40899999999999</v>
      </c>
      <c r="AZ9">
        <v>7032.9629999999997</v>
      </c>
      <c r="BA9">
        <v>1982</v>
      </c>
      <c r="BB9" t="s">
        <v>60</v>
      </c>
      <c r="BC9">
        <v>5</v>
      </c>
    </row>
    <row r="10" spans="1:55" x14ac:dyDescent="0.25">
      <c r="A10" t="str">
        <f t="shared" si="0"/>
        <v>D</v>
      </c>
      <c r="B10">
        <f t="shared" si="1"/>
        <v>5</v>
      </c>
      <c r="C10" t="str">
        <f t="shared" si="2"/>
        <v>D_5_1983</v>
      </c>
      <c r="D10" t="str">
        <f t="shared" si="3"/>
        <v>true</v>
      </c>
      <c r="F10" t="s">
        <v>60</v>
      </c>
      <c r="G10">
        <v>1</v>
      </c>
      <c r="H10">
        <v>1</v>
      </c>
      <c r="I10" t="s">
        <v>49</v>
      </c>
      <c r="J10">
        <v>0.13</v>
      </c>
      <c r="K10" s="1">
        <v>30681</v>
      </c>
      <c r="L10">
        <v>2.4580000000000002</v>
      </c>
      <c r="M10">
        <v>1.7689999999999999</v>
      </c>
      <c r="N10" t="s">
        <v>50</v>
      </c>
      <c r="O10">
        <v>18.199000000000002</v>
      </c>
      <c r="P10">
        <v>450.59399999999999</v>
      </c>
      <c r="Q10">
        <v>17546.866000000002</v>
      </c>
      <c r="R10">
        <v>18423.878000000001</v>
      </c>
      <c r="S10">
        <v>652377.57499999995</v>
      </c>
      <c r="T10">
        <v>59.542000000000002</v>
      </c>
      <c r="U10">
        <v>19362.162</v>
      </c>
      <c r="V10">
        <v>40.454000000000001</v>
      </c>
      <c r="W10">
        <v>48.19</v>
      </c>
      <c r="X10">
        <v>68.632000000000005</v>
      </c>
      <c r="Y10">
        <v>162.70599999999999</v>
      </c>
      <c r="Z10">
        <v>35.93</v>
      </c>
      <c r="AA10">
        <v>7.5679999999999996</v>
      </c>
      <c r="AB10">
        <v>7.9370000000000003</v>
      </c>
      <c r="AC10">
        <v>12.276999999999999</v>
      </c>
      <c r="AD10">
        <v>68.521000000000001</v>
      </c>
      <c r="AE10">
        <v>7.5330000000000004</v>
      </c>
      <c r="AF10">
        <v>5839.4409999999998</v>
      </c>
      <c r="AG10">
        <v>32.808999999999997</v>
      </c>
      <c r="AH10">
        <v>40.174999999999997</v>
      </c>
      <c r="AI10">
        <v>56.277000000000001</v>
      </c>
      <c r="AJ10">
        <v>31.327999999999999</v>
      </c>
      <c r="AK10">
        <v>28.32</v>
      </c>
      <c r="AL10">
        <v>12906.575999999999</v>
      </c>
      <c r="AM10">
        <v>5</v>
      </c>
      <c r="AN10" t="s">
        <v>51</v>
      </c>
      <c r="AO10" t="s">
        <v>52</v>
      </c>
      <c r="AP10" t="s">
        <v>61</v>
      </c>
      <c r="AQ10">
        <v>96108.967000000004</v>
      </c>
      <c r="AR10">
        <v>8144.01</v>
      </c>
      <c r="AS10">
        <v>499.46699999999998</v>
      </c>
      <c r="AT10">
        <v>7.6999999999999999E-2</v>
      </c>
      <c r="AU10">
        <v>7.6999999999999999E-2</v>
      </c>
      <c r="AV10">
        <v>7.6999999999999999E-2</v>
      </c>
      <c r="AW10">
        <v>62.856999999999999</v>
      </c>
      <c r="AX10">
        <v>7.6999999999999999E-2</v>
      </c>
      <c r="AY10">
        <v>616.14499999999998</v>
      </c>
      <c r="AZ10">
        <v>6835.951</v>
      </c>
      <c r="BA10">
        <v>1983</v>
      </c>
      <c r="BB10" t="s">
        <v>60</v>
      </c>
      <c r="BC10">
        <v>5</v>
      </c>
    </row>
    <row r="11" spans="1:55" x14ac:dyDescent="0.25">
      <c r="A11" t="str">
        <f t="shared" si="0"/>
        <v>D</v>
      </c>
      <c r="B11">
        <f t="shared" si="1"/>
        <v>5</v>
      </c>
      <c r="C11" t="str">
        <f t="shared" si="2"/>
        <v>D_5_1984</v>
      </c>
      <c r="D11" t="str">
        <f t="shared" si="3"/>
        <v>true</v>
      </c>
      <c r="F11" t="s">
        <v>60</v>
      </c>
      <c r="G11">
        <v>1</v>
      </c>
      <c r="H11">
        <v>1</v>
      </c>
      <c r="I11" t="s">
        <v>49</v>
      </c>
      <c r="J11">
        <v>0.121</v>
      </c>
      <c r="K11" s="1">
        <v>31047</v>
      </c>
      <c r="L11">
        <v>2.8969999999999998</v>
      </c>
      <c r="M11">
        <v>1.952</v>
      </c>
      <c r="N11" t="s">
        <v>50</v>
      </c>
      <c r="O11">
        <v>17.861000000000001</v>
      </c>
      <c r="P11">
        <v>474.81099999999998</v>
      </c>
      <c r="Q11">
        <v>18988.829000000002</v>
      </c>
      <c r="R11">
        <v>18763.335999999999</v>
      </c>
      <c r="S11">
        <v>677486.97900000005</v>
      </c>
      <c r="T11">
        <v>40.792999999999999</v>
      </c>
      <c r="U11">
        <v>26236.204000000002</v>
      </c>
      <c r="V11">
        <v>169.03200000000001</v>
      </c>
      <c r="W11">
        <v>45.244999999999997</v>
      </c>
      <c r="X11">
        <v>51.302999999999997</v>
      </c>
      <c r="Y11">
        <v>56.16</v>
      </c>
      <c r="Z11">
        <v>79.018000000000001</v>
      </c>
      <c r="AA11">
        <v>68.192999999999998</v>
      </c>
      <c r="AB11">
        <v>5.5330000000000004</v>
      </c>
      <c r="AC11">
        <v>5.5570000000000004</v>
      </c>
      <c r="AD11">
        <v>5.6790000000000003</v>
      </c>
      <c r="AE11">
        <v>8.2769999999999992</v>
      </c>
      <c r="AF11">
        <v>6891.4080000000004</v>
      </c>
      <c r="AG11">
        <v>41.42</v>
      </c>
      <c r="AH11">
        <v>39.697000000000003</v>
      </c>
      <c r="AI11">
        <v>45.728999999999999</v>
      </c>
      <c r="AJ11">
        <v>50.465000000000003</v>
      </c>
      <c r="AK11">
        <v>70.724999999999994</v>
      </c>
      <c r="AL11">
        <v>18747.605</v>
      </c>
      <c r="AM11">
        <v>5</v>
      </c>
      <c r="AN11" t="s">
        <v>51</v>
      </c>
      <c r="AO11" t="s">
        <v>52</v>
      </c>
      <c r="AP11" t="s">
        <v>61</v>
      </c>
      <c r="AQ11">
        <v>95940.072</v>
      </c>
      <c r="AR11">
        <v>8139.3370000000004</v>
      </c>
      <c r="AS11">
        <v>522.37199999999996</v>
      </c>
      <c r="AT11">
        <v>59.418999999999997</v>
      </c>
      <c r="AU11">
        <v>1.6E-2</v>
      </c>
      <c r="AV11">
        <v>1.6E-2</v>
      </c>
      <c r="AW11">
        <v>1.6E-2</v>
      </c>
      <c r="AX11">
        <v>1.6E-2</v>
      </c>
      <c r="AY11">
        <v>597.19100000000003</v>
      </c>
      <c r="AZ11">
        <v>7225.85</v>
      </c>
      <c r="BA11">
        <v>1984</v>
      </c>
      <c r="BB11" t="s">
        <v>60</v>
      </c>
      <c r="BC11">
        <v>5</v>
      </c>
    </row>
    <row r="12" spans="1:55" x14ac:dyDescent="0.25">
      <c r="A12" t="str">
        <f t="shared" si="0"/>
        <v>D</v>
      </c>
      <c r="B12">
        <f t="shared" si="1"/>
        <v>5</v>
      </c>
      <c r="C12" t="str">
        <f t="shared" si="2"/>
        <v>D_5_1985</v>
      </c>
      <c r="D12" t="str">
        <f t="shared" si="3"/>
        <v>true</v>
      </c>
      <c r="F12" t="s">
        <v>60</v>
      </c>
      <c r="G12">
        <v>1</v>
      </c>
      <c r="H12">
        <v>1</v>
      </c>
      <c r="I12" t="s">
        <v>49</v>
      </c>
      <c r="J12">
        <v>0.16600000000000001</v>
      </c>
      <c r="K12" s="1">
        <v>31412</v>
      </c>
      <c r="L12">
        <v>1.8140000000000001</v>
      </c>
      <c r="M12">
        <v>1.6930000000000001</v>
      </c>
      <c r="N12" t="s">
        <v>50</v>
      </c>
      <c r="O12">
        <v>26.920999999999999</v>
      </c>
      <c r="P12">
        <v>462.39100000000002</v>
      </c>
      <c r="Q12">
        <v>17532.198</v>
      </c>
      <c r="R12">
        <v>18685.863000000001</v>
      </c>
      <c r="S12">
        <v>637245.58799999999</v>
      </c>
      <c r="T12">
        <v>18.998000000000001</v>
      </c>
      <c r="U12">
        <v>28380.314999999999</v>
      </c>
      <c r="V12">
        <v>67.906000000000006</v>
      </c>
      <c r="W12">
        <v>97.498000000000005</v>
      </c>
      <c r="X12">
        <v>173.34899999999999</v>
      </c>
      <c r="Y12">
        <v>54.302999999999997</v>
      </c>
      <c r="Z12">
        <v>61.317</v>
      </c>
      <c r="AA12">
        <v>7.2430000000000003</v>
      </c>
      <c r="AB12">
        <v>10.78</v>
      </c>
      <c r="AC12">
        <v>69.745999999999995</v>
      </c>
      <c r="AD12">
        <v>6.9139999999999997</v>
      </c>
      <c r="AE12">
        <v>6.9770000000000003</v>
      </c>
      <c r="AF12">
        <v>7580.4129999999996</v>
      </c>
      <c r="AG12">
        <v>60.604999999999997</v>
      </c>
      <c r="AH12">
        <v>86.659000000000006</v>
      </c>
      <c r="AI12">
        <v>50.779000000000003</v>
      </c>
      <c r="AJ12">
        <v>47.331000000000003</v>
      </c>
      <c r="AK12">
        <v>54.281999999999996</v>
      </c>
      <c r="AL12">
        <v>20219.721000000001</v>
      </c>
      <c r="AM12">
        <v>5</v>
      </c>
      <c r="AN12" t="s">
        <v>51</v>
      </c>
      <c r="AO12" t="s">
        <v>52</v>
      </c>
      <c r="AP12" t="s">
        <v>61</v>
      </c>
      <c r="AQ12">
        <v>95750.705000000002</v>
      </c>
      <c r="AR12">
        <v>8133.8530000000001</v>
      </c>
      <c r="AS12">
        <v>503.14699999999999</v>
      </c>
      <c r="AT12">
        <v>5.8000000000000003E-2</v>
      </c>
      <c r="AU12">
        <v>5.8000000000000003E-2</v>
      </c>
      <c r="AV12">
        <v>52.823999999999998</v>
      </c>
      <c r="AW12">
        <v>5.8000000000000003E-2</v>
      </c>
      <c r="AX12">
        <v>5.8000000000000003E-2</v>
      </c>
      <c r="AY12">
        <v>580.18100000000004</v>
      </c>
      <c r="AZ12">
        <v>7015.6350000000002</v>
      </c>
      <c r="BA12">
        <v>1985</v>
      </c>
      <c r="BB12" t="s">
        <v>60</v>
      </c>
      <c r="BC12">
        <v>5</v>
      </c>
    </row>
    <row r="13" spans="1:55" x14ac:dyDescent="0.25">
      <c r="A13" t="str">
        <f t="shared" si="0"/>
        <v>D</v>
      </c>
      <c r="B13">
        <f t="shared" si="1"/>
        <v>5</v>
      </c>
      <c r="C13" t="str">
        <f t="shared" si="2"/>
        <v>D_5_1986</v>
      </c>
      <c r="D13" t="str">
        <f t="shared" si="3"/>
        <v>true</v>
      </c>
      <c r="F13" t="s">
        <v>60</v>
      </c>
      <c r="G13">
        <v>1</v>
      </c>
      <c r="H13">
        <v>1</v>
      </c>
      <c r="I13" t="s">
        <v>49</v>
      </c>
      <c r="J13">
        <v>0.13600000000000001</v>
      </c>
      <c r="K13" s="1">
        <v>31777</v>
      </c>
      <c r="L13">
        <v>4.2249999999999996</v>
      </c>
      <c r="M13">
        <v>2.1309999999999998</v>
      </c>
      <c r="N13" t="s">
        <v>50</v>
      </c>
      <c r="O13">
        <v>19.158999999999999</v>
      </c>
      <c r="P13">
        <v>417.78</v>
      </c>
      <c r="Q13">
        <v>17042.510999999999</v>
      </c>
      <c r="R13">
        <v>17670.636999999999</v>
      </c>
      <c r="S13">
        <v>644181.84400000004</v>
      </c>
      <c r="T13">
        <v>96.599000000000004</v>
      </c>
      <c r="U13">
        <v>23067.312000000002</v>
      </c>
      <c r="V13">
        <v>32.404000000000003</v>
      </c>
      <c r="W13">
        <v>37.948</v>
      </c>
      <c r="X13">
        <v>48.152999999999999</v>
      </c>
      <c r="Y13">
        <v>65.421999999999997</v>
      </c>
      <c r="Z13">
        <v>159.72499999999999</v>
      </c>
      <c r="AA13">
        <v>5.4029999999999996</v>
      </c>
      <c r="AB13">
        <v>5.4249999999999998</v>
      </c>
      <c r="AC13">
        <v>5.702</v>
      </c>
      <c r="AD13">
        <v>7.8360000000000003</v>
      </c>
      <c r="AE13">
        <v>67.114999999999995</v>
      </c>
      <c r="AF13">
        <v>6443.2879999999996</v>
      </c>
      <c r="AG13">
        <v>26.946000000000002</v>
      </c>
      <c r="AH13">
        <v>32.468000000000004</v>
      </c>
      <c r="AI13">
        <v>42.395000000000003</v>
      </c>
      <c r="AJ13">
        <v>57.53</v>
      </c>
      <c r="AK13">
        <v>32.808999999999997</v>
      </c>
      <c r="AL13">
        <v>16042.508</v>
      </c>
      <c r="AM13">
        <v>5</v>
      </c>
      <c r="AN13" t="s">
        <v>51</v>
      </c>
      <c r="AO13" t="s">
        <v>52</v>
      </c>
      <c r="AP13" t="s">
        <v>61</v>
      </c>
      <c r="AQ13">
        <v>95559.441999999995</v>
      </c>
      <c r="AR13">
        <v>8095.2749999999996</v>
      </c>
      <c r="AS13">
        <v>469.642</v>
      </c>
      <c r="AT13">
        <v>5.5E-2</v>
      </c>
      <c r="AU13">
        <v>5.5E-2</v>
      </c>
      <c r="AV13">
        <v>5.5E-2</v>
      </c>
      <c r="AW13">
        <v>5.5E-2</v>
      </c>
      <c r="AX13">
        <v>59.802</v>
      </c>
      <c r="AY13">
        <v>581.51700000000005</v>
      </c>
      <c r="AZ13">
        <v>6344.2910000000002</v>
      </c>
      <c r="BA13">
        <v>1986</v>
      </c>
      <c r="BB13" t="s">
        <v>60</v>
      </c>
      <c r="BC13">
        <v>5</v>
      </c>
    </row>
    <row r="14" spans="1:55" x14ac:dyDescent="0.25">
      <c r="A14" t="str">
        <f t="shared" si="0"/>
        <v>D</v>
      </c>
      <c r="B14">
        <f t="shared" si="1"/>
        <v>5</v>
      </c>
      <c r="C14" t="str">
        <f t="shared" si="2"/>
        <v>D_5_1987</v>
      </c>
      <c r="D14" t="str">
        <f t="shared" si="3"/>
        <v>true</v>
      </c>
      <c r="F14" t="s">
        <v>60</v>
      </c>
      <c r="G14">
        <v>1</v>
      </c>
      <c r="H14">
        <v>1</v>
      </c>
      <c r="I14" t="s">
        <v>49</v>
      </c>
      <c r="J14">
        <v>0.13400000000000001</v>
      </c>
      <c r="K14" s="1">
        <v>32142</v>
      </c>
      <c r="L14">
        <v>2.4329999999999998</v>
      </c>
      <c r="M14">
        <v>1.861</v>
      </c>
      <c r="N14" t="s">
        <v>50</v>
      </c>
      <c r="O14">
        <v>20.178000000000001</v>
      </c>
      <c r="P14">
        <v>487.66300000000001</v>
      </c>
      <c r="Q14">
        <v>18293.024000000001</v>
      </c>
      <c r="R14">
        <v>19282.133000000002</v>
      </c>
      <c r="S14">
        <v>660171.15899999999</v>
      </c>
      <c r="T14">
        <v>41.073</v>
      </c>
      <c r="U14">
        <v>22885.326000000001</v>
      </c>
      <c r="V14">
        <v>92.200999999999993</v>
      </c>
      <c r="W14">
        <v>170.11099999999999</v>
      </c>
      <c r="X14">
        <v>54.683</v>
      </c>
      <c r="Y14">
        <v>64.816999999999993</v>
      </c>
      <c r="Z14">
        <v>69.563000000000002</v>
      </c>
      <c r="AA14">
        <v>10.821999999999999</v>
      </c>
      <c r="AB14">
        <v>65.924000000000007</v>
      </c>
      <c r="AC14">
        <v>6.6440000000000001</v>
      </c>
      <c r="AD14">
        <v>6.6829999999999998</v>
      </c>
      <c r="AE14">
        <v>6.907</v>
      </c>
      <c r="AF14">
        <v>6419.6059999999998</v>
      </c>
      <c r="AG14">
        <v>81.314999999999998</v>
      </c>
      <c r="AH14">
        <v>47.445999999999998</v>
      </c>
      <c r="AI14">
        <v>47.975000000000001</v>
      </c>
      <c r="AJ14">
        <v>58.070999999999998</v>
      </c>
      <c r="AK14">
        <v>62.591999999999999</v>
      </c>
      <c r="AL14">
        <v>15857.762000000001</v>
      </c>
      <c r="AM14">
        <v>5</v>
      </c>
      <c r="AN14" t="s">
        <v>51</v>
      </c>
      <c r="AO14" t="s">
        <v>52</v>
      </c>
      <c r="AP14" t="s">
        <v>61</v>
      </c>
      <c r="AQ14">
        <v>95404.732000000004</v>
      </c>
      <c r="AR14">
        <v>8105.0429999999997</v>
      </c>
      <c r="AS14">
        <v>530.91700000000003</v>
      </c>
      <c r="AT14">
        <v>6.3E-2</v>
      </c>
      <c r="AU14">
        <v>56.741</v>
      </c>
      <c r="AV14">
        <v>6.3E-2</v>
      </c>
      <c r="AW14">
        <v>6.3E-2</v>
      </c>
      <c r="AX14">
        <v>6.3E-2</v>
      </c>
      <c r="AY14">
        <v>607.95799999999997</v>
      </c>
      <c r="AZ14">
        <v>7393.7969999999996</v>
      </c>
      <c r="BA14">
        <v>1987</v>
      </c>
      <c r="BB14" t="s">
        <v>60</v>
      </c>
      <c r="BC14">
        <v>5</v>
      </c>
    </row>
    <row r="15" spans="1:55" x14ac:dyDescent="0.25">
      <c r="A15" t="str">
        <f t="shared" si="0"/>
        <v>D</v>
      </c>
      <c r="B15">
        <f t="shared" si="1"/>
        <v>5</v>
      </c>
      <c r="C15" t="str">
        <f t="shared" si="2"/>
        <v>D_5_1988</v>
      </c>
      <c r="D15" t="str">
        <f t="shared" si="3"/>
        <v>true</v>
      </c>
      <c r="F15" t="s">
        <v>60</v>
      </c>
      <c r="G15">
        <v>1</v>
      </c>
      <c r="H15">
        <v>1</v>
      </c>
      <c r="I15" t="s">
        <v>49</v>
      </c>
      <c r="J15">
        <v>0.13400000000000001</v>
      </c>
      <c r="K15" s="1">
        <v>32508</v>
      </c>
      <c r="L15">
        <v>0.45600000000000002</v>
      </c>
      <c r="M15">
        <v>1.339</v>
      </c>
      <c r="N15" t="s">
        <v>50</v>
      </c>
      <c r="O15">
        <v>19.542000000000002</v>
      </c>
      <c r="P15">
        <v>442.60899999999998</v>
      </c>
      <c r="Q15">
        <v>16892.126</v>
      </c>
      <c r="R15">
        <v>18637.63</v>
      </c>
      <c r="S15">
        <v>632442.25800000003</v>
      </c>
      <c r="T15">
        <v>0</v>
      </c>
      <c r="U15">
        <v>28002.686000000002</v>
      </c>
      <c r="V15">
        <v>39.615000000000002</v>
      </c>
      <c r="W15">
        <v>43.904000000000003</v>
      </c>
      <c r="X15">
        <v>63.298000000000002</v>
      </c>
      <c r="Y15">
        <v>158.666</v>
      </c>
      <c r="Z15">
        <v>36.143000000000001</v>
      </c>
      <c r="AA15">
        <v>4.851</v>
      </c>
      <c r="AB15">
        <v>4.9790000000000001</v>
      </c>
      <c r="AC15">
        <v>6.7830000000000004</v>
      </c>
      <c r="AD15">
        <v>68.546999999999997</v>
      </c>
      <c r="AE15">
        <v>4.84</v>
      </c>
      <c r="AF15">
        <v>6121.6440000000002</v>
      </c>
      <c r="AG15">
        <v>34.712000000000003</v>
      </c>
      <c r="AH15">
        <v>38.872999999999998</v>
      </c>
      <c r="AI15">
        <v>56.463000000000001</v>
      </c>
      <c r="AJ15">
        <v>41.02</v>
      </c>
      <c r="AK15">
        <v>31.251000000000001</v>
      </c>
      <c r="AL15">
        <v>21351.477999999999</v>
      </c>
      <c r="AM15">
        <v>5</v>
      </c>
      <c r="AN15" t="s">
        <v>51</v>
      </c>
      <c r="AO15" t="s">
        <v>52</v>
      </c>
      <c r="AP15" t="s">
        <v>61</v>
      </c>
      <c r="AQ15">
        <v>95170.141000000003</v>
      </c>
      <c r="AR15">
        <v>8061.7979999999998</v>
      </c>
      <c r="AS15">
        <v>496.334</v>
      </c>
      <c r="AT15">
        <v>5.1999999999999998E-2</v>
      </c>
      <c r="AU15">
        <v>5.1999999999999998E-2</v>
      </c>
      <c r="AV15">
        <v>5.1999999999999998E-2</v>
      </c>
      <c r="AW15">
        <v>49.098999999999997</v>
      </c>
      <c r="AX15">
        <v>5.1999999999999998E-2</v>
      </c>
      <c r="AY15">
        <v>529.56299999999999</v>
      </c>
      <c r="AZ15">
        <v>6750.384</v>
      </c>
      <c r="BA15">
        <v>1988</v>
      </c>
      <c r="BB15" t="s">
        <v>60</v>
      </c>
      <c r="BC15">
        <v>5</v>
      </c>
    </row>
    <row r="16" spans="1:55" x14ac:dyDescent="0.25">
      <c r="A16" t="str">
        <f t="shared" si="0"/>
        <v>D</v>
      </c>
      <c r="B16">
        <f t="shared" si="1"/>
        <v>5</v>
      </c>
      <c r="C16" t="str">
        <f t="shared" si="2"/>
        <v>D_5_1989</v>
      </c>
      <c r="D16" t="str">
        <f t="shared" si="3"/>
        <v>true</v>
      </c>
      <c r="F16" t="s">
        <v>60</v>
      </c>
      <c r="G16">
        <v>1</v>
      </c>
      <c r="H16">
        <v>1</v>
      </c>
      <c r="I16" t="s">
        <v>49</v>
      </c>
      <c r="J16">
        <v>0.16200000000000001</v>
      </c>
      <c r="K16" s="1">
        <v>32873</v>
      </c>
      <c r="L16">
        <v>2.399</v>
      </c>
      <c r="M16">
        <v>1.8120000000000001</v>
      </c>
      <c r="N16" t="s">
        <v>50</v>
      </c>
      <c r="O16">
        <v>26.698</v>
      </c>
      <c r="P16">
        <v>484.35399999999998</v>
      </c>
      <c r="Q16">
        <v>17766.342000000001</v>
      </c>
      <c r="R16">
        <v>19368.663</v>
      </c>
      <c r="S16">
        <v>660096.85100000002</v>
      </c>
      <c r="T16">
        <v>50.018000000000001</v>
      </c>
      <c r="U16">
        <v>19271.487000000001</v>
      </c>
      <c r="V16">
        <v>172.38300000000001</v>
      </c>
      <c r="W16">
        <v>39.432000000000002</v>
      </c>
      <c r="X16">
        <v>44.591999999999999</v>
      </c>
      <c r="Y16">
        <v>50.540999999999997</v>
      </c>
      <c r="Z16">
        <v>67.537999999999997</v>
      </c>
      <c r="AA16">
        <v>77.69</v>
      </c>
      <c r="AB16">
        <v>7.548</v>
      </c>
      <c r="AC16">
        <v>7.5650000000000004</v>
      </c>
      <c r="AD16">
        <v>7.7629999999999999</v>
      </c>
      <c r="AE16">
        <v>10.792</v>
      </c>
      <c r="AF16">
        <v>5704.3829999999998</v>
      </c>
      <c r="AG16">
        <v>40.366999999999997</v>
      </c>
      <c r="AH16">
        <v>31.498999999999999</v>
      </c>
      <c r="AI16">
        <v>36.642000000000003</v>
      </c>
      <c r="AJ16">
        <v>42.393999999999998</v>
      </c>
      <c r="AK16">
        <v>56.360999999999997</v>
      </c>
      <c r="AL16">
        <v>12939.383</v>
      </c>
      <c r="AM16">
        <v>5</v>
      </c>
      <c r="AN16" t="s">
        <v>51</v>
      </c>
      <c r="AO16" t="s">
        <v>52</v>
      </c>
      <c r="AP16" t="s">
        <v>61</v>
      </c>
      <c r="AQ16">
        <v>95020.455000000002</v>
      </c>
      <c r="AR16">
        <v>8056.6390000000001</v>
      </c>
      <c r="AS16">
        <v>528.06799999999998</v>
      </c>
      <c r="AT16">
        <v>54.326000000000001</v>
      </c>
      <c r="AU16">
        <v>0.38500000000000001</v>
      </c>
      <c r="AV16">
        <v>0.38500000000000001</v>
      </c>
      <c r="AW16">
        <v>0.38500000000000001</v>
      </c>
      <c r="AX16">
        <v>0.38500000000000001</v>
      </c>
      <c r="AY16">
        <v>627.721</v>
      </c>
      <c r="AZ16">
        <v>7345.8270000000002</v>
      </c>
      <c r="BA16">
        <v>1989</v>
      </c>
      <c r="BB16" t="s">
        <v>60</v>
      </c>
      <c r="BC16">
        <v>5</v>
      </c>
    </row>
    <row r="17" spans="1:55" x14ac:dyDescent="0.25">
      <c r="A17" t="str">
        <f t="shared" si="0"/>
        <v>D</v>
      </c>
      <c r="B17">
        <f t="shared" si="1"/>
        <v>5</v>
      </c>
      <c r="C17" t="str">
        <f t="shared" si="2"/>
        <v>D_5_1990</v>
      </c>
      <c r="D17" t="str">
        <f t="shared" si="3"/>
        <v>true</v>
      </c>
      <c r="F17" t="s">
        <v>60</v>
      </c>
      <c r="G17">
        <v>1</v>
      </c>
      <c r="H17">
        <v>1</v>
      </c>
      <c r="I17" t="s">
        <v>49</v>
      </c>
      <c r="J17">
        <v>0.155</v>
      </c>
      <c r="K17" s="1">
        <v>33238</v>
      </c>
      <c r="L17">
        <v>1.7829999999999999</v>
      </c>
      <c r="M17">
        <v>1.6839999999999999</v>
      </c>
      <c r="N17" t="s">
        <v>50</v>
      </c>
      <c r="O17">
        <v>22.686</v>
      </c>
      <c r="P17">
        <v>459.50900000000001</v>
      </c>
      <c r="Q17">
        <v>17164.303</v>
      </c>
      <c r="R17">
        <v>19087.955000000002</v>
      </c>
      <c r="S17">
        <v>644512.39399999997</v>
      </c>
      <c r="T17">
        <v>29.756</v>
      </c>
      <c r="U17">
        <v>24376.046999999999</v>
      </c>
      <c r="V17">
        <v>65.239000000000004</v>
      </c>
      <c r="W17">
        <v>80.917000000000002</v>
      </c>
      <c r="X17">
        <v>179.36799999999999</v>
      </c>
      <c r="Y17">
        <v>47.238999999999997</v>
      </c>
      <c r="Z17">
        <v>54.98</v>
      </c>
      <c r="AA17">
        <v>5.5670000000000002</v>
      </c>
      <c r="AB17">
        <v>7.3490000000000002</v>
      </c>
      <c r="AC17">
        <v>73.507000000000005</v>
      </c>
      <c r="AD17">
        <v>5.3869999999999996</v>
      </c>
      <c r="AE17">
        <v>5.4050000000000002</v>
      </c>
      <c r="AF17">
        <v>6154.0649999999996</v>
      </c>
      <c r="AG17">
        <v>59.610999999999997</v>
      </c>
      <c r="AH17">
        <v>73.507000000000005</v>
      </c>
      <c r="AI17">
        <v>45.954999999999998</v>
      </c>
      <c r="AJ17">
        <v>41.790999999999997</v>
      </c>
      <c r="AK17">
        <v>49.514000000000003</v>
      </c>
      <c r="AL17">
        <v>17676.844000000001</v>
      </c>
      <c r="AM17">
        <v>5</v>
      </c>
      <c r="AN17" t="s">
        <v>51</v>
      </c>
      <c r="AO17" t="s">
        <v>52</v>
      </c>
      <c r="AP17" t="s">
        <v>61</v>
      </c>
      <c r="AQ17">
        <v>94805.861000000004</v>
      </c>
      <c r="AR17">
        <v>8048.5339999999997</v>
      </c>
      <c r="AS17">
        <v>506.35700000000003</v>
      </c>
      <c r="AT17">
        <v>6.0999999999999999E-2</v>
      </c>
      <c r="AU17">
        <v>6.0999999999999999E-2</v>
      </c>
      <c r="AV17">
        <v>59.905999999999999</v>
      </c>
      <c r="AW17">
        <v>6.0999999999999999E-2</v>
      </c>
      <c r="AX17">
        <v>6.0999999999999999E-2</v>
      </c>
      <c r="AY17">
        <v>545.13800000000003</v>
      </c>
      <c r="AZ17">
        <v>6972.7520000000004</v>
      </c>
      <c r="BA17">
        <v>1990</v>
      </c>
      <c r="BB17" t="s">
        <v>60</v>
      </c>
      <c r="BC17">
        <v>5</v>
      </c>
    </row>
    <row r="18" spans="1:55" x14ac:dyDescent="0.25">
      <c r="A18" t="str">
        <f t="shared" si="0"/>
        <v>D</v>
      </c>
      <c r="B18">
        <f t="shared" si="1"/>
        <v>5</v>
      </c>
      <c r="C18" t="str">
        <f t="shared" si="2"/>
        <v>D_5_1991</v>
      </c>
      <c r="D18" t="str">
        <f t="shared" si="3"/>
        <v>true</v>
      </c>
      <c r="F18" t="s">
        <v>60</v>
      </c>
      <c r="G18">
        <v>1</v>
      </c>
      <c r="H18">
        <v>1</v>
      </c>
      <c r="I18" t="s">
        <v>49</v>
      </c>
      <c r="J18">
        <v>0.127</v>
      </c>
      <c r="K18" s="1">
        <v>33603</v>
      </c>
      <c r="L18">
        <v>2.702</v>
      </c>
      <c r="M18">
        <v>1.837</v>
      </c>
      <c r="N18" t="s">
        <v>50</v>
      </c>
      <c r="O18">
        <v>17.603000000000002</v>
      </c>
      <c r="P18">
        <v>473.59</v>
      </c>
      <c r="Q18">
        <v>18453.348999999998</v>
      </c>
      <c r="R18">
        <v>18450.505000000001</v>
      </c>
      <c r="S18">
        <v>661803.88199999998</v>
      </c>
      <c r="T18">
        <v>41.712000000000003</v>
      </c>
      <c r="U18">
        <v>22061.892</v>
      </c>
      <c r="V18">
        <v>43.912999999999997</v>
      </c>
      <c r="W18">
        <v>49.570999999999998</v>
      </c>
      <c r="X18">
        <v>61.36</v>
      </c>
      <c r="Y18">
        <v>82.596000000000004</v>
      </c>
      <c r="Z18">
        <v>159.36699999999999</v>
      </c>
      <c r="AA18">
        <v>7.2770000000000001</v>
      </c>
      <c r="AB18">
        <v>7.3330000000000002</v>
      </c>
      <c r="AC18">
        <v>7.8520000000000003</v>
      </c>
      <c r="AD18">
        <v>12.56</v>
      </c>
      <c r="AE18">
        <v>63.015999999999998</v>
      </c>
      <c r="AF18">
        <v>6402.0559999999996</v>
      </c>
      <c r="AG18">
        <v>36.558</v>
      </c>
      <c r="AH18">
        <v>42.16</v>
      </c>
      <c r="AI18">
        <v>53.430999999999997</v>
      </c>
      <c r="AJ18">
        <v>69.956999999999994</v>
      </c>
      <c r="AK18">
        <v>37.531999999999996</v>
      </c>
      <c r="AL18">
        <v>15051.825000000001</v>
      </c>
      <c r="AM18">
        <v>5</v>
      </c>
      <c r="AN18" t="s">
        <v>51</v>
      </c>
      <c r="AO18" t="s">
        <v>52</v>
      </c>
      <c r="AP18" t="s">
        <v>61</v>
      </c>
      <c r="AQ18">
        <v>94683.941000000006</v>
      </c>
      <c r="AR18">
        <v>8033.9070000000002</v>
      </c>
      <c r="AS18">
        <v>512.95799999999997</v>
      </c>
      <c r="AT18">
        <v>7.8E-2</v>
      </c>
      <c r="AU18">
        <v>7.8E-2</v>
      </c>
      <c r="AV18">
        <v>7.8E-2</v>
      </c>
      <c r="AW18">
        <v>7.8E-2</v>
      </c>
      <c r="AX18">
        <v>58.819000000000003</v>
      </c>
      <c r="AY18">
        <v>608.01099999999997</v>
      </c>
      <c r="AZ18">
        <v>7175.6909999999998</v>
      </c>
      <c r="BA18">
        <v>1991</v>
      </c>
      <c r="BB18" t="s">
        <v>60</v>
      </c>
      <c r="BC18">
        <v>5</v>
      </c>
    </row>
    <row r="19" spans="1:55" x14ac:dyDescent="0.25">
      <c r="A19" t="str">
        <f t="shared" si="0"/>
        <v>D</v>
      </c>
      <c r="B19">
        <f t="shared" si="1"/>
        <v>5</v>
      </c>
      <c r="C19" t="str">
        <f t="shared" si="2"/>
        <v>D_5_1992</v>
      </c>
      <c r="D19" t="str">
        <f t="shared" si="3"/>
        <v>true</v>
      </c>
      <c r="F19" t="s">
        <v>60</v>
      </c>
      <c r="G19">
        <v>1</v>
      </c>
      <c r="H19">
        <v>1</v>
      </c>
      <c r="I19" t="s">
        <v>49</v>
      </c>
      <c r="J19">
        <v>0.123</v>
      </c>
      <c r="K19" s="1">
        <v>33969</v>
      </c>
      <c r="L19">
        <v>2.4350000000000001</v>
      </c>
      <c r="M19">
        <v>1.744</v>
      </c>
      <c r="N19" t="s">
        <v>50</v>
      </c>
      <c r="O19">
        <v>16.93</v>
      </c>
      <c r="P19">
        <v>443.74400000000003</v>
      </c>
      <c r="Q19">
        <v>17019.966</v>
      </c>
      <c r="R19">
        <v>18507.778999999999</v>
      </c>
      <c r="S19">
        <v>643721.81000000006</v>
      </c>
      <c r="T19">
        <v>52.031999999999996</v>
      </c>
      <c r="U19">
        <v>21287.4</v>
      </c>
      <c r="V19">
        <v>86.096000000000004</v>
      </c>
      <c r="W19">
        <v>167.93</v>
      </c>
      <c r="X19">
        <v>47.798000000000002</v>
      </c>
      <c r="Y19">
        <v>53.593000000000004</v>
      </c>
      <c r="Z19">
        <v>64.974000000000004</v>
      </c>
      <c r="AA19">
        <v>14.898</v>
      </c>
      <c r="AB19">
        <v>67.572000000000003</v>
      </c>
      <c r="AC19">
        <v>8.6519999999999992</v>
      </c>
      <c r="AD19">
        <v>8.6809999999999992</v>
      </c>
      <c r="AE19">
        <v>9.1010000000000009</v>
      </c>
      <c r="AF19">
        <v>6791.1149999999998</v>
      </c>
      <c r="AG19">
        <v>71.069000000000003</v>
      </c>
      <c r="AH19">
        <v>41.332999999999998</v>
      </c>
      <c r="AI19">
        <v>39.017000000000003</v>
      </c>
      <c r="AJ19">
        <v>44.781999999999996</v>
      </c>
      <c r="AK19">
        <v>55.744</v>
      </c>
      <c r="AL19">
        <v>13889.413</v>
      </c>
      <c r="AM19">
        <v>5</v>
      </c>
      <c r="AN19" t="s">
        <v>51</v>
      </c>
      <c r="AO19" t="s">
        <v>52</v>
      </c>
      <c r="AP19" t="s">
        <v>61</v>
      </c>
      <c r="AQ19">
        <v>94543.14</v>
      </c>
      <c r="AR19">
        <v>8027.4880000000003</v>
      </c>
      <c r="AS19">
        <v>487.596</v>
      </c>
      <c r="AT19">
        <v>0.129</v>
      </c>
      <c r="AU19">
        <v>59.024999999999999</v>
      </c>
      <c r="AV19">
        <v>0.129</v>
      </c>
      <c r="AW19">
        <v>0.129</v>
      </c>
      <c r="AX19">
        <v>0.129</v>
      </c>
      <c r="AY19">
        <v>606.87300000000005</v>
      </c>
      <c r="AZ19">
        <v>6750.6409999999996</v>
      </c>
      <c r="BA19">
        <v>1992</v>
      </c>
      <c r="BB19" t="s">
        <v>60</v>
      </c>
      <c r="BC19">
        <v>5</v>
      </c>
    </row>
    <row r="20" spans="1:55" x14ac:dyDescent="0.25">
      <c r="A20" t="str">
        <f t="shared" si="0"/>
        <v>D</v>
      </c>
      <c r="B20">
        <f t="shared" si="1"/>
        <v>5</v>
      </c>
      <c r="C20" t="str">
        <f t="shared" si="2"/>
        <v>D_5_1993</v>
      </c>
      <c r="D20" t="str">
        <f t="shared" si="3"/>
        <v>true</v>
      </c>
      <c r="F20" t="s">
        <v>60</v>
      </c>
      <c r="G20">
        <v>1</v>
      </c>
      <c r="H20">
        <v>1</v>
      </c>
      <c r="I20" t="s">
        <v>49</v>
      </c>
      <c r="J20">
        <v>0.112</v>
      </c>
      <c r="K20" s="1">
        <v>34334</v>
      </c>
      <c r="L20">
        <v>2.7170000000000001</v>
      </c>
      <c r="M20">
        <v>1.8280000000000001</v>
      </c>
      <c r="N20" t="s">
        <v>50</v>
      </c>
      <c r="O20">
        <v>14.933</v>
      </c>
      <c r="P20">
        <v>453.774</v>
      </c>
      <c r="Q20">
        <v>17838.636999999999</v>
      </c>
      <c r="R20">
        <v>18295.988000000001</v>
      </c>
      <c r="S20">
        <v>651944.397</v>
      </c>
      <c r="T20">
        <v>44.036999999999999</v>
      </c>
      <c r="U20">
        <v>21670.204000000002</v>
      </c>
      <c r="V20">
        <v>48.293999999999997</v>
      </c>
      <c r="W20">
        <v>59.51</v>
      </c>
      <c r="X20">
        <v>80.584000000000003</v>
      </c>
      <c r="Y20">
        <v>165.953</v>
      </c>
      <c r="Z20">
        <v>44.244999999999997</v>
      </c>
      <c r="AA20">
        <v>9.6989999999999998</v>
      </c>
      <c r="AB20">
        <v>10.36</v>
      </c>
      <c r="AC20">
        <v>15.608000000000001</v>
      </c>
      <c r="AD20">
        <v>72.37</v>
      </c>
      <c r="AE20">
        <v>9.6639999999999997</v>
      </c>
      <c r="AF20">
        <v>6642.8530000000001</v>
      </c>
      <c r="AG20">
        <v>38.44</v>
      </c>
      <c r="AH20">
        <v>48.994999999999997</v>
      </c>
      <c r="AI20">
        <v>64.820999999999998</v>
      </c>
      <c r="AJ20">
        <v>39.521000000000001</v>
      </c>
      <c r="AK20">
        <v>34.426000000000002</v>
      </c>
      <c r="AL20">
        <v>14397.642</v>
      </c>
      <c r="AM20">
        <v>5</v>
      </c>
      <c r="AN20" t="s">
        <v>51</v>
      </c>
      <c r="AO20" t="s">
        <v>52</v>
      </c>
      <c r="AP20" t="s">
        <v>61</v>
      </c>
      <c r="AQ20">
        <v>94407.975999999995</v>
      </c>
      <c r="AR20">
        <v>8012.3410000000003</v>
      </c>
      <c r="AS20">
        <v>499.73700000000002</v>
      </c>
      <c r="AT20">
        <v>0.155</v>
      </c>
      <c r="AU20">
        <v>0.155</v>
      </c>
      <c r="AV20">
        <v>0.155</v>
      </c>
      <c r="AW20">
        <v>54.061999999999998</v>
      </c>
      <c r="AX20">
        <v>0.155</v>
      </c>
      <c r="AY20">
        <v>629.70899999999995</v>
      </c>
      <c r="AZ20">
        <v>6889.85</v>
      </c>
      <c r="BA20">
        <v>1993</v>
      </c>
      <c r="BB20" t="s">
        <v>60</v>
      </c>
      <c r="BC20">
        <v>5</v>
      </c>
    </row>
    <row r="21" spans="1:55" x14ac:dyDescent="0.25">
      <c r="A21" t="str">
        <f t="shared" si="0"/>
        <v>D</v>
      </c>
      <c r="B21">
        <f t="shared" si="1"/>
        <v>5</v>
      </c>
      <c r="C21" t="str">
        <f t="shared" si="2"/>
        <v>D_5_1994</v>
      </c>
      <c r="D21" t="str">
        <f t="shared" si="3"/>
        <v>true</v>
      </c>
      <c r="F21" t="s">
        <v>60</v>
      </c>
      <c r="G21">
        <v>1</v>
      </c>
      <c r="H21">
        <v>1</v>
      </c>
      <c r="I21" t="s">
        <v>49</v>
      </c>
      <c r="J21">
        <v>0.122</v>
      </c>
      <c r="K21" s="1">
        <v>34699</v>
      </c>
      <c r="L21">
        <v>2.528</v>
      </c>
      <c r="M21">
        <v>1.821</v>
      </c>
      <c r="N21" t="s">
        <v>50</v>
      </c>
      <c r="O21">
        <v>18.102</v>
      </c>
      <c r="P21">
        <v>440.89</v>
      </c>
      <c r="Q21">
        <v>17368.550999999999</v>
      </c>
      <c r="R21">
        <v>18292.834999999999</v>
      </c>
      <c r="S21">
        <v>639806.43299999996</v>
      </c>
      <c r="T21">
        <v>49.533000000000001</v>
      </c>
      <c r="U21">
        <v>23571.53</v>
      </c>
      <c r="V21">
        <v>158.02000000000001</v>
      </c>
      <c r="W21">
        <v>36.076999999999998</v>
      </c>
      <c r="X21">
        <v>39.558</v>
      </c>
      <c r="Y21">
        <v>46.96</v>
      </c>
      <c r="Z21">
        <v>57.6</v>
      </c>
      <c r="AA21">
        <v>65.870999999999995</v>
      </c>
      <c r="AB21">
        <v>6.07</v>
      </c>
      <c r="AC21">
        <v>6.0839999999999996</v>
      </c>
      <c r="AD21">
        <v>6.2839999999999998</v>
      </c>
      <c r="AE21">
        <v>8.6270000000000007</v>
      </c>
      <c r="AF21">
        <v>6423.5150000000003</v>
      </c>
      <c r="AG21">
        <v>33.701999999999998</v>
      </c>
      <c r="AH21">
        <v>29.939</v>
      </c>
      <c r="AI21">
        <v>33.405999999999999</v>
      </c>
      <c r="AJ21">
        <v>40.609000000000002</v>
      </c>
      <c r="AK21">
        <v>48.905000000000001</v>
      </c>
      <c r="AL21">
        <v>16583.36</v>
      </c>
      <c r="AM21">
        <v>5</v>
      </c>
      <c r="AN21" t="s">
        <v>51</v>
      </c>
      <c r="AO21" t="s">
        <v>52</v>
      </c>
      <c r="AP21" t="s">
        <v>61</v>
      </c>
      <c r="AQ21">
        <v>94204.251000000004</v>
      </c>
      <c r="AR21">
        <v>7981.7449999999999</v>
      </c>
      <c r="AS21">
        <v>491.16300000000001</v>
      </c>
      <c r="AT21">
        <v>58.448</v>
      </c>
      <c r="AU21">
        <v>6.8000000000000005E-2</v>
      </c>
      <c r="AV21">
        <v>6.8000000000000005E-2</v>
      </c>
      <c r="AW21">
        <v>6.8000000000000005E-2</v>
      </c>
      <c r="AX21">
        <v>6.8000000000000005E-2</v>
      </c>
      <c r="AY21">
        <v>564.65499999999997</v>
      </c>
      <c r="AZ21">
        <v>6690.4750000000004</v>
      </c>
      <c r="BA21">
        <v>1994</v>
      </c>
      <c r="BB21" t="s">
        <v>60</v>
      </c>
      <c r="BC21">
        <v>5</v>
      </c>
    </row>
    <row r="22" spans="1:55" x14ac:dyDescent="0.25">
      <c r="A22" t="str">
        <f t="shared" si="0"/>
        <v>D</v>
      </c>
      <c r="B22">
        <f t="shared" si="1"/>
        <v>5</v>
      </c>
      <c r="C22" t="str">
        <f t="shared" si="2"/>
        <v>D_5_1995</v>
      </c>
      <c r="D22" t="str">
        <f t="shared" si="3"/>
        <v>true</v>
      </c>
      <c r="F22" t="s">
        <v>60</v>
      </c>
      <c r="G22">
        <v>1</v>
      </c>
      <c r="H22">
        <v>1</v>
      </c>
      <c r="I22" t="s">
        <v>49</v>
      </c>
      <c r="J22">
        <v>0.14699999999999999</v>
      </c>
      <c r="K22" s="1">
        <v>35064</v>
      </c>
      <c r="L22">
        <v>2.0259999999999998</v>
      </c>
      <c r="M22">
        <v>1.661</v>
      </c>
      <c r="N22" t="s">
        <v>50</v>
      </c>
      <c r="O22">
        <v>25.399000000000001</v>
      </c>
      <c r="P22">
        <v>462.37700000000001</v>
      </c>
      <c r="Q22">
        <v>17467.877</v>
      </c>
      <c r="R22">
        <v>18933.343000000001</v>
      </c>
      <c r="S22">
        <v>650288.03500000003</v>
      </c>
      <c r="T22">
        <v>58.124000000000002</v>
      </c>
      <c r="U22">
        <v>19562.858</v>
      </c>
      <c r="V22">
        <v>47.722000000000001</v>
      </c>
      <c r="W22">
        <v>55.345999999999997</v>
      </c>
      <c r="X22">
        <v>165.142</v>
      </c>
      <c r="Y22">
        <v>33.904000000000003</v>
      </c>
      <c r="Z22">
        <v>39.048000000000002</v>
      </c>
      <c r="AA22">
        <v>5.9420000000000002</v>
      </c>
      <c r="AB22">
        <v>7.56</v>
      </c>
      <c r="AC22">
        <v>73.594999999999999</v>
      </c>
      <c r="AD22">
        <v>5.6859999999999999</v>
      </c>
      <c r="AE22">
        <v>5.718</v>
      </c>
      <c r="AF22">
        <v>5700.7759999999998</v>
      </c>
      <c r="AG22">
        <v>41.662999999999997</v>
      </c>
      <c r="AH22">
        <v>47.67</v>
      </c>
      <c r="AI22">
        <v>33.892000000000003</v>
      </c>
      <c r="AJ22">
        <v>28.100999999999999</v>
      </c>
      <c r="AK22">
        <v>33.213999999999999</v>
      </c>
      <c r="AL22">
        <v>13259.744000000001</v>
      </c>
      <c r="AM22">
        <v>5</v>
      </c>
      <c r="AN22" t="s">
        <v>51</v>
      </c>
      <c r="AO22" t="s">
        <v>52</v>
      </c>
      <c r="AP22" t="s">
        <v>61</v>
      </c>
      <c r="AQ22">
        <v>94055.347999999998</v>
      </c>
      <c r="AR22">
        <v>7969.89</v>
      </c>
      <c r="AS22">
        <v>506.68700000000001</v>
      </c>
      <c r="AT22">
        <v>0.11600000000000001</v>
      </c>
      <c r="AU22">
        <v>0.11600000000000001</v>
      </c>
      <c r="AV22">
        <v>57.654000000000003</v>
      </c>
      <c r="AW22">
        <v>0.11600000000000001</v>
      </c>
      <c r="AX22">
        <v>0.11600000000000001</v>
      </c>
      <c r="AY22">
        <v>602.33799999999997</v>
      </c>
      <c r="AZ22">
        <v>6999.8980000000001</v>
      </c>
      <c r="BA22">
        <v>1995</v>
      </c>
      <c r="BB22" t="s">
        <v>60</v>
      </c>
      <c r="BC22">
        <v>5</v>
      </c>
    </row>
    <row r="23" spans="1:55" x14ac:dyDescent="0.25">
      <c r="A23" t="str">
        <f t="shared" si="0"/>
        <v>D</v>
      </c>
      <c r="B23">
        <f t="shared" si="1"/>
        <v>5</v>
      </c>
      <c r="C23" t="str">
        <f t="shared" si="2"/>
        <v>D_5_1996</v>
      </c>
      <c r="D23" t="str">
        <f t="shared" si="3"/>
        <v>true</v>
      </c>
      <c r="F23" t="s">
        <v>60</v>
      </c>
      <c r="G23">
        <v>1</v>
      </c>
      <c r="H23">
        <v>1</v>
      </c>
      <c r="I23" t="s">
        <v>49</v>
      </c>
      <c r="J23">
        <v>0.13600000000000001</v>
      </c>
      <c r="K23" s="1">
        <v>35430</v>
      </c>
      <c r="L23">
        <v>2.081</v>
      </c>
      <c r="M23">
        <v>1.698</v>
      </c>
      <c r="N23" t="s">
        <v>50</v>
      </c>
      <c r="O23">
        <v>20.728999999999999</v>
      </c>
      <c r="P23">
        <v>472.94099999999997</v>
      </c>
      <c r="Q23">
        <v>18129.415000000001</v>
      </c>
      <c r="R23">
        <v>18579.059000000001</v>
      </c>
      <c r="S23">
        <v>652993.84199999995</v>
      </c>
      <c r="T23">
        <v>43.610999999999997</v>
      </c>
      <c r="U23">
        <v>20878.559000000001</v>
      </c>
      <c r="V23">
        <v>37.545999999999999</v>
      </c>
      <c r="W23">
        <v>42.951000000000001</v>
      </c>
      <c r="X23">
        <v>47.906999999999996</v>
      </c>
      <c r="Y23">
        <v>62.345999999999997</v>
      </c>
      <c r="Z23">
        <v>168.06800000000001</v>
      </c>
      <c r="AA23">
        <v>6.5</v>
      </c>
      <c r="AB23">
        <v>6.5289999999999999</v>
      </c>
      <c r="AC23">
        <v>6.7629999999999999</v>
      </c>
      <c r="AD23">
        <v>9.6470000000000002</v>
      </c>
      <c r="AE23">
        <v>67.62</v>
      </c>
      <c r="AF23">
        <v>6081.6890000000003</v>
      </c>
      <c r="AG23">
        <v>30.96</v>
      </c>
      <c r="AH23">
        <v>36.334000000000003</v>
      </c>
      <c r="AI23">
        <v>41.057000000000002</v>
      </c>
      <c r="AJ23">
        <v>52.612000000000002</v>
      </c>
      <c r="AK23">
        <v>34.9</v>
      </c>
      <c r="AL23">
        <v>14192.652</v>
      </c>
      <c r="AM23">
        <v>5</v>
      </c>
      <c r="AN23" t="s">
        <v>51</v>
      </c>
      <c r="AO23" t="s">
        <v>52</v>
      </c>
      <c r="AP23" t="s">
        <v>61</v>
      </c>
      <c r="AQ23">
        <v>93885.180999999997</v>
      </c>
      <c r="AR23">
        <v>7958.9549999999999</v>
      </c>
      <c r="AS23">
        <v>514.67899999999997</v>
      </c>
      <c r="AT23">
        <v>8.6999999999999994E-2</v>
      </c>
      <c r="AU23">
        <v>8.6999999999999994E-2</v>
      </c>
      <c r="AV23">
        <v>8.6999999999999994E-2</v>
      </c>
      <c r="AW23">
        <v>8.6999999999999994E-2</v>
      </c>
      <c r="AX23">
        <v>65.548000000000002</v>
      </c>
      <c r="AY23">
        <v>604.21799999999996</v>
      </c>
      <c r="AZ23">
        <v>7195.74</v>
      </c>
      <c r="BA23">
        <v>1996</v>
      </c>
      <c r="BB23" t="s">
        <v>60</v>
      </c>
      <c r="BC23">
        <v>5</v>
      </c>
    </row>
    <row r="24" spans="1:55" x14ac:dyDescent="0.25">
      <c r="A24" t="str">
        <f t="shared" si="0"/>
        <v>D</v>
      </c>
      <c r="B24">
        <f t="shared" si="1"/>
        <v>5</v>
      </c>
      <c r="C24" t="str">
        <f t="shared" si="2"/>
        <v>D_5_1997</v>
      </c>
      <c r="D24" t="str">
        <f t="shared" si="3"/>
        <v>true</v>
      </c>
      <c r="F24" t="s">
        <v>60</v>
      </c>
      <c r="G24">
        <v>1</v>
      </c>
      <c r="H24">
        <v>1</v>
      </c>
      <c r="I24" t="s">
        <v>49</v>
      </c>
      <c r="J24">
        <v>0.129</v>
      </c>
      <c r="K24" s="1">
        <v>35795</v>
      </c>
      <c r="L24">
        <v>2.4969999999999999</v>
      </c>
      <c r="M24">
        <v>1.865</v>
      </c>
      <c r="N24" t="s">
        <v>50</v>
      </c>
      <c r="O24">
        <v>19.324000000000002</v>
      </c>
      <c r="P24">
        <v>459.65300000000002</v>
      </c>
      <c r="Q24">
        <v>17916.253000000001</v>
      </c>
      <c r="R24">
        <v>18634.079000000002</v>
      </c>
      <c r="S24">
        <v>655605.53599999996</v>
      </c>
      <c r="T24">
        <v>48.661999999999999</v>
      </c>
      <c r="U24">
        <v>22567.844000000001</v>
      </c>
      <c r="V24">
        <v>61.006999999999998</v>
      </c>
      <c r="W24">
        <v>161.946</v>
      </c>
      <c r="X24">
        <v>36.734999999999999</v>
      </c>
      <c r="Y24">
        <v>41.286999999999999</v>
      </c>
      <c r="Z24">
        <v>46.042999999999999</v>
      </c>
      <c r="AA24">
        <v>7.6970000000000001</v>
      </c>
      <c r="AB24">
        <v>69.159000000000006</v>
      </c>
      <c r="AC24">
        <v>5.3890000000000002</v>
      </c>
      <c r="AD24">
        <v>5.4020000000000001</v>
      </c>
      <c r="AE24">
        <v>5.5419999999999998</v>
      </c>
      <c r="AF24">
        <v>6074.1769999999997</v>
      </c>
      <c r="AG24">
        <v>53.247999999999998</v>
      </c>
      <c r="AH24">
        <v>34.35</v>
      </c>
      <c r="AI24">
        <v>31.283999999999999</v>
      </c>
      <c r="AJ24">
        <v>35.822000000000003</v>
      </c>
      <c r="AK24">
        <v>40.438000000000002</v>
      </c>
      <c r="AL24">
        <v>15907.459000000001</v>
      </c>
      <c r="AM24">
        <v>5</v>
      </c>
      <c r="AN24" t="s">
        <v>51</v>
      </c>
      <c r="AO24" t="s">
        <v>52</v>
      </c>
      <c r="AP24" t="s">
        <v>61</v>
      </c>
      <c r="AQ24">
        <v>93729.69</v>
      </c>
      <c r="AR24">
        <v>7943.277</v>
      </c>
      <c r="AS24">
        <v>504.84399999999999</v>
      </c>
      <c r="AT24">
        <v>6.2E-2</v>
      </c>
      <c r="AU24">
        <v>58.436999999999998</v>
      </c>
      <c r="AV24">
        <v>6.2E-2</v>
      </c>
      <c r="AW24">
        <v>6.2E-2</v>
      </c>
      <c r="AX24">
        <v>6.2E-2</v>
      </c>
      <c r="AY24">
        <v>586.20799999999997</v>
      </c>
      <c r="AZ24">
        <v>6963.2839999999997</v>
      </c>
      <c r="BA24">
        <v>1997</v>
      </c>
      <c r="BB24" t="s">
        <v>60</v>
      </c>
      <c r="BC24">
        <v>5</v>
      </c>
    </row>
    <row r="25" spans="1:55" x14ac:dyDescent="0.25">
      <c r="A25" t="str">
        <f t="shared" si="0"/>
        <v>D</v>
      </c>
      <c r="B25">
        <f t="shared" si="1"/>
        <v>5</v>
      </c>
      <c r="C25" t="str">
        <f t="shared" si="2"/>
        <v>D_5_1998</v>
      </c>
      <c r="D25" t="str">
        <f t="shared" si="3"/>
        <v>true</v>
      </c>
      <c r="F25" t="s">
        <v>60</v>
      </c>
      <c r="G25">
        <v>1</v>
      </c>
      <c r="H25">
        <v>1</v>
      </c>
      <c r="I25" t="s">
        <v>49</v>
      </c>
      <c r="J25">
        <v>0.20300000000000001</v>
      </c>
      <c r="K25" s="1">
        <v>36160</v>
      </c>
      <c r="L25">
        <v>1.2849999999999999</v>
      </c>
      <c r="M25">
        <v>1.45</v>
      </c>
      <c r="N25" t="s">
        <v>50</v>
      </c>
      <c r="O25">
        <v>26.641999999999999</v>
      </c>
      <c r="P25">
        <v>384.24799999999999</v>
      </c>
      <c r="Q25">
        <v>14206.77</v>
      </c>
      <c r="R25">
        <v>17882.125</v>
      </c>
      <c r="S25">
        <v>599773.93000000005</v>
      </c>
      <c r="T25">
        <v>20.260999999999999</v>
      </c>
      <c r="U25">
        <v>23041.885999999999</v>
      </c>
      <c r="V25">
        <v>48.066000000000003</v>
      </c>
      <c r="W25">
        <v>52.588999999999999</v>
      </c>
      <c r="X25">
        <v>73.12</v>
      </c>
      <c r="Y25">
        <v>169.00899999999999</v>
      </c>
      <c r="Z25">
        <v>40.726999999999997</v>
      </c>
      <c r="AA25">
        <v>6.4180000000000001</v>
      </c>
      <c r="AB25">
        <v>6.7110000000000003</v>
      </c>
      <c r="AC25">
        <v>9.8219999999999992</v>
      </c>
      <c r="AD25">
        <v>74.733999999999995</v>
      </c>
      <c r="AE25">
        <v>6.3789999999999996</v>
      </c>
      <c r="AF25">
        <v>6785.4669999999996</v>
      </c>
      <c r="AG25">
        <v>41.582999999999998</v>
      </c>
      <c r="AH25">
        <v>45.811999999999998</v>
      </c>
      <c r="AI25">
        <v>63.231999999999999</v>
      </c>
      <c r="AJ25">
        <v>43.304000000000002</v>
      </c>
      <c r="AK25">
        <v>34.281999999999996</v>
      </c>
      <c r="AL25">
        <v>15737.235000000001</v>
      </c>
      <c r="AM25">
        <v>5</v>
      </c>
      <c r="AN25" t="s">
        <v>51</v>
      </c>
      <c r="AO25" t="s">
        <v>52</v>
      </c>
      <c r="AP25" t="s">
        <v>61</v>
      </c>
      <c r="AQ25">
        <v>93503.256999999998</v>
      </c>
      <c r="AR25">
        <v>7929.2870000000003</v>
      </c>
      <c r="AS25">
        <v>429.89299999999997</v>
      </c>
      <c r="AT25">
        <v>6.6000000000000003E-2</v>
      </c>
      <c r="AU25">
        <v>6.6000000000000003E-2</v>
      </c>
      <c r="AV25">
        <v>6.6000000000000003E-2</v>
      </c>
      <c r="AW25">
        <v>50.970999999999997</v>
      </c>
      <c r="AX25">
        <v>6.6000000000000003E-2</v>
      </c>
      <c r="AY25">
        <v>519.18399999999997</v>
      </c>
      <c r="AZ25">
        <v>5830.1540000000005</v>
      </c>
      <c r="BA25">
        <v>1998</v>
      </c>
      <c r="BB25" t="s">
        <v>60</v>
      </c>
      <c r="BC25">
        <v>5</v>
      </c>
    </row>
    <row r="26" spans="1:55" x14ac:dyDescent="0.25">
      <c r="A26" t="str">
        <f t="shared" si="0"/>
        <v>D</v>
      </c>
      <c r="B26">
        <f t="shared" si="1"/>
        <v>5</v>
      </c>
      <c r="C26" t="str">
        <f t="shared" si="2"/>
        <v>D_5_1999</v>
      </c>
      <c r="D26" t="str">
        <f t="shared" si="3"/>
        <v>true</v>
      </c>
      <c r="F26" t="s">
        <v>60</v>
      </c>
      <c r="G26">
        <v>1</v>
      </c>
      <c r="H26">
        <v>1</v>
      </c>
      <c r="I26" t="s">
        <v>49</v>
      </c>
      <c r="J26">
        <v>0.14499999999999999</v>
      </c>
      <c r="K26" s="1">
        <v>36525</v>
      </c>
      <c r="L26">
        <v>2.419</v>
      </c>
      <c r="M26">
        <v>1.8</v>
      </c>
      <c r="N26" t="s">
        <v>50</v>
      </c>
      <c r="O26">
        <v>23.38</v>
      </c>
      <c r="P26">
        <v>474.81799999999998</v>
      </c>
      <c r="Q26">
        <v>18021.124</v>
      </c>
      <c r="R26">
        <v>18975.675999999999</v>
      </c>
      <c r="S26">
        <v>657373.57700000005</v>
      </c>
      <c r="T26">
        <v>49.787999999999997</v>
      </c>
      <c r="U26">
        <v>21173.741999999998</v>
      </c>
      <c r="V26">
        <v>170.602</v>
      </c>
      <c r="W26">
        <v>41.335000000000001</v>
      </c>
      <c r="X26">
        <v>49.728000000000002</v>
      </c>
      <c r="Y26">
        <v>58.337000000000003</v>
      </c>
      <c r="Z26">
        <v>75.260000000000005</v>
      </c>
      <c r="AA26">
        <v>67.061000000000007</v>
      </c>
      <c r="AB26">
        <v>8.0139999999999993</v>
      </c>
      <c r="AC26">
        <v>8.048</v>
      </c>
      <c r="AD26">
        <v>8.44</v>
      </c>
      <c r="AE26">
        <v>13.265000000000001</v>
      </c>
      <c r="AF26">
        <v>5800.3</v>
      </c>
      <c r="AG26">
        <v>35.904000000000003</v>
      </c>
      <c r="AH26">
        <v>33.264000000000003</v>
      </c>
      <c r="AI26">
        <v>41.622</v>
      </c>
      <c r="AJ26">
        <v>49.838999999999999</v>
      </c>
      <c r="AK26">
        <v>61.936999999999998</v>
      </c>
      <c r="AL26">
        <v>14801.074000000001</v>
      </c>
      <c r="AM26">
        <v>5</v>
      </c>
      <c r="AN26" t="s">
        <v>51</v>
      </c>
      <c r="AO26" t="s">
        <v>52</v>
      </c>
      <c r="AP26" t="s">
        <v>61</v>
      </c>
      <c r="AQ26">
        <v>93367.875</v>
      </c>
      <c r="AR26">
        <v>7921.4830000000002</v>
      </c>
      <c r="AS26">
        <v>520.87699999999995</v>
      </c>
      <c r="AT26">
        <v>67.635999999999996</v>
      </c>
      <c r="AU26">
        <v>5.8000000000000003E-2</v>
      </c>
      <c r="AV26">
        <v>5.8000000000000003E-2</v>
      </c>
      <c r="AW26">
        <v>5.8000000000000003E-2</v>
      </c>
      <c r="AX26">
        <v>5.8000000000000003E-2</v>
      </c>
      <c r="AY26">
        <v>572.36800000000005</v>
      </c>
      <c r="AZ26">
        <v>7192.7439999999997</v>
      </c>
      <c r="BA26">
        <v>1999</v>
      </c>
      <c r="BB26" t="s">
        <v>60</v>
      </c>
      <c r="BC26">
        <v>5</v>
      </c>
    </row>
    <row r="27" spans="1:55" x14ac:dyDescent="0.25">
      <c r="A27" t="str">
        <f t="shared" si="0"/>
        <v>D</v>
      </c>
      <c r="B27">
        <f t="shared" si="1"/>
        <v>5</v>
      </c>
      <c r="C27" t="str">
        <f t="shared" si="2"/>
        <v>D_5_2000</v>
      </c>
      <c r="D27" t="str">
        <f t="shared" si="3"/>
        <v>true</v>
      </c>
      <c r="F27" t="s">
        <v>60</v>
      </c>
      <c r="G27">
        <v>1</v>
      </c>
      <c r="H27">
        <v>1</v>
      </c>
      <c r="I27" t="s">
        <v>49</v>
      </c>
      <c r="J27">
        <v>0.11899999999999999</v>
      </c>
      <c r="K27" s="1">
        <v>36891</v>
      </c>
      <c r="L27">
        <v>3.0449999999999999</v>
      </c>
      <c r="M27">
        <v>1.9790000000000001</v>
      </c>
      <c r="N27" t="s">
        <v>50</v>
      </c>
      <c r="O27">
        <v>16.436</v>
      </c>
      <c r="P27">
        <v>466.70100000000002</v>
      </c>
      <c r="Q27">
        <v>18038.243999999999</v>
      </c>
      <c r="R27">
        <v>18803.532999999999</v>
      </c>
      <c r="S27">
        <v>657384.87800000003</v>
      </c>
      <c r="T27">
        <v>52.228000000000002</v>
      </c>
      <c r="U27">
        <v>21857.717000000001</v>
      </c>
      <c r="V27">
        <v>61.399000000000001</v>
      </c>
      <c r="W27">
        <v>75.525999999999996</v>
      </c>
      <c r="X27">
        <v>166.49799999999999</v>
      </c>
      <c r="Y27">
        <v>41.456000000000003</v>
      </c>
      <c r="Z27">
        <v>49.991</v>
      </c>
      <c r="AA27">
        <v>5.1459999999999999</v>
      </c>
      <c r="AB27">
        <v>6.742</v>
      </c>
      <c r="AC27">
        <v>66.022999999999996</v>
      </c>
      <c r="AD27">
        <v>4.8869999999999996</v>
      </c>
      <c r="AE27">
        <v>4.9109999999999996</v>
      </c>
      <c r="AF27">
        <v>6361.1310000000003</v>
      </c>
      <c r="AG27">
        <v>56.201999999999998</v>
      </c>
      <c r="AH27">
        <v>68.733000000000004</v>
      </c>
      <c r="AI27">
        <v>44.947000000000003</v>
      </c>
      <c r="AJ27">
        <v>36.518000000000001</v>
      </c>
      <c r="AK27">
        <v>45.029000000000003</v>
      </c>
      <c r="AL27">
        <v>14901.023999999999</v>
      </c>
      <c r="AM27">
        <v>5</v>
      </c>
      <c r="AN27" t="s">
        <v>51</v>
      </c>
      <c r="AO27" t="s">
        <v>52</v>
      </c>
      <c r="AP27" t="s">
        <v>61</v>
      </c>
      <c r="AQ27">
        <v>93225.839000000007</v>
      </c>
      <c r="AR27">
        <v>7910.4620000000004</v>
      </c>
      <c r="AS27">
        <v>512.601</v>
      </c>
      <c r="AT27">
        <v>5.0999999999999997E-2</v>
      </c>
      <c r="AU27">
        <v>5.0999999999999997E-2</v>
      </c>
      <c r="AV27">
        <v>55.527999999999999</v>
      </c>
      <c r="AW27">
        <v>5.0999999999999997E-2</v>
      </c>
      <c r="AX27">
        <v>5.0999999999999997E-2</v>
      </c>
      <c r="AY27">
        <v>595.56200000000001</v>
      </c>
      <c r="AZ27">
        <v>7108.4229999999998</v>
      </c>
      <c r="BA27">
        <v>2000</v>
      </c>
      <c r="BB27" t="s">
        <v>60</v>
      </c>
      <c r="BC27">
        <v>5</v>
      </c>
    </row>
    <row r="28" spans="1:55" x14ac:dyDescent="0.25">
      <c r="A28" t="str">
        <f t="shared" si="0"/>
        <v>D</v>
      </c>
      <c r="B28">
        <f t="shared" si="1"/>
        <v>5</v>
      </c>
      <c r="C28" t="str">
        <f t="shared" si="2"/>
        <v>D_5_2001</v>
      </c>
      <c r="D28" t="str">
        <f t="shared" si="3"/>
        <v>true</v>
      </c>
      <c r="F28" t="s">
        <v>60</v>
      </c>
      <c r="G28">
        <v>1</v>
      </c>
      <c r="H28">
        <v>1</v>
      </c>
      <c r="I28" t="s">
        <v>49</v>
      </c>
      <c r="J28">
        <v>0.16700000000000001</v>
      </c>
      <c r="K28" s="1">
        <v>37256</v>
      </c>
      <c r="L28">
        <v>1.794</v>
      </c>
      <c r="M28">
        <v>1.6180000000000001</v>
      </c>
      <c r="N28" t="s">
        <v>50</v>
      </c>
      <c r="O28">
        <v>21.177</v>
      </c>
      <c r="P28">
        <v>403.65199999999999</v>
      </c>
      <c r="Q28">
        <v>16145.57</v>
      </c>
      <c r="R28">
        <v>17887.22</v>
      </c>
      <c r="S28">
        <v>624141.16899999999</v>
      </c>
      <c r="T28">
        <v>31.137</v>
      </c>
      <c r="U28">
        <v>26324.204000000002</v>
      </c>
      <c r="V28">
        <v>40.957000000000001</v>
      </c>
      <c r="W28">
        <v>45.53</v>
      </c>
      <c r="X28">
        <v>52.875999999999998</v>
      </c>
      <c r="Y28">
        <v>68.551000000000002</v>
      </c>
      <c r="Z28">
        <v>168.751</v>
      </c>
      <c r="AA28">
        <v>6.585</v>
      </c>
      <c r="AB28">
        <v>6.6109999999999998</v>
      </c>
      <c r="AC28">
        <v>6.8070000000000004</v>
      </c>
      <c r="AD28">
        <v>9.343</v>
      </c>
      <c r="AE28">
        <v>73.165000000000006</v>
      </c>
      <c r="AF28">
        <v>6719.723</v>
      </c>
      <c r="AG28">
        <v>34.241</v>
      </c>
      <c r="AH28">
        <v>38.786999999999999</v>
      </c>
      <c r="AI28">
        <v>45.936999999999998</v>
      </c>
      <c r="AJ28">
        <v>59.076999999999998</v>
      </c>
      <c r="AK28">
        <v>36.588000000000001</v>
      </c>
      <c r="AL28">
        <v>19090.642</v>
      </c>
      <c r="AM28">
        <v>5</v>
      </c>
      <c r="AN28" t="s">
        <v>51</v>
      </c>
      <c r="AO28" t="s">
        <v>52</v>
      </c>
      <c r="AP28" t="s">
        <v>61</v>
      </c>
      <c r="AQ28">
        <v>93077.206000000006</v>
      </c>
      <c r="AR28">
        <v>7893.5119999999997</v>
      </c>
      <c r="AS28">
        <v>457.11</v>
      </c>
      <c r="AT28">
        <v>0.13200000000000001</v>
      </c>
      <c r="AU28">
        <v>0.13200000000000001</v>
      </c>
      <c r="AV28">
        <v>0.13200000000000001</v>
      </c>
      <c r="AW28">
        <v>0.13200000000000001</v>
      </c>
      <c r="AX28">
        <v>58.999000000000002</v>
      </c>
      <c r="AY28">
        <v>513.83799999999997</v>
      </c>
      <c r="AZ28">
        <v>6106.1679999999997</v>
      </c>
      <c r="BA28">
        <v>2001</v>
      </c>
      <c r="BB28" t="s">
        <v>60</v>
      </c>
      <c r="BC28">
        <v>5</v>
      </c>
    </row>
    <row r="29" spans="1:55" x14ac:dyDescent="0.25">
      <c r="A29" t="str">
        <f t="shared" si="0"/>
        <v>D</v>
      </c>
      <c r="B29">
        <f t="shared" si="1"/>
        <v>5</v>
      </c>
      <c r="C29" t="str">
        <f t="shared" si="2"/>
        <v>D_5_2002</v>
      </c>
      <c r="D29" t="str">
        <f t="shared" si="3"/>
        <v>true</v>
      </c>
      <c r="F29" t="s">
        <v>60</v>
      </c>
      <c r="G29">
        <v>1</v>
      </c>
      <c r="H29">
        <v>1</v>
      </c>
      <c r="I29" t="s">
        <v>49</v>
      </c>
      <c r="J29">
        <v>0.11899999999999999</v>
      </c>
      <c r="K29" s="1">
        <v>37621</v>
      </c>
      <c r="L29">
        <v>3.2309999999999999</v>
      </c>
      <c r="M29">
        <v>1.9710000000000001</v>
      </c>
      <c r="N29" t="s">
        <v>50</v>
      </c>
      <c r="O29">
        <v>16.026</v>
      </c>
      <c r="P29">
        <v>449.95800000000003</v>
      </c>
      <c r="Q29">
        <v>18074.748</v>
      </c>
      <c r="R29">
        <v>18041.266</v>
      </c>
      <c r="S29">
        <v>647622.57999999996</v>
      </c>
      <c r="T29">
        <v>65.051000000000002</v>
      </c>
      <c r="U29">
        <v>20706.473000000002</v>
      </c>
      <c r="V29">
        <v>66.552000000000007</v>
      </c>
      <c r="W29">
        <v>162.42400000000001</v>
      </c>
      <c r="X29">
        <v>38.537999999999997</v>
      </c>
      <c r="Y29">
        <v>44.387</v>
      </c>
      <c r="Z29">
        <v>49.298000000000002</v>
      </c>
      <c r="AA29">
        <v>9.6929999999999996</v>
      </c>
      <c r="AB29">
        <v>68.128</v>
      </c>
      <c r="AC29">
        <v>6.9640000000000004</v>
      </c>
      <c r="AD29">
        <v>6.9939999999999998</v>
      </c>
      <c r="AE29">
        <v>7.17</v>
      </c>
      <c r="AF29">
        <v>5881.2879999999996</v>
      </c>
      <c r="AG29">
        <v>56.731000000000002</v>
      </c>
      <c r="AH29">
        <v>34.651000000000003</v>
      </c>
      <c r="AI29">
        <v>31.446000000000002</v>
      </c>
      <c r="AJ29">
        <v>37.265999999999998</v>
      </c>
      <c r="AK29">
        <v>42</v>
      </c>
      <c r="AL29">
        <v>14243.679</v>
      </c>
      <c r="AM29">
        <v>5</v>
      </c>
      <c r="AN29" t="s">
        <v>51</v>
      </c>
      <c r="AO29" t="s">
        <v>52</v>
      </c>
      <c r="AP29" t="s">
        <v>61</v>
      </c>
      <c r="AQ29">
        <v>92941.899000000005</v>
      </c>
      <c r="AR29">
        <v>7880.192</v>
      </c>
      <c r="AS29">
        <v>497.81599999999997</v>
      </c>
      <c r="AT29">
        <v>0.128</v>
      </c>
      <c r="AU29">
        <v>59.645000000000003</v>
      </c>
      <c r="AV29">
        <v>0.128</v>
      </c>
      <c r="AW29">
        <v>0.128</v>
      </c>
      <c r="AX29">
        <v>0.128</v>
      </c>
      <c r="AY29">
        <v>581.505</v>
      </c>
      <c r="AZ29">
        <v>6821.9849999999997</v>
      </c>
      <c r="BA29">
        <v>2002</v>
      </c>
      <c r="BB29" t="s">
        <v>60</v>
      </c>
      <c r="BC29">
        <v>5</v>
      </c>
    </row>
    <row r="30" spans="1:55" x14ac:dyDescent="0.25">
      <c r="A30" t="str">
        <f t="shared" si="0"/>
        <v>D</v>
      </c>
      <c r="B30">
        <f t="shared" si="1"/>
        <v>5</v>
      </c>
      <c r="C30" t="str">
        <f t="shared" si="2"/>
        <v>D_5_2003</v>
      </c>
      <c r="D30" t="str">
        <f t="shared" si="3"/>
        <v>true</v>
      </c>
      <c r="F30" t="s">
        <v>60</v>
      </c>
      <c r="G30">
        <v>1</v>
      </c>
      <c r="H30">
        <v>1</v>
      </c>
      <c r="I30" t="s">
        <v>49</v>
      </c>
      <c r="J30">
        <v>0.13</v>
      </c>
      <c r="K30" s="1">
        <v>37986</v>
      </c>
      <c r="L30">
        <v>1.599</v>
      </c>
      <c r="M30">
        <v>1.573</v>
      </c>
      <c r="N30" t="s">
        <v>50</v>
      </c>
      <c r="O30">
        <v>21.562000000000001</v>
      </c>
      <c r="P30">
        <v>469.928</v>
      </c>
      <c r="Q30">
        <v>18142.413</v>
      </c>
      <c r="R30">
        <v>18872.837</v>
      </c>
      <c r="S30">
        <v>656018.02</v>
      </c>
      <c r="T30">
        <v>27.600999999999999</v>
      </c>
      <c r="U30">
        <v>20174.256000000001</v>
      </c>
      <c r="V30">
        <v>41.222000000000001</v>
      </c>
      <c r="W30">
        <v>45.238999999999997</v>
      </c>
      <c r="X30">
        <v>57.411000000000001</v>
      </c>
      <c r="Y30">
        <v>158.54400000000001</v>
      </c>
      <c r="Z30">
        <v>33.889000000000003</v>
      </c>
      <c r="AA30">
        <v>5.0179999999999998</v>
      </c>
      <c r="AB30">
        <v>5.1980000000000004</v>
      </c>
      <c r="AC30">
        <v>7.2960000000000003</v>
      </c>
      <c r="AD30">
        <v>63.601999999999997</v>
      </c>
      <c r="AE30">
        <v>4.9790000000000001</v>
      </c>
      <c r="AF30">
        <v>5889.3869999999997</v>
      </c>
      <c r="AG30">
        <v>36.156999999999996</v>
      </c>
      <c r="AH30">
        <v>39.994</v>
      </c>
      <c r="AI30">
        <v>50.067</v>
      </c>
      <c r="AJ30">
        <v>31.852</v>
      </c>
      <c r="AK30">
        <v>28.861999999999998</v>
      </c>
      <c r="AL30">
        <v>13705.411</v>
      </c>
      <c r="AM30">
        <v>5</v>
      </c>
      <c r="AN30" t="s">
        <v>51</v>
      </c>
      <c r="AO30" t="s">
        <v>52</v>
      </c>
      <c r="AP30" t="s">
        <v>61</v>
      </c>
      <c r="AQ30">
        <v>92784.861999999994</v>
      </c>
      <c r="AR30">
        <v>7861.973</v>
      </c>
      <c r="AS30">
        <v>519.44500000000005</v>
      </c>
      <c r="AT30">
        <v>4.8000000000000001E-2</v>
      </c>
      <c r="AU30">
        <v>4.8000000000000001E-2</v>
      </c>
      <c r="AV30">
        <v>4.8000000000000001E-2</v>
      </c>
      <c r="AW30">
        <v>63.09</v>
      </c>
      <c r="AX30">
        <v>4.8000000000000001E-2</v>
      </c>
      <c r="AY30">
        <v>579.45799999999997</v>
      </c>
      <c r="AZ30">
        <v>7118.1490000000003</v>
      </c>
      <c r="BA30">
        <v>2003</v>
      </c>
      <c r="BB30" t="s">
        <v>60</v>
      </c>
      <c r="BC30">
        <v>5</v>
      </c>
    </row>
    <row r="31" spans="1:55" x14ac:dyDescent="0.25">
      <c r="A31" t="str">
        <f t="shared" si="0"/>
        <v>D</v>
      </c>
      <c r="B31">
        <f t="shared" si="1"/>
        <v>5</v>
      </c>
      <c r="C31" t="str">
        <f t="shared" si="2"/>
        <v>D_5_2004</v>
      </c>
      <c r="D31" t="str">
        <f t="shared" si="3"/>
        <v>true</v>
      </c>
      <c r="F31" t="s">
        <v>60</v>
      </c>
      <c r="G31">
        <v>1</v>
      </c>
      <c r="H31">
        <v>1</v>
      </c>
      <c r="I31" t="s">
        <v>49</v>
      </c>
      <c r="J31">
        <v>0.13800000000000001</v>
      </c>
      <c r="K31" s="1">
        <v>38352</v>
      </c>
      <c r="L31">
        <v>2.5030000000000001</v>
      </c>
      <c r="M31">
        <v>1.792</v>
      </c>
      <c r="N31" t="s">
        <v>50</v>
      </c>
      <c r="O31">
        <v>23.068999999999999</v>
      </c>
      <c r="P31">
        <v>459.988</v>
      </c>
      <c r="Q31">
        <v>17317.432000000001</v>
      </c>
      <c r="R31">
        <v>18715.008999999998</v>
      </c>
      <c r="S31">
        <v>643148.41500000004</v>
      </c>
      <c r="T31">
        <v>48.621000000000002</v>
      </c>
      <c r="U31">
        <v>22992.669000000002</v>
      </c>
      <c r="V31">
        <v>164.08799999999999</v>
      </c>
      <c r="W31">
        <v>39.56</v>
      </c>
      <c r="X31">
        <v>44.807000000000002</v>
      </c>
      <c r="Y31">
        <v>50.136000000000003</v>
      </c>
      <c r="Z31">
        <v>71.054000000000002</v>
      </c>
      <c r="AA31">
        <v>70.876999999999995</v>
      </c>
      <c r="AB31">
        <v>10.323</v>
      </c>
      <c r="AC31">
        <v>10.362</v>
      </c>
      <c r="AD31">
        <v>10.734</v>
      </c>
      <c r="AE31">
        <v>17.077999999999999</v>
      </c>
      <c r="AF31">
        <v>6197.8710000000001</v>
      </c>
      <c r="AG31">
        <v>33.027999999999999</v>
      </c>
      <c r="AH31">
        <v>28.838999999999999</v>
      </c>
      <c r="AI31">
        <v>34.048000000000002</v>
      </c>
      <c r="AJ31">
        <v>39.003999999999998</v>
      </c>
      <c r="AK31">
        <v>53.578000000000003</v>
      </c>
      <c r="AL31">
        <v>16157.852999999999</v>
      </c>
      <c r="AM31">
        <v>5</v>
      </c>
      <c r="AN31" t="s">
        <v>51</v>
      </c>
      <c r="AO31" t="s">
        <v>52</v>
      </c>
      <c r="AP31" t="s">
        <v>61</v>
      </c>
      <c r="AQ31">
        <v>92664.081999999995</v>
      </c>
      <c r="AR31">
        <v>7859.0050000000001</v>
      </c>
      <c r="AS31">
        <v>498.28500000000003</v>
      </c>
      <c r="AT31">
        <v>60.183999999999997</v>
      </c>
      <c r="AU31">
        <v>0.39800000000000002</v>
      </c>
      <c r="AV31">
        <v>0.39800000000000002</v>
      </c>
      <c r="AW31">
        <v>0.39800000000000002</v>
      </c>
      <c r="AX31">
        <v>0.39800000000000002</v>
      </c>
      <c r="AY31">
        <v>636.94399999999996</v>
      </c>
      <c r="AZ31">
        <v>7003.08</v>
      </c>
      <c r="BA31">
        <v>2004</v>
      </c>
      <c r="BB31" t="s">
        <v>60</v>
      </c>
      <c r="BC31">
        <v>5</v>
      </c>
    </row>
    <row r="32" spans="1:55" x14ac:dyDescent="0.25">
      <c r="A32" t="str">
        <f t="shared" si="0"/>
        <v>D</v>
      </c>
      <c r="B32">
        <f t="shared" si="1"/>
        <v>5</v>
      </c>
      <c r="C32" t="str">
        <f t="shared" si="2"/>
        <v>D_5_2005</v>
      </c>
      <c r="D32" t="str">
        <f t="shared" si="3"/>
        <v>true</v>
      </c>
      <c r="F32" t="s">
        <v>60</v>
      </c>
      <c r="G32">
        <v>1</v>
      </c>
      <c r="H32">
        <v>1</v>
      </c>
      <c r="I32" t="s">
        <v>49</v>
      </c>
      <c r="J32">
        <v>0.13</v>
      </c>
      <c r="K32" s="1">
        <v>38717</v>
      </c>
      <c r="L32">
        <v>1.54</v>
      </c>
      <c r="M32">
        <v>1.6519999999999999</v>
      </c>
      <c r="N32" t="s">
        <v>50</v>
      </c>
      <c r="O32">
        <v>19.863</v>
      </c>
      <c r="P32">
        <v>482.80500000000001</v>
      </c>
      <c r="Q32">
        <v>18367.873</v>
      </c>
      <c r="R32">
        <v>19026.386999999999</v>
      </c>
      <c r="S32">
        <v>658669.35400000005</v>
      </c>
      <c r="T32">
        <v>14.239000000000001</v>
      </c>
      <c r="U32">
        <v>23940.346000000001</v>
      </c>
      <c r="V32">
        <v>60.576999999999998</v>
      </c>
      <c r="W32">
        <v>76.25</v>
      </c>
      <c r="X32">
        <v>173.98599999999999</v>
      </c>
      <c r="Y32">
        <v>47.279000000000003</v>
      </c>
      <c r="Z32">
        <v>50.741999999999997</v>
      </c>
      <c r="AA32">
        <v>6.3630000000000004</v>
      </c>
      <c r="AB32">
        <v>9.3030000000000008</v>
      </c>
      <c r="AC32">
        <v>75.301000000000002</v>
      </c>
      <c r="AD32">
        <v>6.1210000000000004</v>
      </c>
      <c r="AE32">
        <v>6.1390000000000002</v>
      </c>
      <c r="AF32">
        <v>6406.5129999999999</v>
      </c>
      <c r="AG32">
        <v>54.145000000000003</v>
      </c>
      <c r="AH32">
        <v>66.878</v>
      </c>
      <c r="AI32">
        <v>44.137</v>
      </c>
      <c r="AJ32">
        <v>41.09</v>
      </c>
      <c r="AK32">
        <v>44.533999999999999</v>
      </c>
      <c r="AL32">
        <v>16947.512999999999</v>
      </c>
      <c r="AM32">
        <v>5</v>
      </c>
      <c r="AN32" t="s">
        <v>51</v>
      </c>
      <c r="AO32" t="s">
        <v>52</v>
      </c>
      <c r="AP32" t="s">
        <v>61</v>
      </c>
      <c r="AQ32">
        <v>92516.228000000003</v>
      </c>
      <c r="AR32">
        <v>7854.8140000000003</v>
      </c>
      <c r="AS32">
        <v>533.755</v>
      </c>
      <c r="AT32">
        <v>6.9000000000000006E-2</v>
      </c>
      <c r="AU32">
        <v>6.9000000000000006E-2</v>
      </c>
      <c r="AV32">
        <v>54.548999999999999</v>
      </c>
      <c r="AW32">
        <v>6.9000000000000006E-2</v>
      </c>
      <c r="AX32">
        <v>6.9000000000000006E-2</v>
      </c>
      <c r="AY32">
        <v>586.32100000000003</v>
      </c>
      <c r="AZ32">
        <v>7323.7569999999996</v>
      </c>
      <c r="BA32">
        <v>2005</v>
      </c>
      <c r="BB32" t="s">
        <v>60</v>
      </c>
      <c r="BC32">
        <v>5</v>
      </c>
    </row>
    <row r="33" spans="1:55" x14ac:dyDescent="0.25">
      <c r="A33" t="str">
        <f t="shared" si="0"/>
        <v>D</v>
      </c>
      <c r="B33">
        <f t="shared" si="1"/>
        <v>5</v>
      </c>
      <c r="C33" t="str">
        <f t="shared" si="2"/>
        <v>D_5_2006</v>
      </c>
      <c r="D33" t="str">
        <f t="shared" si="3"/>
        <v>true</v>
      </c>
      <c r="F33" t="s">
        <v>60</v>
      </c>
      <c r="G33">
        <v>1</v>
      </c>
      <c r="H33">
        <v>1</v>
      </c>
      <c r="I33" t="s">
        <v>49</v>
      </c>
      <c r="J33">
        <v>0.14599999999999999</v>
      </c>
      <c r="K33" s="1">
        <v>39082</v>
      </c>
      <c r="L33">
        <v>3.6120000000000001</v>
      </c>
      <c r="M33">
        <v>2.0489999999999999</v>
      </c>
      <c r="N33" t="s">
        <v>50</v>
      </c>
      <c r="O33">
        <v>20.928999999999998</v>
      </c>
      <c r="P33">
        <v>454.584</v>
      </c>
      <c r="Q33">
        <v>17798.449000000001</v>
      </c>
      <c r="R33">
        <v>18571.805</v>
      </c>
      <c r="S33">
        <v>655448.06799999997</v>
      </c>
      <c r="T33">
        <v>77.941000000000003</v>
      </c>
      <c r="U33">
        <v>19250.28</v>
      </c>
      <c r="V33">
        <v>37.884999999999998</v>
      </c>
      <c r="W33">
        <v>42.814</v>
      </c>
      <c r="X33">
        <v>50.777000000000001</v>
      </c>
      <c r="Y33">
        <v>73.941999999999993</v>
      </c>
      <c r="Z33">
        <v>156.84100000000001</v>
      </c>
      <c r="AA33">
        <v>8.3819999999999997</v>
      </c>
      <c r="AB33">
        <v>8.4220000000000006</v>
      </c>
      <c r="AC33">
        <v>8.66</v>
      </c>
      <c r="AD33">
        <v>14.32</v>
      </c>
      <c r="AE33">
        <v>63.192999999999998</v>
      </c>
      <c r="AF33">
        <v>6006.15</v>
      </c>
      <c r="AG33">
        <v>29.436</v>
      </c>
      <c r="AH33">
        <v>34.325000000000003</v>
      </c>
      <c r="AI33">
        <v>42.05</v>
      </c>
      <c r="AJ33">
        <v>59.555</v>
      </c>
      <c r="AK33">
        <v>31.706</v>
      </c>
      <c r="AL33">
        <v>12689.563</v>
      </c>
      <c r="AM33">
        <v>5</v>
      </c>
      <c r="AN33" t="s">
        <v>51</v>
      </c>
      <c r="AO33" t="s">
        <v>52</v>
      </c>
      <c r="AP33" t="s">
        <v>61</v>
      </c>
      <c r="AQ33">
        <v>92382.347999999998</v>
      </c>
      <c r="AR33">
        <v>7834.12</v>
      </c>
      <c r="AS33">
        <v>493.74900000000002</v>
      </c>
      <c r="AT33">
        <v>6.7000000000000004E-2</v>
      </c>
      <c r="AU33">
        <v>6.7000000000000004E-2</v>
      </c>
      <c r="AV33">
        <v>6.7000000000000004E-2</v>
      </c>
      <c r="AW33">
        <v>6.7000000000000004E-2</v>
      </c>
      <c r="AX33">
        <v>61.942</v>
      </c>
      <c r="AY33">
        <v>554.56600000000003</v>
      </c>
      <c r="AZ33">
        <v>6880.76</v>
      </c>
      <c r="BA33">
        <v>2006</v>
      </c>
      <c r="BB33" t="s">
        <v>60</v>
      </c>
      <c r="BC33">
        <v>5</v>
      </c>
    </row>
    <row r="34" spans="1:55" x14ac:dyDescent="0.25">
      <c r="A34" t="str">
        <f t="shared" si="0"/>
        <v>D</v>
      </c>
      <c r="B34">
        <f t="shared" si="1"/>
        <v>5</v>
      </c>
      <c r="C34" t="str">
        <f t="shared" si="2"/>
        <v>D_5_2007</v>
      </c>
      <c r="D34" t="str">
        <f t="shared" si="3"/>
        <v>true</v>
      </c>
      <c r="F34" t="s">
        <v>60</v>
      </c>
      <c r="G34">
        <v>1</v>
      </c>
      <c r="H34">
        <v>1</v>
      </c>
      <c r="I34" t="s">
        <v>49</v>
      </c>
      <c r="J34">
        <v>0.129</v>
      </c>
      <c r="K34" s="1">
        <v>39447</v>
      </c>
      <c r="L34">
        <v>2.0510000000000002</v>
      </c>
      <c r="M34">
        <v>1.752</v>
      </c>
      <c r="N34" t="s">
        <v>50</v>
      </c>
      <c r="O34">
        <v>18.68</v>
      </c>
      <c r="P34">
        <v>460.90800000000002</v>
      </c>
      <c r="Q34">
        <v>18234.768</v>
      </c>
      <c r="R34">
        <v>18210.557000000001</v>
      </c>
      <c r="S34">
        <v>657648.57700000005</v>
      </c>
      <c r="T34">
        <v>34.689</v>
      </c>
      <c r="U34">
        <v>24136.527999999998</v>
      </c>
      <c r="V34">
        <v>76.701999999999998</v>
      </c>
      <c r="W34">
        <v>168.85</v>
      </c>
      <c r="X34">
        <v>44.524000000000001</v>
      </c>
      <c r="Y34">
        <v>50.161000000000001</v>
      </c>
      <c r="Z34">
        <v>59.337000000000003</v>
      </c>
      <c r="AA34">
        <v>9.4939999999999998</v>
      </c>
      <c r="AB34">
        <v>68.641000000000005</v>
      </c>
      <c r="AC34">
        <v>6.375</v>
      </c>
      <c r="AD34">
        <v>6.3979999999999997</v>
      </c>
      <c r="AE34">
        <v>6.6319999999999997</v>
      </c>
      <c r="AF34">
        <v>6621.6080000000002</v>
      </c>
      <c r="AG34">
        <v>67.162999999999997</v>
      </c>
      <c r="AH34">
        <v>40.008000000000003</v>
      </c>
      <c r="AI34">
        <v>38.104999999999997</v>
      </c>
      <c r="AJ34">
        <v>43.719000000000001</v>
      </c>
      <c r="AK34">
        <v>52.661000000000001</v>
      </c>
      <c r="AL34">
        <v>16925.665000000001</v>
      </c>
      <c r="AM34">
        <v>5</v>
      </c>
      <c r="AN34" t="s">
        <v>51</v>
      </c>
      <c r="AO34" t="s">
        <v>52</v>
      </c>
      <c r="AP34" t="s">
        <v>61</v>
      </c>
      <c r="AQ34">
        <v>92235.576000000001</v>
      </c>
      <c r="AR34">
        <v>7829.3770000000004</v>
      </c>
      <c r="AS34">
        <v>513.53</v>
      </c>
      <c r="AT34">
        <v>4.3999999999999997E-2</v>
      </c>
      <c r="AU34">
        <v>60.201000000000001</v>
      </c>
      <c r="AV34">
        <v>4.3999999999999997E-2</v>
      </c>
      <c r="AW34">
        <v>4.3999999999999997E-2</v>
      </c>
      <c r="AX34">
        <v>4.3999999999999997E-2</v>
      </c>
      <c r="AY34">
        <v>589.255</v>
      </c>
      <c r="AZ34">
        <v>6986.9139999999998</v>
      </c>
      <c r="BA34">
        <v>2007</v>
      </c>
      <c r="BB34" t="s">
        <v>60</v>
      </c>
      <c r="BC34">
        <v>5</v>
      </c>
    </row>
    <row r="35" spans="1:55" x14ac:dyDescent="0.25">
      <c r="A35" t="str">
        <f t="shared" si="0"/>
        <v>D</v>
      </c>
      <c r="B35">
        <f t="shared" si="1"/>
        <v>5</v>
      </c>
      <c r="C35" t="str">
        <f t="shared" si="2"/>
        <v>D_5_2008</v>
      </c>
      <c r="D35" t="str">
        <f t="shared" si="3"/>
        <v>true</v>
      </c>
      <c r="F35" t="s">
        <v>60</v>
      </c>
      <c r="G35">
        <v>1</v>
      </c>
      <c r="H35">
        <v>1</v>
      </c>
      <c r="I35" t="s">
        <v>49</v>
      </c>
      <c r="J35">
        <v>0.129</v>
      </c>
      <c r="K35" s="1">
        <v>39813</v>
      </c>
      <c r="L35">
        <v>2.649</v>
      </c>
      <c r="M35">
        <v>1.7569999999999999</v>
      </c>
      <c r="N35" t="s">
        <v>50</v>
      </c>
      <c r="O35">
        <v>19.184999999999999</v>
      </c>
      <c r="P35">
        <v>446.69600000000003</v>
      </c>
      <c r="Q35">
        <v>17037.437000000002</v>
      </c>
      <c r="R35">
        <v>18429.100999999999</v>
      </c>
      <c r="S35">
        <v>639508.277</v>
      </c>
      <c r="T35">
        <v>62.606999999999999</v>
      </c>
      <c r="U35">
        <v>19587.921999999999</v>
      </c>
      <c r="V35">
        <v>40.735999999999997</v>
      </c>
      <c r="W35">
        <v>45.581000000000003</v>
      </c>
      <c r="X35">
        <v>64.519000000000005</v>
      </c>
      <c r="Y35">
        <v>165.965</v>
      </c>
      <c r="Z35">
        <v>35.341999999999999</v>
      </c>
      <c r="AA35">
        <v>7.4379999999999997</v>
      </c>
      <c r="AB35">
        <v>7.6630000000000003</v>
      </c>
      <c r="AC35">
        <v>11.439</v>
      </c>
      <c r="AD35">
        <v>75.608000000000004</v>
      </c>
      <c r="AE35">
        <v>7.4139999999999997</v>
      </c>
      <c r="AF35">
        <v>5731.3919999999998</v>
      </c>
      <c r="AG35">
        <v>33.186999999999998</v>
      </c>
      <c r="AH35">
        <v>37.805999999999997</v>
      </c>
      <c r="AI35">
        <v>52.97</v>
      </c>
      <c r="AJ35">
        <v>38.747999999999998</v>
      </c>
      <c r="AK35">
        <v>27.815999999999999</v>
      </c>
      <c r="AL35">
        <v>13248.424999999999</v>
      </c>
      <c r="AM35">
        <v>5</v>
      </c>
      <c r="AN35" t="s">
        <v>51</v>
      </c>
      <c r="AO35" t="s">
        <v>52</v>
      </c>
      <c r="AP35" t="s">
        <v>61</v>
      </c>
      <c r="AQ35">
        <v>92090.342000000004</v>
      </c>
      <c r="AR35">
        <v>7807.5219999999999</v>
      </c>
      <c r="AS35">
        <v>494.07400000000001</v>
      </c>
      <c r="AT35">
        <v>0.111</v>
      </c>
      <c r="AU35">
        <v>0.111</v>
      </c>
      <c r="AV35">
        <v>0.111</v>
      </c>
      <c r="AW35">
        <v>51.607999999999997</v>
      </c>
      <c r="AX35">
        <v>0.111</v>
      </c>
      <c r="AY35">
        <v>608.10400000000004</v>
      </c>
      <c r="AZ35">
        <v>6803.9390000000003</v>
      </c>
      <c r="BA35">
        <v>2008</v>
      </c>
      <c r="BB35" t="s">
        <v>60</v>
      </c>
      <c r="BC35">
        <v>5</v>
      </c>
    </row>
    <row r="36" spans="1:55" x14ac:dyDescent="0.25">
      <c r="A36" t="str">
        <f t="shared" si="0"/>
        <v>D</v>
      </c>
      <c r="B36">
        <f t="shared" si="1"/>
        <v>5</v>
      </c>
      <c r="C36" t="str">
        <f t="shared" si="2"/>
        <v>D_5_2009</v>
      </c>
      <c r="D36" t="str">
        <f t="shared" si="3"/>
        <v>true</v>
      </c>
      <c r="F36" t="s">
        <v>60</v>
      </c>
      <c r="G36">
        <v>1</v>
      </c>
      <c r="H36">
        <v>1</v>
      </c>
      <c r="I36" t="s">
        <v>49</v>
      </c>
      <c r="J36">
        <v>0.129</v>
      </c>
      <c r="K36" s="1">
        <v>40178</v>
      </c>
      <c r="L36">
        <v>2.4780000000000002</v>
      </c>
      <c r="M36">
        <v>1.7629999999999999</v>
      </c>
      <c r="N36" t="s">
        <v>50</v>
      </c>
      <c r="O36">
        <v>18.021999999999998</v>
      </c>
      <c r="P36">
        <v>437.21699999999998</v>
      </c>
      <c r="Q36">
        <v>16916.429</v>
      </c>
      <c r="R36">
        <v>18019.402999999998</v>
      </c>
      <c r="S36">
        <v>630861.42200000002</v>
      </c>
      <c r="T36">
        <v>51.646000000000001</v>
      </c>
      <c r="U36">
        <v>19569.060000000001</v>
      </c>
      <c r="V36">
        <v>166.154</v>
      </c>
      <c r="W36">
        <v>44.545999999999999</v>
      </c>
      <c r="X36">
        <v>47.582999999999998</v>
      </c>
      <c r="Y36">
        <v>55.667000000000002</v>
      </c>
      <c r="Z36">
        <v>79.12</v>
      </c>
      <c r="AA36">
        <v>62.613</v>
      </c>
      <c r="AB36">
        <v>7.1420000000000003</v>
      </c>
      <c r="AC36">
        <v>7.1760000000000002</v>
      </c>
      <c r="AD36">
        <v>7.4180000000000001</v>
      </c>
      <c r="AE36">
        <v>11.465999999999999</v>
      </c>
      <c r="AF36">
        <v>5872.058</v>
      </c>
      <c r="AG36">
        <v>36.924999999999997</v>
      </c>
      <c r="AH36">
        <v>37.299999999999997</v>
      </c>
      <c r="AI36">
        <v>40.302999999999997</v>
      </c>
      <c r="AJ36">
        <v>48.146000000000001</v>
      </c>
      <c r="AK36">
        <v>67.55</v>
      </c>
      <c r="AL36">
        <v>13112.334000000001</v>
      </c>
      <c r="AM36">
        <v>5</v>
      </c>
      <c r="AN36" t="s">
        <v>51</v>
      </c>
      <c r="AO36" t="s">
        <v>52</v>
      </c>
      <c r="AP36" t="s">
        <v>61</v>
      </c>
      <c r="AQ36">
        <v>91936.001999999993</v>
      </c>
      <c r="AR36">
        <v>7802.3789999999999</v>
      </c>
      <c r="AS36">
        <v>479.77699999999999</v>
      </c>
      <c r="AT36">
        <v>66.614999999999995</v>
      </c>
      <c r="AU36">
        <v>0.10299999999999999</v>
      </c>
      <c r="AV36">
        <v>0.10299999999999999</v>
      </c>
      <c r="AW36">
        <v>0.10299999999999999</v>
      </c>
      <c r="AX36">
        <v>0.10299999999999999</v>
      </c>
      <c r="AY36">
        <v>584.66899999999998</v>
      </c>
      <c r="AZ36">
        <v>6632.2830000000004</v>
      </c>
      <c r="BA36">
        <v>2009</v>
      </c>
      <c r="BB36" t="s">
        <v>60</v>
      </c>
      <c r="BC36">
        <v>5</v>
      </c>
    </row>
    <row r="37" spans="1:55" x14ac:dyDescent="0.25">
      <c r="A37" t="str">
        <f t="shared" si="0"/>
        <v>D</v>
      </c>
      <c r="B37">
        <f t="shared" si="1"/>
        <v>5</v>
      </c>
      <c r="C37" t="str">
        <f t="shared" si="2"/>
        <v>D_5_2010</v>
      </c>
      <c r="D37" t="str">
        <f t="shared" si="3"/>
        <v>true</v>
      </c>
      <c r="F37" t="s">
        <v>60</v>
      </c>
      <c r="G37">
        <v>1</v>
      </c>
      <c r="H37">
        <v>1</v>
      </c>
      <c r="I37" t="s">
        <v>49</v>
      </c>
      <c r="J37">
        <v>0.153</v>
      </c>
      <c r="K37" s="1">
        <v>40543</v>
      </c>
      <c r="L37">
        <v>3.3940000000000001</v>
      </c>
      <c r="M37">
        <v>1.845</v>
      </c>
      <c r="N37" t="s">
        <v>50</v>
      </c>
      <c r="O37">
        <v>21.148</v>
      </c>
      <c r="P37">
        <v>411.315</v>
      </c>
      <c r="Q37">
        <v>16613.332999999999</v>
      </c>
      <c r="R37">
        <v>17613.358</v>
      </c>
      <c r="S37">
        <v>630556.15700000001</v>
      </c>
      <c r="T37">
        <v>71.072000000000003</v>
      </c>
      <c r="U37">
        <v>18810.775000000001</v>
      </c>
      <c r="V37">
        <v>51.154000000000003</v>
      </c>
      <c r="W37">
        <v>75.828000000000003</v>
      </c>
      <c r="X37">
        <v>147.85</v>
      </c>
      <c r="Y37">
        <v>37.886000000000003</v>
      </c>
      <c r="Z37">
        <v>42.345999999999997</v>
      </c>
      <c r="AA37">
        <v>5.19</v>
      </c>
      <c r="AB37">
        <v>7.3319999999999999</v>
      </c>
      <c r="AC37">
        <v>62.253</v>
      </c>
      <c r="AD37">
        <v>5.0540000000000003</v>
      </c>
      <c r="AE37">
        <v>5.0670000000000002</v>
      </c>
      <c r="AF37">
        <v>5142.4279999999999</v>
      </c>
      <c r="AG37">
        <v>45.851999999999997</v>
      </c>
      <c r="AH37">
        <v>68.385000000000005</v>
      </c>
      <c r="AI37">
        <v>38.396999999999998</v>
      </c>
      <c r="AJ37">
        <v>32.72</v>
      </c>
      <c r="AK37">
        <v>37.167000000000002</v>
      </c>
      <c r="AL37">
        <v>13133.953</v>
      </c>
      <c r="AM37">
        <v>5</v>
      </c>
      <c r="AN37" t="s">
        <v>51</v>
      </c>
      <c r="AO37" t="s">
        <v>52</v>
      </c>
      <c r="AP37" t="s">
        <v>61</v>
      </c>
      <c r="AQ37">
        <v>91775.664000000004</v>
      </c>
      <c r="AR37">
        <v>7779.9759999999997</v>
      </c>
      <c r="AS37">
        <v>454.48500000000001</v>
      </c>
      <c r="AT37">
        <v>0.112</v>
      </c>
      <c r="AU37">
        <v>0.112</v>
      </c>
      <c r="AV37">
        <v>47.2</v>
      </c>
      <c r="AW37">
        <v>0.112</v>
      </c>
      <c r="AX37">
        <v>0.112</v>
      </c>
      <c r="AY37">
        <v>534.39499999999998</v>
      </c>
      <c r="AZ37">
        <v>6232.8590000000004</v>
      </c>
      <c r="BA37">
        <v>2010</v>
      </c>
      <c r="BB37" t="s">
        <v>60</v>
      </c>
      <c r="BC37">
        <v>5</v>
      </c>
    </row>
    <row r="38" spans="1:55" x14ac:dyDescent="0.25">
      <c r="A38" t="str">
        <f t="shared" si="0"/>
        <v>D</v>
      </c>
      <c r="B38">
        <f t="shared" si="1"/>
        <v>5</v>
      </c>
      <c r="C38" t="str">
        <f t="shared" si="2"/>
        <v>D_5_2011</v>
      </c>
      <c r="D38" t="str">
        <f t="shared" si="3"/>
        <v>true</v>
      </c>
      <c r="F38" t="s">
        <v>60</v>
      </c>
      <c r="G38">
        <v>1</v>
      </c>
      <c r="H38">
        <v>1</v>
      </c>
      <c r="I38" t="s">
        <v>49</v>
      </c>
      <c r="J38">
        <v>0.14599999999999999</v>
      </c>
      <c r="K38" s="1">
        <v>40908</v>
      </c>
      <c r="L38">
        <v>2.5110000000000001</v>
      </c>
      <c r="M38">
        <v>1.8320000000000001</v>
      </c>
      <c r="N38" t="s">
        <v>50</v>
      </c>
      <c r="O38">
        <v>21.923999999999999</v>
      </c>
      <c r="P38">
        <v>486.47899999999998</v>
      </c>
      <c r="Q38">
        <v>18037.026999999998</v>
      </c>
      <c r="R38">
        <v>19247.409</v>
      </c>
      <c r="S38">
        <v>654254.94299999997</v>
      </c>
      <c r="T38">
        <v>40.459000000000003</v>
      </c>
      <c r="U38">
        <v>22384.356</v>
      </c>
      <c r="V38">
        <v>42.872999999999998</v>
      </c>
      <c r="W38">
        <v>50.750999999999998</v>
      </c>
      <c r="X38">
        <v>60.387999999999998</v>
      </c>
      <c r="Y38">
        <v>79.347999999999999</v>
      </c>
      <c r="Z38">
        <v>168.92400000000001</v>
      </c>
      <c r="AA38">
        <v>7.8479999999999999</v>
      </c>
      <c r="AB38">
        <v>7.899</v>
      </c>
      <c r="AC38">
        <v>8.1980000000000004</v>
      </c>
      <c r="AD38">
        <v>12.186</v>
      </c>
      <c r="AE38">
        <v>69.608999999999995</v>
      </c>
      <c r="AF38">
        <v>6452.6559999999999</v>
      </c>
      <c r="AG38">
        <v>34.889000000000003</v>
      </c>
      <c r="AH38">
        <v>42.716000000000001</v>
      </c>
      <c r="AI38">
        <v>52.054000000000002</v>
      </c>
      <c r="AJ38">
        <v>67.025999999999996</v>
      </c>
      <c r="AK38">
        <v>39.68</v>
      </c>
      <c r="AL38">
        <v>15274.143</v>
      </c>
      <c r="AM38">
        <v>5</v>
      </c>
      <c r="AN38" t="s">
        <v>51</v>
      </c>
      <c r="AO38" t="s">
        <v>52</v>
      </c>
      <c r="AP38" t="s">
        <v>61</v>
      </c>
      <c r="AQ38">
        <v>91678.563999999998</v>
      </c>
      <c r="AR38">
        <v>7783.2929999999997</v>
      </c>
      <c r="AS38">
        <v>537.60199999999998</v>
      </c>
      <c r="AT38">
        <v>0.13600000000000001</v>
      </c>
      <c r="AU38">
        <v>0.13600000000000001</v>
      </c>
      <c r="AV38">
        <v>0.13600000000000001</v>
      </c>
      <c r="AW38">
        <v>0.13600000000000001</v>
      </c>
      <c r="AX38">
        <v>59.634999999999998</v>
      </c>
      <c r="AY38">
        <v>657.55700000000002</v>
      </c>
      <c r="AZ38">
        <v>7385.3909999999996</v>
      </c>
      <c r="BA38">
        <v>2011</v>
      </c>
      <c r="BB38" t="s">
        <v>60</v>
      </c>
      <c r="BC38">
        <v>5</v>
      </c>
    </row>
    <row r="39" spans="1:55" x14ac:dyDescent="0.25">
      <c r="A39" t="str">
        <f t="shared" si="0"/>
        <v>D</v>
      </c>
      <c r="B39">
        <f t="shared" si="1"/>
        <v>5</v>
      </c>
      <c r="C39" t="str">
        <f t="shared" si="2"/>
        <v>D_5_2012</v>
      </c>
      <c r="D39" t="str">
        <f t="shared" si="3"/>
        <v>true</v>
      </c>
      <c r="F39" t="s">
        <v>60</v>
      </c>
      <c r="G39">
        <v>1</v>
      </c>
      <c r="H39">
        <v>1</v>
      </c>
      <c r="I39" t="s">
        <v>49</v>
      </c>
      <c r="J39">
        <v>0.13500000000000001</v>
      </c>
      <c r="K39" s="1">
        <v>41274</v>
      </c>
      <c r="L39">
        <v>2.512</v>
      </c>
      <c r="M39">
        <v>1.837</v>
      </c>
      <c r="N39" t="s">
        <v>50</v>
      </c>
      <c r="O39">
        <v>18.838000000000001</v>
      </c>
      <c r="P39">
        <v>450.649</v>
      </c>
      <c r="Q39">
        <v>18254.812000000002</v>
      </c>
      <c r="R39">
        <v>17934.027999999998</v>
      </c>
      <c r="S39">
        <v>656149.31799999997</v>
      </c>
      <c r="T39">
        <v>48.570999999999998</v>
      </c>
      <c r="U39">
        <v>28082.353999999999</v>
      </c>
      <c r="V39">
        <v>75.700999999999993</v>
      </c>
      <c r="W39">
        <v>171.20699999999999</v>
      </c>
      <c r="X39">
        <v>45.231999999999999</v>
      </c>
      <c r="Y39">
        <v>51.384999999999998</v>
      </c>
      <c r="Z39">
        <v>59.256999999999998</v>
      </c>
      <c r="AA39">
        <v>9.0449999999999999</v>
      </c>
      <c r="AB39">
        <v>73.849000000000004</v>
      </c>
      <c r="AC39">
        <v>6.3040000000000003</v>
      </c>
      <c r="AD39">
        <v>6.3319999999999999</v>
      </c>
      <c r="AE39">
        <v>6.6029999999999998</v>
      </c>
      <c r="AF39">
        <v>7621.768</v>
      </c>
      <c r="AG39">
        <v>66.593999999999994</v>
      </c>
      <c r="AH39">
        <v>42.642000000000003</v>
      </c>
      <c r="AI39">
        <v>38.866999999999997</v>
      </c>
      <c r="AJ39">
        <v>44.991999999999997</v>
      </c>
      <c r="AK39">
        <v>52.591999999999999</v>
      </c>
      <c r="AL39">
        <v>19854.066999999999</v>
      </c>
      <c r="AM39">
        <v>5</v>
      </c>
      <c r="AN39" t="s">
        <v>51</v>
      </c>
      <c r="AO39" t="s">
        <v>52</v>
      </c>
      <c r="AP39" t="s">
        <v>61</v>
      </c>
      <c r="AQ39">
        <v>91568.107999999993</v>
      </c>
      <c r="AR39">
        <v>7774.5619999999999</v>
      </c>
      <c r="AS39">
        <v>499.47199999999998</v>
      </c>
      <c r="AT39">
        <v>6.2E-2</v>
      </c>
      <c r="AU39">
        <v>54.716000000000001</v>
      </c>
      <c r="AV39">
        <v>6.2E-2</v>
      </c>
      <c r="AW39">
        <v>6.2E-2</v>
      </c>
      <c r="AX39">
        <v>6.2E-2</v>
      </c>
      <c r="AY39">
        <v>606.51800000000003</v>
      </c>
      <c r="AZ39">
        <v>6858.509</v>
      </c>
      <c r="BA39">
        <v>2012</v>
      </c>
      <c r="BB39" t="s">
        <v>60</v>
      </c>
      <c r="BC39">
        <v>5</v>
      </c>
    </row>
    <row r="40" spans="1:55" x14ac:dyDescent="0.25">
      <c r="A40" t="str">
        <f t="shared" si="0"/>
        <v>D</v>
      </c>
      <c r="B40">
        <f t="shared" si="1"/>
        <v>5</v>
      </c>
      <c r="C40" t="str">
        <f t="shared" si="2"/>
        <v>D_5_2013</v>
      </c>
      <c r="D40" t="str">
        <f t="shared" si="3"/>
        <v>true</v>
      </c>
      <c r="F40" t="s">
        <v>60</v>
      </c>
      <c r="G40">
        <v>1</v>
      </c>
      <c r="H40">
        <v>1</v>
      </c>
      <c r="I40" t="s">
        <v>49</v>
      </c>
      <c r="J40">
        <v>0.153</v>
      </c>
      <c r="K40" s="1">
        <v>41639</v>
      </c>
      <c r="L40">
        <v>2.9689999999999999</v>
      </c>
      <c r="M40">
        <v>1.89</v>
      </c>
      <c r="N40" t="s">
        <v>50</v>
      </c>
      <c r="O40">
        <v>26.29</v>
      </c>
      <c r="P40">
        <v>486.76299999999998</v>
      </c>
      <c r="Q40">
        <v>18668.187999999998</v>
      </c>
      <c r="R40">
        <v>18823.695</v>
      </c>
      <c r="S40">
        <v>664212.85900000005</v>
      </c>
      <c r="T40">
        <v>54.026000000000003</v>
      </c>
      <c r="U40">
        <v>17865.492999999999</v>
      </c>
      <c r="V40">
        <v>36.838000000000001</v>
      </c>
      <c r="W40">
        <v>42.868000000000002</v>
      </c>
      <c r="X40">
        <v>55.917000000000002</v>
      </c>
      <c r="Y40">
        <v>171.36</v>
      </c>
      <c r="Z40">
        <v>32.954999999999998</v>
      </c>
      <c r="AA40">
        <v>6.173</v>
      </c>
      <c r="AB40">
        <v>6.367</v>
      </c>
      <c r="AC40">
        <v>8.4870000000000001</v>
      </c>
      <c r="AD40">
        <v>73.497</v>
      </c>
      <c r="AE40">
        <v>6.1589999999999998</v>
      </c>
      <c r="AF40">
        <v>5470.0010000000002</v>
      </c>
      <c r="AG40">
        <v>30.581</v>
      </c>
      <c r="AH40">
        <v>36.417000000000002</v>
      </c>
      <c r="AI40">
        <v>47.344999999999999</v>
      </c>
      <c r="AJ40">
        <v>30.678000000000001</v>
      </c>
      <c r="AK40">
        <v>26.710999999999999</v>
      </c>
      <c r="AL40">
        <v>11826.21</v>
      </c>
      <c r="AM40">
        <v>5</v>
      </c>
      <c r="AN40" t="s">
        <v>51</v>
      </c>
      <c r="AO40" t="s">
        <v>52</v>
      </c>
      <c r="AP40" t="s">
        <v>61</v>
      </c>
      <c r="AQ40">
        <v>91413.934999999998</v>
      </c>
      <c r="AR40">
        <v>7748.3410000000003</v>
      </c>
      <c r="AS40">
        <v>535.79700000000003</v>
      </c>
      <c r="AT40">
        <v>8.5000000000000006E-2</v>
      </c>
      <c r="AU40">
        <v>8.5000000000000006E-2</v>
      </c>
      <c r="AV40">
        <v>8.5000000000000006E-2</v>
      </c>
      <c r="AW40">
        <v>67.185000000000002</v>
      </c>
      <c r="AX40">
        <v>8.5000000000000006E-2</v>
      </c>
      <c r="AY40">
        <v>569.28300000000002</v>
      </c>
      <c r="AZ40">
        <v>7380.5069999999996</v>
      </c>
      <c r="BA40">
        <v>2013</v>
      </c>
      <c r="BB40" t="s">
        <v>60</v>
      </c>
      <c r="BC40">
        <v>5</v>
      </c>
    </row>
    <row r="41" spans="1:55" x14ac:dyDescent="0.25">
      <c r="A41" t="str">
        <f t="shared" si="0"/>
        <v>D</v>
      </c>
      <c r="B41">
        <f t="shared" si="1"/>
        <v>5</v>
      </c>
      <c r="C41" t="str">
        <f t="shared" si="2"/>
        <v>D_5_2014</v>
      </c>
      <c r="D41" t="str">
        <f t="shared" si="3"/>
        <v>true</v>
      </c>
      <c r="F41" t="s">
        <v>60</v>
      </c>
      <c r="G41">
        <v>1</v>
      </c>
      <c r="H41">
        <v>1</v>
      </c>
      <c r="I41" t="s">
        <v>49</v>
      </c>
      <c r="J41">
        <v>0.13800000000000001</v>
      </c>
      <c r="K41" s="1">
        <v>42004</v>
      </c>
      <c r="L41">
        <v>2.7959999999999998</v>
      </c>
      <c r="M41">
        <v>1.841</v>
      </c>
      <c r="N41" t="s">
        <v>50</v>
      </c>
      <c r="O41">
        <v>21.071000000000002</v>
      </c>
      <c r="P41">
        <v>477.55</v>
      </c>
      <c r="Q41">
        <v>18072.594000000001</v>
      </c>
      <c r="R41">
        <v>18850.131000000001</v>
      </c>
      <c r="S41">
        <v>659583.81400000001</v>
      </c>
      <c r="T41">
        <v>56.92</v>
      </c>
      <c r="U41">
        <v>18423.423999999999</v>
      </c>
      <c r="V41">
        <v>168.119</v>
      </c>
      <c r="W41">
        <v>41.033000000000001</v>
      </c>
      <c r="X41">
        <v>45.901000000000003</v>
      </c>
      <c r="Y41">
        <v>51.404000000000003</v>
      </c>
      <c r="Z41">
        <v>70.504000000000005</v>
      </c>
      <c r="AA41">
        <v>75.956000000000003</v>
      </c>
      <c r="AB41">
        <v>6.6349999999999998</v>
      </c>
      <c r="AC41">
        <v>6.6609999999999996</v>
      </c>
      <c r="AD41">
        <v>6.8780000000000001</v>
      </c>
      <c r="AE41">
        <v>10.282</v>
      </c>
      <c r="AF41">
        <v>5796.15</v>
      </c>
      <c r="AG41">
        <v>40.39</v>
      </c>
      <c r="AH41">
        <v>34.329000000000001</v>
      </c>
      <c r="AI41">
        <v>39.170999999999999</v>
      </c>
      <c r="AJ41">
        <v>44.457999999999998</v>
      </c>
      <c r="AK41">
        <v>60.154000000000003</v>
      </c>
      <c r="AL41">
        <v>12008.228999999999</v>
      </c>
      <c r="AM41">
        <v>5</v>
      </c>
      <c r="AN41" t="s">
        <v>51</v>
      </c>
      <c r="AO41" t="s">
        <v>52</v>
      </c>
      <c r="AP41" t="s">
        <v>61</v>
      </c>
      <c r="AQ41">
        <v>91292.618000000002</v>
      </c>
      <c r="AR41">
        <v>7746.2780000000002</v>
      </c>
      <c r="AS41">
        <v>518.39400000000001</v>
      </c>
      <c r="AT41">
        <v>51.771999999999998</v>
      </c>
      <c r="AU41">
        <v>6.9000000000000006E-2</v>
      </c>
      <c r="AV41">
        <v>6.9000000000000006E-2</v>
      </c>
      <c r="AW41">
        <v>6.9000000000000006E-2</v>
      </c>
      <c r="AX41">
        <v>6.9000000000000006E-2</v>
      </c>
      <c r="AY41">
        <v>619.04499999999996</v>
      </c>
      <c r="AZ41">
        <v>7235.0280000000002</v>
      </c>
      <c r="BA41">
        <v>2014</v>
      </c>
      <c r="BB41" t="s">
        <v>60</v>
      </c>
      <c r="BC41">
        <v>5</v>
      </c>
    </row>
    <row r="42" spans="1:55" x14ac:dyDescent="0.25">
      <c r="A42" t="str">
        <f t="shared" si="0"/>
        <v>D</v>
      </c>
      <c r="B42">
        <f t="shared" si="1"/>
        <v>5</v>
      </c>
      <c r="C42" t="str">
        <f t="shared" si="2"/>
        <v>D_5_2015</v>
      </c>
      <c r="D42" t="str">
        <f t="shared" si="3"/>
        <v>true</v>
      </c>
      <c r="F42" t="s">
        <v>60</v>
      </c>
      <c r="G42">
        <v>1</v>
      </c>
      <c r="H42">
        <v>1</v>
      </c>
      <c r="I42" t="s">
        <v>49</v>
      </c>
      <c r="J42">
        <v>0.14899999999999999</v>
      </c>
      <c r="K42" s="1">
        <v>42369</v>
      </c>
      <c r="L42">
        <v>1.5529999999999999</v>
      </c>
      <c r="M42">
        <v>1.607</v>
      </c>
      <c r="N42" t="s">
        <v>50</v>
      </c>
      <c r="O42">
        <v>25.995999999999999</v>
      </c>
      <c r="P42">
        <v>498.68299999999999</v>
      </c>
      <c r="Q42">
        <v>18262.427</v>
      </c>
      <c r="R42">
        <v>19636.07</v>
      </c>
      <c r="S42">
        <v>660329.46600000001</v>
      </c>
      <c r="T42">
        <v>24.550999999999998</v>
      </c>
      <c r="U42">
        <v>21583.29</v>
      </c>
      <c r="V42">
        <v>52.601999999999997</v>
      </c>
      <c r="W42">
        <v>66.158000000000001</v>
      </c>
      <c r="X42">
        <v>160.58799999999999</v>
      </c>
      <c r="Y42">
        <v>39.843000000000004</v>
      </c>
      <c r="Z42">
        <v>46.305999999999997</v>
      </c>
      <c r="AA42">
        <v>6.9729999999999999</v>
      </c>
      <c r="AB42">
        <v>9.4589999999999996</v>
      </c>
      <c r="AC42">
        <v>65.188999999999993</v>
      </c>
      <c r="AD42">
        <v>6.742</v>
      </c>
      <c r="AE42">
        <v>6.7640000000000002</v>
      </c>
      <c r="AF42">
        <v>5955.3829999999998</v>
      </c>
      <c r="AG42">
        <v>45.527999999999999</v>
      </c>
      <c r="AH42">
        <v>56.597000000000001</v>
      </c>
      <c r="AI42">
        <v>36.384999999999998</v>
      </c>
      <c r="AJ42">
        <v>33</v>
      </c>
      <c r="AK42">
        <v>39.44</v>
      </c>
      <c r="AL42">
        <v>15005.665999999999</v>
      </c>
      <c r="AM42">
        <v>5</v>
      </c>
      <c r="AN42" t="s">
        <v>51</v>
      </c>
      <c r="AO42" t="s">
        <v>52</v>
      </c>
      <c r="AP42" t="s">
        <v>61</v>
      </c>
      <c r="AQ42">
        <v>91130.308999999994</v>
      </c>
      <c r="AR42">
        <v>7729.5150000000003</v>
      </c>
      <c r="AS42">
        <v>536.84900000000005</v>
      </c>
      <c r="AT42">
        <v>0.10199999999999999</v>
      </c>
      <c r="AU42">
        <v>0.10199999999999999</v>
      </c>
      <c r="AV42">
        <v>59.012999999999998</v>
      </c>
      <c r="AW42">
        <v>0.10199999999999999</v>
      </c>
      <c r="AX42">
        <v>0.10199999999999999</v>
      </c>
      <c r="AY42">
        <v>622.24099999999999</v>
      </c>
      <c r="AZ42">
        <v>7561.1970000000001</v>
      </c>
      <c r="BA42">
        <v>2015</v>
      </c>
      <c r="BB42" t="s">
        <v>60</v>
      </c>
      <c r="BC42">
        <v>5</v>
      </c>
    </row>
    <row r="43" spans="1:55" x14ac:dyDescent="0.25">
      <c r="A43" t="str">
        <f t="shared" si="0"/>
        <v>D</v>
      </c>
      <c r="B43">
        <f t="shared" si="1"/>
        <v>5</v>
      </c>
      <c r="C43" t="str">
        <f t="shared" si="2"/>
        <v>D_5_2016</v>
      </c>
      <c r="D43" t="str">
        <f t="shared" si="3"/>
        <v>true</v>
      </c>
      <c r="F43" t="s">
        <v>60</v>
      </c>
      <c r="G43">
        <v>1</v>
      </c>
      <c r="H43">
        <v>1</v>
      </c>
      <c r="I43" t="s">
        <v>49</v>
      </c>
      <c r="J43">
        <v>0.17</v>
      </c>
      <c r="K43" s="1">
        <v>42735</v>
      </c>
      <c r="L43">
        <v>2.0449999999999999</v>
      </c>
      <c r="M43">
        <v>1.7050000000000001</v>
      </c>
      <c r="N43" t="s">
        <v>50</v>
      </c>
      <c r="O43">
        <v>23.943000000000001</v>
      </c>
      <c r="P43">
        <v>431.52300000000002</v>
      </c>
      <c r="Q43">
        <v>16454.411</v>
      </c>
      <c r="R43">
        <v>18518.627</v>
      </c>
      <c r="S43">
        <v>642695.37300000002</v>
      </c>
      <c r="T43">
        <v>18.068000000000001</v>
      </c>
      <c r="U43">
        <v>27524.039000000001</v>
      </c>
      <c r="V43">
        <v>51.75</v>
      </c>
      <c r="W43">
        <v>59.768999999999998</v>
      </c>
      <c r="X43">
        <v>64.013999999999996</v>
      </c>
      <c r="Y43">
        <v>88.052999999999997</v>
      </c>
      <c r="Z43">
        <v>178.298</v>
      </c>
      <c r="AA43">
        <v>6.7220000000000004</v>
      </c>
      <c r="AB43">
        <v>6.7460000000000004</v>
      </c>
      <c r="AC43">
        <v>6.952</v>
      </c>
      <c r="AD43">
        <v>10.579000000000001</v>
      </c>
      <c r="AE43">
        <v>71.144000000000005</v>
      </c>
      <c r="AF43">
        <v>7848.9160000000002</v>
      </c>
      <c r="AG43">
        <v>44.985999999999997</v>
      </c>
      <c r="AH43">
        <v>52.981000000000002</v>
      </c>
      <c r="AI43">
        <v>57.02</v>
      </c>
      <c r="AJ43">
        <v>77.433000000000007</v>
      </c>
      <c r="AK43">
        <v>48.341000000000001</v>
      </c>
      <c r="AL43">
        <v>19129.931</v>
      </c>
      <c r="AM43">
        <v>5</v>
      </c>
      <c r="AN43" t="s">
        <v>51</v>
      </c>
      <c r="AO43" t="s">
        <v>52</v>
      </c>
      <c r="AP43" t="s">
        <v>61</v>
      </c>
      <c r="AQ43">
        <v>90989.365999999995</v>
      </c>
      <c r="AR43">
        <v>7732.2309999999998</v>
      </c>
      <c r="AS43">
        <v>485.91399999999999</v>
      </c>
      <c r="AT43">
        <v>4.1000000000000002E-2</v>
      </c>
      <c r="AU43">
        <v>4.1000000000000002E-2</v>
      </c>
      <c r="AV43">
        <v>4.1000000000000002E-2</v>
      </c>
      <c r="AW43">
        <v>4.1000000000000002E-2</v>
      </c>
      <c r="AX43">
        <v>58.813000000000002</v>
      </c>
      <c r="AY43">
        <v>545.19200000000001</v>
      </c>
      <c r="AZ43">
        <v>6581.3019999999997</v>
      </c>
      <c r="BA43">
        <v>2016</v>
      </c>
      <c r="BB43" t="s">
        <v>60</v>
      </c>
      <c r="BC43">
        <v>5</v>
      </c>
    </row>
    <row r="44" spans="1:55" x14ac:dyDescent="0.25">
      <c r="A44" t="str">
        <f t="shared" si="0"/>
        <v>D</v>
      </c>
      <c r="B44">
        <f t="shared" si="1"/>
        <v>5</v>
      </c>
      <c r="C44" t="str">
        <f t="shared" si="2"/>
        <v>D_5_2017</v>
      </c>
      <c r="D44" t="str">
        <f t="shared" si="3"/>
        <v>true</v>
      </c>
      <c r="F44" t="s">
        <v>60</v>
      </c>
      <c r="G44">
        <v>1</v>
      </c>
      <c r="H44">
        <v>1</v>
      </c>
      <c r="I44" t="s">
        <v>49</v>
      </c>
      <c r="J44">
        <v>0.153</v>
      </c>
      <c r="K44" s="1">
        <v>43100</v>
      </c>
      <c r="L44">
        <v>2.351</v>
      </c>
      <c r="M44">
        <v>1.7529999999999999</v>
      </c>
      <c r="N44" t="s">
        <v>50</v>
      </c>
      <c r="O44">
        <v>27.277000000000001</v>
      </c>
      <c r="P44">
        <v>501.49599999999998</v>
      </c>
      <c r="Q44">
        <v>18794.262999999999</v>
      </c>
      <c r="R44">
        <v>19317.276999999998</v>
      </c>
      <c r="S44">
        <v>654394.82400000002</v>
      </c>
      <c r="T44">
        <v>45.603999999999999</v>
      </c>
      <c r="U44">
        <v>18312.829000000002</v>
      </c>
      <c r="V44">
        <v>47.481999999999999</v>
      </c>
      <c r="W44">
        <v>159.85900000000001</v>
      </c>
      <c r="X44">
        <v>25.835999999999999</v>
      </c>
      <c r="Y44">
        <v>29.266999999999999</v>
      </c>
      <c r="Z44">
        <v>33.789000000000001</v>
      </c>
      <c r="AA44">
        <v>7.2539999999999996</v>
      </c>
      <c r="AB44">
        <v>69.766000000000005</v>
      </c>
      <c r="AC44">
        <v>5.2759999999999998</v>
      </c>
      <c r="AD44">
        <v>5.29</v>
      </c>
      <c r="AE44">
        <v>5.4589999999999996</v>
      </c>
      <c r="AF44">
        <v>5704.4690000000001</v>
      </c>
      <c r="AG44">
        <v>40.204000000000001</v>
      </c>
      <c r="AH44">
        <v>24.986000000000001</v>
      </c>
      <c r="AI44">
        <v>20.536000000000001</v>
      </c>
      <c r="AJ44">
        <v>23.952999999999999</v>
      </c>
      <c r="AK44">
        <v>28.306999999999999</v>
      </c>
      <c r="AL44">
        <v>11994.985000000001</v>
      </c>
      <c r="AM44">
        <v>5</v>
      </c>
      <c r="AN44" t="s">
        <v>51</v>
      </c>
      <c r="AO44" t="s">
        <v>52</v>
      </c>
      <c r="AP44" t="s">
        <v>61</v>
      </c>
      <c r="AQ44">
        <v>90847.551000000007</v>
      </c>
      <c r="AR44">
        <v>7691.6109999999999</v>
      </c>
      <c r="AS44">
        <v>547.91099999999994</v>
      </c>
      <c r="AT44">
        <v>2.4E-2</v>
      </c>
      <c r="AU44">
        <v>65.106999999999999</v>
      </c>
      <c r="AV44">
        <v>2.4E-2</v>
      </c>
      <c r="AW44">
        <v>2.4E-2</v>
      </c>
      <c r="AX44">
        <v>2.4E-2</v>
      </c>
      <c r="AY44">
        <v>613.375</v>
      </c>
      <c r="AZ44">
        <v>7606.3509999999997</v>
      </c>
      <c r="BA44">
        <v>2017</v>
      </c>
      <c r="BB44" t="s">
        <v>60</v>
      </c>
      <c r="BC44">
        <v>5</v>
      </c>
    </row>
    <row r="45" spans="1:55" x14ac:dyDescent="0.25">
      <c r="A45" t="str">
        <f t="shared" si="0"/>
        <v>D</v>
      </c>
      <c r="B45">
        <f t="shared" si="1"/>
        <v>5</v>
      </c>
      <c r="C45" t="str">
        <f t="shared" si="2"/>
        <v>D_5_2018</v>
      </c>
      <c r="D45" t="str">
        <f t="shared" si="3"/>
        <v>true</v>
      </c>
      <c r="F45" t="s">
        <v>60</v>
      </c>
      <c r="G45">
        <v>1</v>
      </c>
      <c r="H45">
        <v>1</v>
      </c>
      <c r="I45" t="s">
        <v>49</v>
      </c>
      <c r="J45">
        <v>0.14699999999999999</v>
      </c>
      <c r="K45" s="1">
        <v>43465</v>
      </c>
      <c r="L45">
        <v>3.8929999999999998</v>
      </c>
      <c r="M45">
        <v>2.202</v>
      </c>
      <c r="N45" t="s">
        <v>50</v>
      </c>
      <c r="O45">
        <v>22.158999999999999</v>
      </c>
      <c r="P45">
        <v>493.41399999999999</v>
      </c>
      <c r="Q45">
        <v>18737.95</v>
      </c>
      <c r="R45">
        <v>18529.638999999999</v>
      </c>
      <c r="S45">
        <v>649497.78599999996</v>
      </c>
      <c r="T45">
        <v>61.161999999999999</v>
      </c>
      <c r="U45">
        <v>20009.316999999999</v>
      </c>
      <c r="V45">
        <v>54.938000000000002</v>
      </c>
      <c r="W45">
        <v>69.215000000000003</v>
      </c>
      <c r="X45">
        <v>88.21</v>
      </c>
      <c r="Y45">
        <v>141.821</v>
      </c>
      <c r="Z45">
        <v>49.606999999999999</v>
      </c>
      <c r="AA45">
        <v>6.923</v>
      </c>
      <c r="AB45">
        <v>7.0670000000000002</v>
      </c>
      <c r="AC45">
        <v>8.8290000000000006</v>
      </c>
      <c r="AD45">
        <v>54.975000000000001</v>
      </c>
      <c r="AE45">
        <v>6.9130000000000003</v>
      </c>
      <c r="AF45">
        <v>5697.6319999999996</v>
      </c>
      <c r="AG45">
        <v>47.95</v>
      </c>
      <c r="AH45">
        <v>62.082000000000001</v>
      </c>
      <c r="AI45">
        <v>79.316000000000003</v>
      </c>
      <c r="AJ45">
        <v>45.28</v>
      </c>
      <c r="AK45">
        <v>42.628999999999998</v>
      </c>
      <c r="AL45">
        <v>13741.605</v>
      </c>
      <c r="AM45">
        <v>5</v>
      </c>
      <c r="AN45" t="s">
        <v>51</v>
      </c>
      <c r="AO45" t="s">
        <v>52</v>
      </c>
      <c r="AP45" t="s">
        <v>61</v>
      </c>
      <c r="AQ45">
        <v>90712.225999999995</v>
      </c>
      <c r="AR45">
        <v>7701.777</v>
      </c>
      <c r="AS45">
        <v>519.64800000000002</v>
      </c>
      <c r="AT45">
        <v>6.5000000000000002E-2</v>
      </c>
      <c r="AU45">
        <v>6.5000000000000002E-2</v>
      </c>
      <c r="AV45">
        <v>6.5000000000000002E-2</v>
      </c>
      <c r="AW45">
        <v>41.566000000000003</v>
      </c>
      <c r="AX45">
        <v>6.5000000000000002E-2</v>
      </c>
      <c r="AY45">
        <v>570.08000000000004</v>
      </c>
      <c r="AZ45">
        <v>7478.45</v>
      </c>
      <c r="BA45">
        <v>2018</v>
      </c>
      <c r="BB45" t="s">
        <v>60</v>
      </c>
      <c r="BC45">
        <v>5</v>
      </c>
    </row>
    <row r="46" spans="1:55" x14ac:dyDescent="0.25">
      <c r="A46" t="str">
        <f t="shared" si="0"/>
        <v>D</v>
      </c>
      <c r="B46">
        <f t="shared" si="1"/>
        <v>5</v>
      </c>
      <c r="C46" t="str">
        <f t="shared" si="2"/>
        <v>D_5_2019</v>
      </c>
      <c r="D46" t="str">
        <f t="shared" si="3"/>
        <v>true</v>
      </c>
      <c r="F46" t="s">
        <v>60</v>
      </c>
      <c r="G46">
        <v>1</v>
      </c>
      <c r="H46">
        <v>1</v>
      </c>
      <c r="I46" t="s">
        <v>49</v>
      </c>
      <c r="J46">
        <v>0.14799999999999999</v>
      </c>
      <c r="K46" s="1">
        <v>43830</v>
      </c>
      <c r="L46">
        <v>2.41</v>
      </c>
      <c r="M46">
        <v>1.8280000000000001</v>
      </c>
      <c r="N46" t="s">
        <v>50</v>
      </c>
      <c r="O46">
        <v>22.945</v>
      </c>
      <c r="P46">
        <v>474.97500000000002</v>
      </c>
      <c r="Q46">
        <v>17652.374</v>
      </c>
      <c r="R46">
        <v>19161.611000000001</v>
      </c>
      <c r="S46">
        <v>650195.21699999995</v>
      </c>
      <c r="T46">
        <v>40.712000000000003</v>
      </c>
      <c r="U46">
        <v>22639.977999999999</v>
      </c>
      <c r="V46">
        <v>174.58600000000001</v>
      </c>
      <c r="W46">
        <v>39.32</v>
      </c>
      <c r="X46">
        <v>46.273000000000003</v>
      </c>
      <c r="Y46">
        <v>52.732999999999997</v>
      </c>
      <c r="Z46">
        <v>62.939</v>
      </c>
      <c r="AA46">
        <v>68.861999999999995</v>
      </c>
      <c r="AB46">
        <v>6.9180000000000001</v>
      </c>
      <c r="AC46">
        <v>6.9379999999999997</v>
      </c>
      <c r="AD46">
        <v>7.093</v>
      </c>
      <c r="AE46">
        <v>9.8249999999999993</v>
      </c>
      <c r="AF46">
        <v>5848.3869999999997</v>
      </c>
      <c r="AG46">
        <v>36.311</v>
      </c>
      <c r="AH46">
        <v>32.298999999999999</v>
      </c>
      <c r="AI46">
        <v>39.231000000000002</v>
      </c>
      <c r="AJ46">
        <v>45.536000000000001</v>
      </c>
      <c r="AK46">
        <v>53.01</v>
      </c>
      <c r="AL46">
        <v>16172.235000000001</v>
      </c>
      <c r="AM46">
        <v>5</v>
      </c>
      <c r="AN46" t="s">
        <v>51</v>
      </c>
      <c r="AO46" t="s">
        <v>52</v>
      </c>
      <c r="AP46" t="s">
        <v>61</v>
      </c>
      <c r="AQ46">
        <v>90553.648000000001</v>
      </c>
      <c r="AR46">
        <v>7682.2550000000001</v>
      </c>
      <c r="AS46">
        <v>539.52</v>
      </c>
      <c r="AT46">
        <v>69.414000000000001</v>
      </c>
      <c r="AU46">
        <v>0.104</v>
      </c>
      <c r="AV46">
        <v>0.104</v>
      </c>
      <c r="AW46">
        <v>0.104</v>
      </c>
      <c r="AX46">
        <v>0.104</v>
      </c>
      <c r="AY46">
        <v>619.35599999999999</v>
      </c>
      <c r="AZ46">
        <v>7207.4690000000001</v>
      </c>
      <c r="BA46">
        <v>2019</v>
      </c>
      <c r="BB46" t="s">
        <v>60</v>
      </c>
      <c r="BC46">
        <v>5</v>
      </c>
    </row>
    <row r="47" spans="1:55" x14ac:dyDescent="0.25">
      <c r="A47" t="str">
        <f t="shared" si="0"/>
        <v>D</v>
      </c>
      <c r="B47">
        <f t="shared" si="1"/>
        <v>5</v>
      </c>
      <c r="C47" t="str">
        <f t="shared" si="2"/>
        <v>D_5_2020</v>
      </c>
      <c r="D47" t="str">
        <f t="shared" si="3"/>
        <v>true</v>
      </c>
      <c r="F47" t="s">
        <v>60</v>
      </c>
      <c r="G47">
        <v>1</v>
      </c>
      <c r="H47">
        <v>1</v>
      </c>
      <c r="I47" t="s">
        <v>49</v>
      </c>
      <c r="J47">
        <v>0.14299999999999999</v>
      </c>
      <c r="K47" s="1">
        <v>44196</v>
      </c>
      <c r="L47">
        <v>1.496</v>
      </c>
      <c r="M47">
        <v>1.544</v>
      </c>
      <c r="N47" t="s">
        <v>50</v>
      </c>
      <c r="O47">
        <v>21.344000000000001</v>
      </c>
      <c r="P47">
        <v>463.435</v>
      </c>
      <c r="Q47">
        <v>17820.146000000001</v>
      </c>
      <c r="R47">
        <v>18770.356</v>
      </c>
      <c r="S47">
        <v>651704.26800000004</v>
      </c>
      <c r="T47">
        <v>26.427</v>
      </c>
      <c r="U47">
        <v>20246.298999999999</v>
      </c>
      <c r="V47">
        <v>46.079000000000001</v>
      </c>
      <c r="W47">
        <v>62.613999999999997</v>
      </c>
      <c r="X47">
        <v>163.553</v>
      </c>
      <c r="Y47">
        <v>36.533999999999999</v>
      </c>
      <c r="Z47">
        <v>40.247</v>
      </c>
      <c r="AA47">
        <v>7.484</v>
      </c>
      <c r="AB47">
        <v>10.391999999999999</v>
      </c>
      <c r="AC47">
        <v>66.171999999999997</v>
      </c>
      <c r="AD47">
        <v>7.3019999999999996</v>
      </c>
      <c r="AE47">
        <v>7.3280000000000003</v>
      </c>
      <c r="AF47">
        <v>5659.317</v>
      </c>
      <c r="AG47">
        <v>38.412999999999997</v>
      </c>
      <c r="AH47">
        <v>52.04</v>
      </c>
      <c r="AI47">
        <v>30.209</v>
      </c>
      <c r="AJ47">
        <v>29.05</v>
      </c>
      <c r="AK47">
        <v>32.738</v>
      </c>
      <c r="AL47">
        <v>13995.468000000001</v>
      </c>
      <c r="AM47">
        <v>5</v>
      </c>
      <c r="AN47" t="s">
        <v>51</v>
      </c>
      <c r="AO47" t="s">
        <v>52</v>
      </c>
      <c r="AP47" t="s">
        <v>61</v>
      </c>
      <c r="AQ47">
        <v>90420.192999999999</v>
      </c>
      <c r="AR47">
        <v>7665.1890000000003</v>
      </c>
      <c r="AS47">
        <v>508.54300000000001</v>
      </c>
      <c r="AT47">
        <v>0.18099999999999999</v>
      </c>
      <c r="AU47">
        <v>0.18099999999999999</v>
      </c>
      <c r="AV47">
        <v>67.173000000000002</v>
      </c>
      <c r="AW47">
        <v>0.18099999999999999</v>
      </c>
      <c r="AX47">
        <v>0.18099999999999999</v>
      </c>
      <c r="AY47">
        <v>591.51400000000001</v>
      </c>
      <c r="AZ47">
        <v>7052.1130000000003</v>
      </c>
      <c r="BA47">
        <v>2020</v>
      </c>
      <c r="BB47" t="s">
        <v>60</v>
      </c>
      <c r="BC47">
        <v>5</v>
      </c>
    </row>
    <row r="48" spans="1:55" x14ac:dyDescent="0.25">
      <c r="A48" t="str">
        <f t="shared" si="0"/>
        <v>D</v>
      </c>
      <c r="B48">
        <f t="shared" si="1"/>
        <v>5</v>
      </c>
      <c r="C48" t="str">
        <f t="shared" si="2"/>
        <v>D_5_2021</v>
      </c>
      <c r="D48" t="str">
        <f t="shared" si="3"/>
        <v>true</v>
      </c>
      <c r="F48" t="s">
        <v>60</v>
      </c>
      <c r="G48">
        <v>1</v>
      </c>
      <c r="H48">
        <v>1</v>
      </c>
      <c r="I48" t="s">
        <v>49</v>
      </c>
      <c r="J48">
        <v>0.14099999999999999</v>
      </c>
      <c r="K48" s="1">
        <v>44561</v>
      </c>
      <c r="L48">
        <v>2.7370000000000001</v>
      </c>
      <c r="M48">
        <v>1.726</v>
      </c>
      <c r="N48" t="s">
        <v>50</v>
      </c>
      <c r="O48">
        <v>19.728999999999999</v>
      </c>
      <c r="P48">
        <v>456.70800000000003</v>
      </c>
      <c r="Q48">
        <v>17613.591</v>
      </c>
      <c r="R48">
        <v>18534.106</v>
      </c>
      <c r="S48">
        <v>652157.95900000003</v>
      </c>
      <c r="T48">
        <v>56.218000000000004</v>
      </c>
      <c r="U48">
        <v>19829.419999999998</v>
      </c>
      <c r="V48">
        <v>39.847000000000001</v>
      </c>
      <c r="W48">
        <v>44.161000000000001</v>
      </c>
      <c r="X48">
        <v>51.128</v>
      </c>
      <c r="Y48">
        <v>67.932000000000002</v>
      </c>
      <c r="Z48">
        <v>159.227</v>
      </c>
      <c r="AA48">
        <v>6.984</v>
      </c>
      <c r="AB48">
        <v>7.0049999999999999</v>
      </c>
      <c r="AC48">
        <v>7.2270000000000003</v>
      </c>
      <c r="AD48">
        <v>9.9190000000000005</v>
      </c>
      <c r="AE48">
        <v>65.900000000000006</v>
      </c>
      <c r="AF48">
        <v>5700.6710000000003</v>
      </c>
      <c r="AG48">
        <v>32.520000000000003</v>
      </c>
      <c r="AH48">
        <v>36.811999999999998</v>
      </c>
      <c r="AI48">
        <v>43.557000000000002</v>
      </c>
      <c r="AJ48">
        <v>57.668999999999997</v>
      </c>
      <c r="AK48">
        <v>35.636000000000003</v>
      </c>
      <c r="AL48">
        <v>13539.169</v>
      </c>
      <c r="AM48">
        <v>5</v>
      </c>
      <c r="AN48" t="s">
        <v>51</v>
      </c>
      <c r="AO48" t="s">
        <v>52</v>
      </c>
      <c r="AP48" t="s">
        <v>61</v>
      </c>
      <c r="AQ48">
        <v>90313.216</v>
      </c>
      <c r="AR48">
        <v>7659.6229999999996</v>
      </c>
      <c r="AS48">
        <v>504.24799999999999</v>
      </c>
      <c r="AT48">
        <v>0.34399999999999997</v>
      </c>
      <c r="AU48">
        <v>0.34399999999999997</v>
      </c>
      <c r="AV48">
        <v>0.34399999999999997</v>
      </c>
      <c r="AW48">
        <v>0.34399999999999997</v>
      </c>
      <c r="AX48">
        <v>57.691000000000003</v>
      </c>
      <c r="AY48">
        <v>589.58000000000004</v>
      </c>
      <c r="AZ48">
        <v>6928.0510000000004</v>
      </c>
      <c r="BA48">
        <v>2021</v>
      </c>
      <c r="BB48" t="s">
        <v>60</v>
      </c>
      <c r="BC48">
        <v>5</v>
      </c>
    </row>
    <row r="49" spans="1:55" x14ac:dyDescent="0.25">
      <c r="A49" t="str">
        <f t="shared" si="0"/>
        <v>F</v>
      </c>
      <c r="B49">
        <f t="shared" si="1"/>
        <v>5</v>
      </c>
      <c r="C49" t="str">
        <f t="shared" si="2"/>
        <v>F_5_1975</v>
      </c>
      <c r="D49" t="str">
        <f t="shared" si="3"/>
        <v>true</v>
      </c>
      <c r="F49" t="s">
        <v>62</v>
      </c>
      <c r="G49">
        <v>2</v>
      </c>
      <c r="H49">
        <v>1</v>
      </c>
      <c r="I49" t="s">
        <v>49</v>
      </c>
      <c r="J49">
        <v>0.24099999999999999</v>
      </c>
      <c r="K49" s="1">
        <v>27759</v>
      </c>
      <c r="L49">
        <v>4.0270000000000001</v>
      </c>
      <c r="M49">
        <v>2.1179999999999999</v>
      </c>
      <c r="N49" t="s">
        <v>50</v>
      </c>
      <c r="O49">
        <v>155.53399999999999</v>
      </c>
      <c r="P49">
        <v>540.73400000000004</v>
      </c>
      <c r="Q49">
        <v>21461.647000000001</v>
      </c>
      <c r="R49">
        <v>47918.002999999997</v>
      </c>
      <c r="S49">
        <v>1763191.044</v>
      </c>
      <c r="T49">
        <v>79.953000000000003</v>
      </c>
      <c r="U49">
        <v>47759.296999999999</v>
      </c>
      <c r="V49">
        <v>38.298999999999999</v>
      </c>
      <c r="W49">
        <v>65.69</v>
      </c>
      <c r="X49">
        <v>26.033000000000001</v>
      </c>
      <c r="Y49">
        <v>24.111000000000001</v>
      </c>
      <c r="Z49">
        <v>26.459</v>
      </c>
      <c r="AA49">
        <v>10.95</v>
      </c>
      <c r="AB49">
        <v>40.414999999999999</v>
      </c>
      <c r="AC49">
        <v>11.238</v>
      </c>
      <c r="AD49">
        <v>8.8759999999999994</v>
      </c>
      <c r="AE49">
        <v>8.9849999999999994</v>
      </c>
      <c r="AF49">
        <v>16167.153</v>
      </c>
      <c r="AG49">
        <v>27.347999999999999</v>
      </c>
      <c r="AH49">
        <v>25.274000000000001</v>
      </c>
      <c r="AI49">
        <v>12.359</v>
      </c>
      <c r="AJ49">
        <v>15.234999999999999</v>
      </c>
      <c r="AK49">
        <v>17.474</v>
      </c>
      <c r="AL49">
        <v>31210.024000000001</v>
      </c>
      <c r="AM49">
        <v>5</v>
      </c>
      <c r="AN49" t="s">
        <v>51</v>
      </c>
      <c r="AO49" t="s">
        <v>52</v>
      </c>
      <c r="AP49" t="s">
        <v>63</v>
      </c>
      <c r="AQ49">
        <v>97277.398000000001</v>
      </c>
      <c r="AR49">
        <v>8195.2520000000004</v>
      </c>
      <c r="AS49">
        <v>576.26099999999997</v>
      </c>
      <c r="AT49">
        <v>0</v>
      </c>
      <c r="AU49">
        <v>1E-3</v>
      </c>
      <c r="AV49">
        <v>2.4359999999999999</v>
      </c>
      <c r="AW49">
        <v>0</v>
      </c>
      <c r="AX49">
        <v>0</v>
      </c>
      <c r="AY49">
        <v>382.12</v>
      </c>
      <c r="AZ49">
        <v>8213.4789999999994</v>
      </c>
      <c r="BA49">
        <v>1975</v>
      </c>
      <c r="BB49" t="s">
        <v>62</v>
      </c>
      <c r="BC49">
        <v>5</v>
      </c>
    </row>
    <row r="50" spans="1:55" x14ac:dyDescent="0.25">
      <c r="A50" t="str">
        <f t="shared" si="0"/>
        <v>F</v>
      </c>
      <c r="B50">
        <f t="shared" si="1"/>
        <v>5</v>
      </c>
      <c r="C50" t="str">
        <f t="shared" si="2"/>
        <v>F_5_1976</v>
      </c>
      <c r="D50" t="str">
        <f t="shared" si="3"/>
        <v>true</v>
      </c>
      <c r="F50" t="s">
        <v>62</v>
      </c>
      <c r="G50">
        <v>2</v>
      </c>
      <c r="H50">
        <v>1</v>
      </c>
      <c r="I50" t="s">
        <v>49</v>
      </c>
      <c r="J50">
        <v>0.26</v>
      </c>
      <c r="K50" s="1">
        <v>28125</v>
      </c>
      <c r="L50">
        <v>0.56200000000000006</v>
      </c>
      <c r="M50">
        <v>0.41799999999999998</v>
      </c>
      <c r="N50" t="s">
        <v>50</v>
      </c>
      <c r="O50">
        <v>54.668999999999997</v>
      </c>
      <c r="P50">
        <v>116.093</v>
      </c>
      <c r="Q50">
        <v>4551.2830000000004</v>
      </c>
      <c r="R50">
        <v>12582.132</v>
      </c>
      <c r="S50">
        <v>449182.52500000002</v>
      </c>
      <c r="T50">
        <v>13.257</v>
      </c>
      <c r="U50">
        <v>8763.3559999999998</v>
      </c>
      <c r="V50">
        <v>11.53</v>
      </c>
      <c r="W50">
        <v>11.879</v>
      </c>
      <c r="X50">
        <v>14.5</v>
      </c>
      <c r="Y50">
        <v>19.780999999999999</v>
      </c>
      <c r="Z50">
        <v>80.397999999999996</v>
      </c>
      <c r="AA50">
        <v>2.226</v>
      </c>
      <c r="AB50">
        <v>2.2360000000000002</v>
      </c>
      <c r="AC50">
        <v>2.3460000000000001</v>
      </c>
      <c r="AD50">
        <v>3.375</v>
      </c>
      <c r="AE50">
        <v>35.158000000000001</v>
      </c>
      <c r="AF50">
        <v>2888.2640000000001</v>
      </c>
      <c r="AG50">
        <v>9.3049999999999997</v>
      </c>
      <c r="AH50">
        <v>9.6430000000000007</v>
      </c>
      <c r="AI50">
        <v>12.154999999999999</v>
      </c>
      <c r="AJ50">
        <v>16.404</v>
      </c>
      <c r="AK50">
        <v>12.73</v>
      </c>
      <c r="AL50">
        <v>5788.7169999999996</v>
      </c>
      <c r="AM50">
        <v>5</v>
      </c>
      <c r="AN50" t="s">
        <v>51</v>
      </c>
      <c r="AO50" t="s">
        <v>52</v>
      </c>
      <c r="AP50" t="s">
        <v>63</v>
      </c>
      <c r="AQ50">
        <v>97145.942999999999</v>
      </c>
      <c r="AR50">
        <v>8177.0929999999998</v>
      </c>
      <c r="AS50">
        <v>151.80799999999999</v>
      </c>
      <c r="AT50">
        <v>0</v>
      </c>
      <c r="AU50">
        <v>0</v>
      </c>
      <c r="AV50">
        <v>0</v>
      </c>
      <c r="AW50">
        <v>1E-3</v>
      </c>
      <c r="AX50">
        <v>32.509</v>
      </c>
      <c r="AY50">
        <v>86.376000000000005</v>
      </c>
      <c r="AZ50">
        <v>1780.5170000000001</v>
      </c>
      <c r="BA50">
        <v>1976</v>
      </c>
      <c r="BB50" t="s">
        <v>62</v>
      </c>
      <c r="BC50">
        <v>5</v>
      </c>
    </row>
    <row r="51" spans="1:55" x14ac:dyDescent="0.25">
      <c r="A51" t="str">
        <f t="shared" si="0"/>
        <v>F</v>
      </c>
      <c r="B51">
        <f t="shared" si="1"/>
        <v>5</v>
      </c>
      <c r="C51" t="str">
        <f t="shared" si="2"/>
        <v>F_5_1977</v>
      </c>
      <c r="D51" t="str">
        <f t="shared" si="3"/>
        <v>true</v>
      </c>
      <c r="F51" t="s">
        <v>62</v>
      </c>
      <c r="G51">
        <v>2</v>
      </c>
      <c r="H51">
        <v>1</v>
      </c>
      <c r="I51" t="s">
        <v>49</v>
      </c>
      <c r="J51">
        <v>0.26300000000000001</v>
      </c>
      <c r="K51" s="1">
        <v>28490</v>
      </c>
      <c r="L51">
        <v>1.004</v>
      </c>
      <c r="M51">
        <v>0.54100000000000004</v>
      </c>
      <c r="N51" t="s">
        <v>50</v>
      </c>
      <c r="O51">
        <v>46.911999999999999</v>
      </c>
      <c r="P51">
        <v>149.80600000000001</v>
      </c>
      <c r="Q51">
        <v>5757.1049999999996</v>
      </c>
      <c r="R51">
        <v>12658.055</v>
      </c>
      <c r="S51">
        <v>437136.33899999998</v>
      </c>
      <c r="T51">
        <v>21.448</v>
      </c>
      <c r="U51">
        <v>10494.848</v>
      </c>
      <c r="V51">
        <v>31.013000000000002</v>
      </c>
      <c r="W51">
        <v>36.219000000000001</v>
      </c>
      <c r="X51">
        <v>30.327000000000002</v>
      </c>
      <c r="Y51">
        <v>35.326000000000001</v>
      </c>
      <c r="Z51">
        <v>53.106000000000002</v>
      </c>
      <c r="AA51">
        <v>11.375</v>
      </c>
      <c r="AB51">
        <v>13.037000000000001</v>
      </c>
      <c r="AC51">
        <v>8.7420000000000009</v>
      </c>
      <c r="AD51">
        <v>9.7880000000000003</v>
      </c>
      <c r="AE51">
        <v>24.92</v>
      </c>
      <c r="AF51">
        <v>4363.6880000000001</v>
      </c>
      <c r="AG51">
        <v>19.638000000000002</v>
      </c>
      <c r="AH51">
        <v>19.553000000000001</v>
      </c>
      <c r="AI51">
        <v>21.585000000000001</v>
      </c>
      <c r="AJ51">
        <v>25.539000000000001</v>
      </c>
      <c r="AK51">
        <v>28.186</v>
      </c>
      <c r="AL51">
        <v>6025.335</v>
      </c>
      <c r="AM51">
        <v>5</v>
      </c>
      <c r="AN51" t="s">
        <v>51</v>
      </c>
      <c r="AO51" t="s">
        <v>52</v>
      </c>
      <c r="AP51" t="s">
        <v>63</v>
      </c>
      <c r="AQ51">
        <v>96931.62</v>
      </c>
      <c r="AR51">
        <v>8169.2839999999997</v>
      </c>
      <c r="AS51">
        <v>133.39699999999999</v>
      </c>
      <c r="AT51">
        <v>0</v>
      </c>
      <c r="AU51">
        <v>3.6280000000000001</v>
      </c>
      <c r="AV51">
        <v>0</v>
      </c>
      <c r="AW51">
        <v>0</v>
      </c>
      <c r="AX51">
        <v>0</v>
      </c>
      <c r="AY51">
        <v>105.825</v>
      </c>
      <c r="AZ51">
        <v>2231.2449999999999</v>
      </c>
      <c r="BA51">
        <v>1977</v>
      </c>
      <c r="BB51" t="s">
        <v>62</v>
      </c>
      <c r="BC51">
        <v>5</v>
      </c>
    </row>
    <row r="52" spans="1:55" x14ac:dyDescent="0.25">
      <c r="A52" t="str">
        <f t="shared" si="0"/>
        <v>F</v>
      </c>
      <c r="B52">
        <f t="shared" si="1"/>
        <v>5</v>
      </c>
      <c r="C52" t="str">
        <f t="shared" si="2"/>
        <v>F_5_1978</v>
      </c>
      <c r="D52" t="str">
        <f t="shared" si="3"/>
        <v>true</v>
      </c>
      <c r="F52" t="s">
        <v>62</v>
      </c>
      <c r="G52">
        <v>2</v>
      </c>
      <c r="H52">
        <v>1</v>
      </c>
      <c r="I52" t="s">
        <v>49</v>
      </c>
      <c r="J52">
        <v>0.26600000000000001</v>
      </c>
      <c r="K52" s="1">
        <v>28855</v>
      </c>
      <c r="L52">
        <v>2.5489999999999999</v>
      </c>
      <c r="M52">
        <v>0.77</v>
      </c>
      <c r="N52" t="s">
        <v>50</v>
      </c>
      <c r="O52">
        <v>57.125999999999998</v>
      </c>
      <c r="P52">
        <v>69.411000000000001</v>
      </c>
      <c r="Q52">
        <v>2962.6120000000001</v>
      </c>
      <c r="R52">
        <v>10920.879000000001</v>
      </c>
      <c r="S52">
        <v>404545.929</v>
      </c>
      <c r="T52">
        <v>36.432000000000002</v>
      </c>
      <c r="U52">
        <v>9126.6209999999992</v>
      </c>
      <c r="V52">
        <v>12.766999999999999</v>
      </c>
      <c r="W52">
        <v>17.03</v>
      </c>
      <c r="X52">
        <v>23.798999999999999</v>
      </c>
      <c r="Y52">
        <v>81.941999999999993</v>
      </c>
      <c r="Z52">
        <v>11.339</v>
      </c>
      <c r="AA52">
        <v>2.3140000000000001</v>
      </c>
      <c r="AB52">
        <v>2.5059999999999998</v>
      </c>
      <c r="AC52">
        <v>3.9910000000000001</v>
      </c>
      <c r="AD52">
        <v>39.530999999999999</v>
      </c>
      <c r="AE52">
        <v>2.3039999999999998</v>
      </c>
      <c r="AF52">
        <v>2791.9459999999999</v>
      </c>
      <c r="AG52">
        <v>10.452999999999999</v>
      </c>
      <c r="AH52">
        <v>14.523999999999999</v>
      </c>
      <c r="AI52">
        <v>19.802</v>
      </c>
      <c r="AJ52">
        <v>14.385999999999999</v>
      </c>
      <c r="AK52">
        <v>9.0350000000000001</v>
      </c>
      <c r="AL52">
        <v>6284.5339999999997</v>
      </c>
      <c r="AM52">
        <v>5</v>
      </c>
      <c r="AN52" t="s">
        <v>51</v>
      </c>
      <c r="AO52" t="s">
        <v>52</v>
      </c>
      <c r="AP52" t="s">
        <v>63</v>
      </c>
      <c r="AQ52">
        <v>96640.114000000001</v>
      </c>
      <c r="AR52">
        <v>8134.2240000000002</v>
      </c>
      <c r="AS52">
        <v>105.661</v>
      </c>
      <c r="AT52">
        <v>0</v>
      </c>
      <c r="AU52">
        <v>0</v>
      </c>
      <c r="AV52">
        <v>7.0000000000000001E-3</v>
      </c>
      <c r="AW52">
        <v>28.024999999999999</v>
      </c>
      <c r="AX52">
        <v>0</v>
      </c>
      <c r="AY52">
        <v>50.14</v>
      </c>
      <c r="AZ52">
        <v>1067.3240000000001</v>
      </c>
      <c r="BA52">
        <v>1978</v>
      </c>
      <c r="BB52" t="s">
        <v>62</v>
      </c>
      <c r="BC52">
        <v>5</v>
      </c>
    </row>
    <row r="53" spans="1:55" x14ac:dyDescent="0.25">
      <c r="A53" t="str">
        <f t="shared" si="0"/>
        <v>F</v>
      </c>
      <c r="B53">
        <f t="shared" si="1"/>
        <v>5</v>
      </c>
      <c r="C53" t="str">
        <f t="shared" si="2"/>
        <v>F_5_1979</v>
      </c>
      <c r="D53" t="str">
        <f t="shared" si="3"/>
        <v>true</v>
      </c>
      <c r="F53" t="s">
        <v>62</v>
      </c>
      <c r="G53">
        <v>2</v>
      </c>
      <c r="H53">
        <v>1</v>
      </c>
      <c r="I53" t="s">
        <v>49</v>
      </c>
      <c r="J53">
        <v>0.30299999999999999</v>
      </c>
      <c r="K53" s="1">
        <v>29220</v>
      </c>
      <c r="L53">
        <v>1.1499999999999999</v>
      </c>
      <c r="M53">
        <v>0.56299999999999994</v>
      </c>
      <c r="N53" t="s">
        <v>50</v>
      </c>
      <c r="O53">
        <v>59.118000000000002</v>
      </c>
      <c r="P53">
        <v>174.17400000000001</v>
      </c>
      <c r="Q53">
        <v>6841.5839999999998</v>
      </c>
      <c r="R53">
        <v>12539.397000000001</v>
      </c>
      <c r="S53">
        <v>467229.92599999998</v>
      </c>
      <c r="T53">
        <v>20.038</v>
      </c>
      <c r="U53">
        <v>8563.4290000000001</v>
      </c>
      <c r="V53">
        <v>39.933999999999997</v>
      </c>
      <c r="W53">
        <v>25.006</v>
      </c>
      <c r="X53">
        <v>28.42</v>
      </c>
      <c r="Y53">
        <v>40.421999999999997</v>
      </c>
      <c r="Z53">
        <v>84.706999999999994</v>
      </c>
      <c r="AA53">
        <v>22.4</v>
      </c>
      <c r="AB53">
        <v>15.115</v>
      </c>
      <c r="AC53">
        <v>15.147</v>
      </c>
      <c r="AD53">
        <v>15.848000000000001</v>
      </c>
      <c r="AE53">
        <v>47.143000000000001</v>
      </c>
      <c r="AF53">
        <v>3145.6559999999999</v>
      </c>
      <c r="AG53">
        <v>10.210000000000001</v>
      </c>
      <c r="AH53">
        <v>9.89</v>
      </c>
      <c r="AI53">
        <v>13.273</v>
      </c>
      <c r="AJ53">
        <v>24.573</v>
      </c>
      <c r="AK53">
        <v>37.564</v>
      </c>
      <c r="AL53">
        <v>5297.3249999999998</v>
      </c>
      <c r="AM53">
        <v>5</v>
      </c>
      <c r="AN53" t="s">
        <v>51</v>
      </c>
      <c r="AO53" t="s">
        <v>52</v>
      </c>
      <c r="AP53" t="s">
        <v>63</v>
      </c>
      <c r="AQ53">
        <v>96436.51</v>
      </c>
      <c r="AR53">
        <v>8133.4160000000002</v>
      </c>
      <c r="AS53">
        <v>151.297</v>
      </c>
      <c r="AT53">
        <v>7.3239999999999998</v>
      </c>
      <c r="AU53">
        <v>0</v>
      </c>
      <c r="AV53">
        <v>0</v>
      </c>
      <c r="AW53">
        <v>0</v>
      </c>
      <c r="AX53">
        <v>1E-3</v>
      </c>
      <c r="AY53">
        <v>120.44799999999999</v>
      </c>
      <c r="AZ53">
        <v>2645.2260000000001</v>
      </c>
      <c r="BA53">
        <v>1979</v>
      </c>
      <c r="BB53" t="s">
        <v>62</v>
      </c>
      <c r="BC53">
        <v>5</v>
      </c>
    </row>
    <row r="54" spans="1:55" x14ac:dyDescent="0.25">
      <c r="A54" t="str">
        <f t="shared" si="0"/>
        <v>F</v>
      </c>
      <c r="B54">
        <f t="shared" si="1"/>
        <v>5</v>
      </c>
      <c r="C54" t="str">
        <f t="shared" si="2"/>
        <v>F_5_1980</v>
      </c>
      <c r="D54" t="str">
        <f t="shared" si="3"/>
        <v>true</v>
      </c>
      <c r="F54" t="s">
        <v>62</v>
      </c>
      <c r="G54">
        <v>2</v>
      </c>
      <c r="H54">
        <v>1</v>
      </c>
      <c r="I54" t="s">
        <v>49</v>
      </c>
      <c r="J54">
        <v>0.26100000000000001</v>
      </c>
      <c r="K54" s="1">
        <v>29586</v>
      </c>
      <c r="L54">
        <v>1.0149999999999999</v>
      </c>
      <c r="M54">
        <v>0.56200000000000006</v>
      </c>
      <c r="N54" t="s">
        <v>50</v>
      </c>
      <c r="O54">
        <v>58.08</v>
      </c>
      <c r="P54">
        <v>189.72200000000001</v>
      </c>
      <c r="Q54">
        <v>7372.8450000000003</v>
      </c>
      <c r="R54">
        <v>13252.959000000001</v>
      </c>
      <c r="S54">
        <v>494343.53499999997</v>
      </c>
      <c r="T54">
        <v>12.843999999999999</v>
      </c>
      <c r="U54">
        <v>9110.5259999999998</v>
      </c>
      <c r="V54">
        <v>24.936</v>
      </c>
      <c r="W54">
        <v>64.436000000000007</v>
      </c>
      <c r="X54">
        <v>49.683999999999997</v>
      </c>
      <c r="Y54">
        <v>27.978000000000002</v>
      </c>
      <c r="Z54">
        <v>28.835999999999999</v>
      </c>
      <c r="AA54">
        <v>10.897</v>
      </c>
      <c r="AB54">
        <v>29.111999999999998</v>
      </c>
      <c r="AC54">
        <v>25.248999999999999</v>
      </c>
      <c r="AD54">
        <v>11.016</v>
      </c>
      <c r="AE54">
        <v>11.254</v>
      </c>
      <c r="AF54">
        <v>3460.7460000000001</v>
      </c>
      <c r="AG54">
        <v>14.039</v>
      </c>
      <c r="AH54">
        <v>35.322000000000003</v>
      </c>
      <c r="AI54">
        <v>11.81</v>
      </c>
      <c r="AJ54">
        <v>16.960999999999999</v>
      </c>
      <c r="AK54">
        <v>17.581</v>
      </c>
      <c r="AL54">
        <v>5522.4930000000004</v>
      </c>
      <c r="AM54">
        <v>5</v>
      </c>
      <c r="AN54" t="s">
        <v>51</v>
      </c>
      <c r="AO54" t="s">
        <v>52</v>
      </c>
      <c r="AP54" t="s">
        <v>63</v>
      </c>
      <c r="AQ54">
        <v>96257.536999999997</v>
      </c>
      <c r="AR54">
        <v>8115.277</v>
      </c>
      <c r="AS54">
        <v>201.43600000000001</v>
      </c>
      <c r="AT54">
        <v>0</v>
      </c>
      <c r="AU54">
        <v>1E-3</v>
      </c>
      <c r="AV54">
        <v>12.625999999999999</v>
      </c>
      <c r="AW54">
        <v>0</v>
      </c>
      <c r="AX54">
        <v>0</v>
      </c>
      <c r="AY54">
        <v>127.286</v>
      </c>
      <c r="AZ54">
        <v>2877.7979999999998</v>
      </c>
      <c r="BA54">
        <v>1980</v>
      </c>
      <c r="BB54" t="s">
        <v>62</v>
      </c>
      <c r="BC54">
        <v>5</v>
      </c>
    </row>
    <row r="55" spans="1:55" x14ac:dyDescent="0.25">
      <c r="A55" t="str">
        <f t="shared" si="0"/>
        <v>F</v>
      </c>
      <c r="B55">
        <f t="shared" si="1"/>
        <v>5</v>
      </c>
      <c r="C55" t="str">
        <f t="shared" si="2"/>
        <v>F_5_1981</v>
      </c>
      <c r="D55" t="str">
        <f t="shared" si="3"/>
        <v>true</v>
      </c>
      <c r="F55" t="s">
        <v>62</v>
      </c>
      <c r="G55">
        <v>2</v>
      </c>
      <c r="H55">
        <v>1</v>
      </c>
      <c r="I55" t="s">
        <v>49</v>
      </c>
      <c r="J55">
        <v>0.20699999999999999</v>
      </c>
      <c r="K55" s="1">
        <v>29951</v>
      </c>
      <c r="L55">
        <v>0.77900000000000003</v>
      </c>
      <c r="M55">
        <v>0.47899999999999998</v>
      </c>
      <c r="N55" t="s">
        <v>50</v>
      </c>
      <c r="O55">
        <v>21.492000000000001</v>
      </c>
      <c r="P55">
        <v>125.949</v>
      </c>
      <c r="Q55">
        <v>4753.5739999999996</v>
      </c>
      <c r="R55">
        <v>11497.133</v>
      </c>
      <c r="S55">
        <v>407570.35399999999</v>
      </c>
      <c r="T55">
        <v>17.122</v>
      </c>
      <c r="U55">
        <v>13357.184999999999</v>
      </c>
      <c r="V55">
        <v>30.731000000000002</v>
      </c>
      <c r="W55">
        <v>33.024999999999999</v>
      </c>
      <c r="X55">
        <v>56.731999999999999</v>
      </c>
      <c r="Y55">
        <v>76.185000000000002</v>
      </c>
      <c r="Z55">
        <v>30.291</v>
      </c>
      <c r="AA55">
        <v>19.370999999999999</v>
      </c>
      <c r="AB55">
        <v>19.542999999999999</v>
      </c>
      <c r="AC55">
        <v>25.181999999999999</v>
      </c>
      <c r="AD55">
        <v>66.97</v>
      </c>
      <c r="AE55">
        <v>19.353000000000002</v>
      </c>
      <c r="AF55">
        <v>5835.7290000000003</v>
      </c>
      <c r="AG55">
        <v>11.36</v>
      </c>
      <c r="AH55">
        <v>13.481</v>
      </c>
      <c r="AI55">
        <v>31.55</v>
      </c>
      <c r="AJ55">
        <v>9.2149999999999999</v>
      </c>
      <c r="AK55">
        <v>10.938000000000001</v>
      </c>
      <c r="AL55">
        <v>7421.5780000000004</v>
      </c>
      <c r="AM55">
        <v>5</v>
      </c>
      <c r="AN55" t="s">
        <v>51</v>
      </c>
      <c r="AO55" t="s">
        <v>52</v>
      </c>
      <c r="AP55" t="s">
        <v>63</v>
      </c>
      <c r="AQ55">
        <v>95925.010999999999</v>
      </c>
      <c r="AR55">
        <v>8090.2280000000001</v>
      </c>
      <c r="AS55">
        <v>139.149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99.878</v>
      </c>
      <c r="AZ55">
        <v>1918.587</v>
      </c>
      <c r="BA55">
        <v>1981</v>
      </c>
      <c r="BB55" t="s">
        <v>62</v>
      </c>
      <c r="BC55">
        <v>5</v>
      </c>
    </row>
    <row r="56" spans="1:55" x14ac:dyDescent="0.25">
      <c r="A56" t="str">
        <f t="shared" si="0"/>
        <v>F</v>
      </c>
      <c r="B56">
        <f t="shared" si="1"/>
        <v>5</v>
      </c>
      <c r="C56" t="str">
        <f t="shared" si="2"/>
        <v>F_5_1982</v>
      </c>
      <c r="D56" t="str">
        <f t="shared" si="3"/>
        <v>true</v>
      </c>
      <c r="F56" t="s">
        <v>62</v>
      </c>
      <c r="G56">
        <v>2</v>
      </c>
      <c r="H56">
        <v>1</v>
      </c>
      <c r="I56" t="s">
        <v>49</v>
      </c>
      <c r="J56">
        <v>0.17599999999999999</v>
      </c>
      <c r="K56" s="1">
        <v>30316</v>
      </c>
      <c r="L56">
        <v>0.20200000000000001</v>
      </c>
      <c r="M56">
        <v>0.37</v>
      </c>
      <c r="N56" t="s">
        <v>50</v>
      </c>
      <c r="O56">
        <v>30.655999999999999</v>
      </c>
      <c r="P56">
        <v>124.91200000000001</v>
      </c>
      <c r="Q56">
        <v>4801.049</v>
      </c>
      <c r="R56">
        <v>12273.029</v>
      </c>
      <c r="S56">
        <v>446995.092</v>
      </c>
      <c r="T56">
        <v>0</v>
      </c>
      <c r="U56">
        <v>14045.867</v>
      </c>
      <c r="V56">
        <v>27.821000000000002</v>
      </c>
      <c r="W56">
        <v>100.968</v>
      </c>
      <c r="X56">
        <v>15.468</v>
      </c>
      <c r="Y56">
        <v>15.173999999999999</v>
      </c>
      <c r="Z56">
        <v>17.923999999999999</v>
      </c>
      <c r="AA56">
        <v>3.6040000000000001</v>
      </c>
      <c r="AB56">
        <v>41.423999999999999</v>
      </c>
      <c r="AC56">
        <v>2.44</v>
      </c>
      <c r="AD56">
        <v>2.4470000000000001</v>
      </c>
      <c r="AE56">
        <v>2.4820000000000002</v>
      </c>
      <c r="AF56">
        <v>6111.9049999999997</v>
      </c>
      <c r="AG56">
        <v>24.215</v>
      </c>
      <c r="AH56">
        <v>11.946999999999999</v>
      </c>
      <c r="AI56">
        <v>13.029</v>
      </c>
      <c r="AJ56">
        <v>12.727</v>
      </c>
      <c r="AK56">
        <v>15.442</v>
      </c>
      <c r="AL56">
        <v>7837.8419999999996</v>
      </c>
      <c r="AM56">
        <v>5</v>
      </c>
      <c r="AN56" t="s">
        <v>51</v>
      </c>
      <c r="AO56" t="s">
        <v>52</v>
      </c>
      <c r="AP56" t="s">
        <v>63</v>
      </c>
      <c r="AQ56">
        <v>95609.570999999996</v>
      </c>
      <c r="AR56">
        <v>8050.6409999999996</v>
      </c>
      <c r="AS56">
        <v>186.251</v>
      </c>
      <c r="AT56">
        <v>2E-3</v>
      </c>
      <c r="AU56">
        <v>47.597000000000001</v>
      </c>
      <c r="AV56">
        <v>0</v>
      </c>
      <c r="AW56">
        <v>0</v>
      </c>
      <c r="AX56">
        <v>0</v>
      </c>
      <c r="AY56">
        <v>96.12</v>
      </c>
      <c r="AZ56">
        <v>1920.2460000000001</v>
      </c>
      <c r="BA56">
        <v>1982</v>
      </c>
      <c r="BB56" t="s">
        <v>62</v>
      </c>
      <c r="BC56">
        <v>5</v>
      </c>
    </row>
    <row r="57" spans="1:55" x14ac:dyDescent="0.25">
      <c r="A57" t="str">
        <f t="shared" si="0"/>
        <v>F</v>
      </c>
      <c r="B57">
        <f t="shared" si="1"/>
        <v>5</v>
      </c>
      <c r="C57" t="str">
        <f t="shared" si="2"/>
        <v>F_5_1983</v>
      </c>
      <c r="D57" t="str">
        <f t="shared" si="3"/>
        <v>true</v>
      </c>
      <c r="F57" t="s">
        <v>62</v>
      </c>
      <c r="G57">
        <v>2</v>
      </c>
      <c r="H57">
        <v>1</v>
      </c>
      <c r="I57" t="s">
        <v>49</v>
      </c>
      <c r="J57">
        <v>0.23499999999999999</v>
      </c>
      <c r="K57" s="1">
        <v>30681</v>
      </c>
      <c r="L57">
        <v>1.452</v>
      </c>
      <c r="M57">
        <v>0.65900000000000003</v>
      </c>
      <c r="N57" t="s">
        <v>50</v>
      </c>
      <c r="O57">
        <v>35.652000000000001</v>
      </c>
      <c r="P57">
        <v>113.43</v>
      </c>
      <c r="Q57">
        <v>4675.1229999999996</v>
      </c>
      <c r="R57">
        <v>11039.380999999999</v>
      </c>
      <c r="S57">
        <v>410276.73499999999</v>
      </c>
      <c r="T57">
        <v>28.852</v>
      </c>
      <c r="U57">
        <v>11866.447</v>
      </c>
      <c r="V57">
        <v>17.079000000000001</v>
      </c>
      <c r="W57">
        <v>24.99</v>
      </c>
      <c r="X57">
        <v>20.843</v>
      </c>
      <c r="Y57">
        <v>63.947000000000003</v>
      </c>
      <c r="Z57">
        <v>13.992000000000001</v>
      </c>
      <c r="AA57">
        <v>3.258</v>
      </c>
      <c r="AB57">
        <v>4.6020000000000003</v>
      </c>
      <c r="AC57">
        <v>4.5510000000000002</v>
      </c>
      <c r="AD57">
        <v>30.779</v>
      </c>
      <c r="AE57">
        <v>3.17</v>
      </c>
      <c r="AF57">
        <v>4363.5249999999996</v>
      </c>
      <c r="AG57">
        <v>13.821</v>
      </c>
      <c r="AH57">
        <v>20.388000000000002</v>
      </c>
      <c r="AI57">
        <v>16.291</v>
      </c>
      <c r="AJ57">
        <v>9.32</v>
      </c>
      <c r="AK57">
        <v>10.821999999999999</v>
      </c>
      <c r="AL57">
        <v>7412.1059999999998</v>
      </c>
      <c r="AM57">
        <v>5</v>
      </c>
      <c r="AN57" t="s">
        <v>51</v>
      </c>
      <c r="AO57" t="s">
        <v>52</v>
      </c>
      <c r="AP57" t="s">
        <v>63</v>
      </c>
      <c r="AQ57">
        <v>95404.267999999996</v>
      </c>
      <c r="AR57">
        <v>8025.6469999999999</v>
      </c>
      <c r="AS57">
        <v>114.76</v>
      </c>
      <c r="AT57">
        <v>0</v>
      </c>
      <c r="AU57">
        <v>0</v>
      </c>
      <c r="AV57">
        <v>1E-3</v>
      </c>
      <c r="AW57">
        <v>23.847000000000001</v>
      </c>
      <c r="AX57">
        <v>0</v>
      </c>
      <c r="AY57">
        <v>90.816000000000003</v>
      </c>
      <c r="AZ57">
        <v>1724.82</v>
      </c>
      <c r="BA57">
        <v>1983</v>
      </c>
      <c r="BB57" t="s">
        <v>62</v>
      </c>
      <c r="BC57">
        <v>5</v>
      </c>
    </row>
    <row r="58" spans="1:55" x14ac:dyDescent="0.25">
      <c r="A58" t="str">
        <f t="shared" si="0"/>
        <v>F</v>
      </c>
      <c r="B58">
        <f t="shared" si="1"/>
        <v>5</v>
      </c>
      <c r="C58" t="str">
        <f t="shared" si="2"/>
        <v>F_5_1984</v>
      </c>
      <c r="D58" t="str">
        <f t="shared" si="3"/>
        <v>true</v>
      </c>
      <c r="F58" t="s">
        <v>62</v>
      </c>
      <c r="G58">
        <v>2</v>
      </c>
      <c r="H58">
        <v>1</v>
      </c>
      <c r="I58" t="s">
        <v>49</v>
      </c>
      <c r="J58">
        <v>0.28399999999999997</v>
      </c>
      <c r="K58" s="1">
        <v>31047</v>
      </c>
      <c r="L58">
        <v>0.73699999999999999</v>
      </c>
      <c r="M58">
        <v>0.56100000000000005</v>
      </c>
      <c r="N58" t="s">
        <v>50</v>
      </c>
      <c r="O58">
        <v>82.796999999999997</v>
      </c>
      <c r="P58">
        <v>242.42099999999999</v>
      </c>
      <c r="Q58">
        <v>9293.6440000000002</v>
      </c>
      <c r="R58">
        <v>14416.325999999999</v>
      </c>
      <c r="S58">
        <v>523564.90100000001</v>
      </c>
      <c r="T58">
        <v>4.3289999999999997</v>
      </c>
      <c r="U58">
        <v>9153.2860000000001</v>
      </c>
      <c r="V58">
        <v>85.105999999999995</v>
      </c>
      <c r="W58">
        <v>21.361999999999998</v>
      </c>
      <c r="X58">
        <v>22.292000000000002</v>
      </c>
      <c r="Y58">
        <v>22.646999999999998</v>
      </c>
      <c r="Z58">
        <v>47.286000000000001</v>
      </c>
      <c r="AA58">
        <v>42.238</v>
      </c>
      <c r="AB58">
        <v>6.7750000000000004</v>
      </c>
      <c r="AC58">
        <v>6.8289999999999997</v>
      </c>
      <c r="AD58">
        <v>6.9180000000000001</v>
      </c>
      <c r="AE58">
        <v>11.488</v>
      </c>
      <c r="AF58">
        <v>2831.096</v>
      </c>
      <c r="AG58">
        <v>12.78</v>
      </c>
      <c r="AH58">
        <v>14.587</v>
      </c>
      <c r="AI58">
        <v>15.462999999999999</v>
      </c>
      <c r="AJ58">
        <v>15.728</v>
      </c>
      <c r="AK58">
        <v>35.795000000000002</v>
      </c>
      <c r="AL58">
        <v>6173.8879999999999</v>
      </c>
      <c r="AM58">
        <v>5</v>
      </c>
      <c r="AN58" t="s">
        <v>51</v>
      </c>
      <c r="AO58" t="s">
        <v>52</v>
      </c>
      <c r="AP58" t="s">
        <v>63</v>
      </c>
      <c r="AQ58">
        <v>95274.141000000003</v>
      </c>
      <c r="AR58">
        <v>8030.4110000000001</v>
      </c>
      <c r="AS58">
        <v>226.79599999999999</v>
      </c>
      <c r="AT58">
        <v>30.088000000000001</v>
      </c>
      <c r="AU58">
        <v>0</v>
      </c>
      <c r="AV58">
        <v>0</v>
      </c>
      <c r="AW58">
        <v>0</v>
      </c>
      <c r="AX58">
        <v>2E-3</v>
      </c>
      <c r="AY58">
        <v>148.30199999999999</v>
      </c>
      <c r="AZ58">
        <v>3690.1579999999999</v>
      </c>
      <c r="BA58">
        <v>1984</v>
      </c>
      <c r="BB58" t="s">
        <v>62</v>
      </c>
      <c r="BC58">
        <v>5</v>
      </c>
    </row>
    <row r="59" spans="1:55" x14ac:dyDescent="0.25">
      <c r="A59" t="str">
        <f t="shared" si="0"/>
        <v>F</v>
      </c>
      <c r="B59">
        <f t="shared" si="1"/>
        <v>5</v>
      </c>
      <c r="C59" t="str">
        <f t="shared" si="2"/>
        <v>F_5_1985</v>
      </c>
      <c r="D59" t="str">
        <f t="shared" si="3"/>
        <v>true</v>
      </c>
      <c r="F59" t="s">
        <v>62</v>
      </c>
      <c r="G59">
        <v>2</v>
      </c>
      <c r="H59">
        <v>1</v>
      </c>
      <c r="I59" t="s">
        <v>49</v>
      </c>
      <c r="J59">
        <v>0.218</v>
      </c>
      <c r="K59" s="1">
        <v>31412</v>
      </c>
      <c r="L59">
        <v>0.26600000000000001</v>
      </c>
      <c r="M59">
        <v>0.38500000000000001</v>
      </c>
      <c r="N59" t="s">
        <v>50</v>
      </c>
      <c r="O59">
        <v>36.682000000000002</v>
      </c>
      <c r="P59">
        <v>140.18</v>
      </c>
      <c r="Q59">
        <v>5408.9390000000003</v>
      </c>
      <c r="R59">
        <v>12520.749</v>
      </c>
      <c r="S59">
        <v>434519.38699999999</v>
      </c>
      <c r="T59">
        <v>1.1659999999999999</v>
      </c>
      <c r="U59">
        <v>13766.950999999999</v>
      </c>
      <c r="V59">
        <v>15.057</v>
      </c>
      <c r="W59">
        <v>28.114999999999998</v>
      </c>
      <c r="X59">
        <v>105.053</v>
      </c>
      <c r="Y59">
        <v>13.936</v>
      </c>
      <c r="Z59">
        <v>15.254</v>
      </c>
      <c r="AA59">
        <v>2.7040000000000002</v>
      </c>
      <c r="AB59">
        <v>4.0910000000000002</v>
      </c>
      <c r="AC59">
        <v>49.261000000000003</v>
      </c>
      <c r="AD59">
        <v>2.6589999999999998</v>
      </c>
      <c r="AE59">
        <v>2.6920000000000002</v>
      </c>
      <c r="AF59">
        <v>4369.3509999999997</v>
      </c>
      <c r="AG59">
        <v>12.353</v>
      </c>
      <c r="AH59">
        <v>24.01</v>
      </c>
      <c r="AI59">
        <v>16.003</v>
      </c>
      <c r="AJ59">
        <v>11.276999999999999</v>
      </c>
      <c r="AK59">
        <v>12.561999999999999</v>
      </c>
      <c r="AL59">
        <v>9300.2839999999997</v>
      </c>
      <c r="AM59">
        <v>5</v>
      </c>
      <c r="AN59" t="s">
        <v>51</v>
      </c>
      <c r="AO59" t="s">
        <v>52</v>
      </c>
      <c r="AP59" t="s">
        <v>63</v>
      </c>
      <c r="AQ59">
        <v>95067.782999999996</v>
      </c>
      <c r="AR59">
        <v>8008.9769999999999</v>
      </c>
      <c r="AS59">
        <v>187.20500000000001</v>
      </c>
      <c r="AT59">
        <v>0</v>
      </c>
      <c r="AU59">
        <v>1.2999999999999999E-2</v>
      </c>
      <c r="AV59">
        <v>39.789000000000001</v>
      </c>
      <c r="AW59">
        <v>0</v>
      </c>
      <c r="AX59">
        <v>0</v>
      </c>
      <c r="AY59">
        <v>97.316000000000003</v>
      </c>
      <c r="AZ59">
        <v>2153.9169999999999</v>
      </c>
      <c r="BA59">
        <v>1985</v>
      </c>
      <c r="BB59" t="s">
        <v>62</v>
      </c>
      <c r="BC59">
        <v>5</v>
      </c>
    </row>
    <row r="60" spans="1:55" x14ac:dyDescent="0.25">
      <c r="A60" t="str">
        <f t="shared" si="0"/>
        <v>F</v>
      </c>
      <c r="B60">
        <f t="shared" si="1"/>
        <v>5</v>
      </c>
      <c r="C60" t="str">
        <f t="shared" si="2"/>
        <v>F_5_1986</v>
      </c>
      <c r="D60" t="str">
        <f t="shared" si="3"/>
        <v>true</v>
      </c>
      <c r="F60" t="s">
        <v>62</v>
      </c>
      <c r="G60">
        <v>2</v>
      </c>
      <c r="H60">
        <v>1</v>
      </c>
      <c r="I60" t="s">
        <v>49</v>
      </c>
      <c r="J60">
        <v>0.312</v>
      </c>
      <c r="K60" s="1">
        <v>31777</v>
      </c>
      <c r="L60">
        <v>1.6</v>
      </c>
      <c r="M60">
        <v>0.71599999999999997</v>
      </c>
      <c r="N60" t="s">
        <v>50</v>
      </c>
      <c r="O60">
        <v>74.945999999999998</v>
      </c>
      <c r="P60">
        <v>215.88499999999999</v>
      </c>
      <c r="Q60">
        <v>8620.9689999999991</v>
      </c>
      <c r="R60">
        <v>13476.332</v>
      </c>
      <c r="S60">
        <v>494944.761</v>
      </c>
      <c r="T60">
        <v>26.199000000000002</v>
      </c>
      <c r="U60">
        <v>9730.1779999999999</v>
      </c>
      <c r="V60">
        <v>19.721</v>
      </c>
      <c r="W60">
        <v>21.867000000000001</v>
      </c>
      <c r="X60">
        <v>31.792999999999999</v>
      </c>
      <c r="Y60">
        <v>50.561</v>
      </c>
      <c r="Z60">
        <v>69.057000000000002</v>
      </c>
      <c r="AA60">
        <v>8.7629999999999999</v>
      </c>
      <c r="AB60">
        <v>8.8010000000000002</v>
      </c>
      <c r="AC60">
        <v>10.039999999999999</v>
      </c>
      <c r="AD60">
        <v>20.870999999999999</v>
      </c>
      <c r="AE60">
        <v>34.374000000000002</v>
      </c>
      <c r="AF60">
        <v>3309.5360000000001</v>
      </c>
      <c r="AG60">
        <v>10.959</v>
      </c>
      <c r="AH60">
        <v>13.066000000000001</v>
      </c>
      <c r="AI60">
        <v>21.751999999999999</v>
      </c>
      <c r="AJ60">
        <v>29.686</v>
      </c>
      <c r="AK60">
        <v>11.592000000000001</v>
      </c>
      <c r="AL60">
        <v>6276.6450000000004</v>
      </c>
      <c r="AM60">
        <v>5</v>
      </c>
      <c r="AN60" t="s">
        <v>51</v>
      </c>
      <c r="AO60" t="s">
        <v>52</v>
      </c>
      <c r="AP60" t="s">
        <v>63</v>
      </c>
      <c r="AQ60">
        <v>94899.33</v>
      </c>
      <c r="AR60">
        <v>7999.5990000000002</v>
      </c>
      <c r="AS60">
        <v>185.012</v>
      </c>
      <c r="AT60">
        <v>0</v>
      </c>
      <c r="AU60">
        <v>0</v>
      </c>
      <c r="AV60">
        <v>0</v>
      </c>
      <c r="AW60">
        <v>4.0000000000000001E-3</v>
      </c>
      <c r="AX60">
        <v>23.09</v>
      </c>
      <c r="AY60">
        <v>143.99799999999999</v>
      </c>
      <c r="AZ60">
        <v>3285.1460000000002</v>
      </c>
      <c r="BA60">
        <v>1986</v>
      </c>
      <c r="BB60" t="s">
        <v>62</v>
      </c>
      <c r="BC60">
        <v>5</v>
      </c>
    </row>
    <row r="61" spans="1:55" x14ac:dyDescent="0.25">
      <c r="A61" t="str">
        <f t="shared" si="0"/>
        <v>F</v>
      </c>
      <c r="B61">
        <f t="shared" si="1"/>
        <v>5</v>
      </c>
      <c r="C61" t="str">
        <f t="shared" si="2"/>
        <v>F_5_1987</v>
      </c>
      <c r="D61" t="str">
        <f t="shared" si="3"/>
        <v>true</v>
      </c>
      <c r="F61" t="s">
        <v>62</v>
      </c>
      <c r="G61">
        <v>2</v>
      </c>
      <c r="H61">
        <v>1</v>
      </c>
      <c r="I61" t="s">
        <v>49</v>
      </c>
      <c r="J61">
        <v>0.25800000000000001</v>
      </c>
      <c r="K61" s="1">
        <v>32142</v>
      </c>
      <c r="L61">
        <v>0.94399999999999995</v>
      </c>
      <c r="M61">
        <v>0.56999999999999995</v>
      </c>
      <c r="N61" t="s">
        <v>50</v>
      </c>
      <c r="O61">
        <v>43.371000000000002</v>
      </c>
      <c r="P61">
        <v>174.29400000000001</v>
      </c>
      <c r="Q61">
        <v>7019.1589999999997</v>
      </c>
      <c r="R61">
        <v>12627.451999999999</v>
      </c>
      <c r="S61">
        <v>477807.39</v>
      </c>
      <c r="T61">
        <v>9.8119999999999994</v>
      </c>
      <c r="U61">
        <v>9455.7369999999992</v>
      </c>
      <c r="V61">
        <v>37.838999999999999</v>
      </c>
      <c r="W61">
        <v>55.746000000000002</v>
      </c>
      <c r="X61">
        <v>27.18</v>
      </c>
      <c r="Y61">
        <v>27.753</v>
      </c>
      <c r="Z61">
        <v>40.668999999999997</v>
      </c>
      <c r="AA61">
        <v>14.592000000000001</v>
      </c>
      <c r="AB61">
        <v>23.47</v>
      </c>
      <c r="AC61">
        <v>7.569</v>
      </c>
      <c r="AD61">
        <v>7.9729999999999999</v>
      </c>
      <c r="AE61">
        <v>12.068</v>
      </c>
      <c r="AF61">
        <v>3487.4679999999998</v>
      </c>
      <c r="AG61">
        <v>23.247</v>
      </c>
      <c r="AH61">
        <v>17.498999999999999</v>
      </c>
      <c r="AI61">
        <v>19.611999999999998</v>
      </c>
      <c r="AJ61">
        <v>19.78</v>
      </c>
      <c r="AK61">
        <v>28.6</v>
      </c>
      <c r="AL61">
        <v>5854.2650000000003</v>
      </c>
      <c r="AM61">
        <v>5</v>
      </c>
      <c r="AN61" t="s">
        <v>51</v>
      </c>
      <c r="AO61" t="s">
        <v>52</v>
      </c>
      <c r="AP61" t="s">
        <v>63</v>
      </c>
      <c r="AQ61">
        <v>94719.35</v>
      </c>
      <c r="AR61">
        <v>7984.9690000000001</v>
      </c>
      <c r="AS61">
        <v>185.661</v>
      </c>
      <c r="AT61">
        <v>0</v>
      </c>
      <c r="AU61">
        <v>14.776999999999999</v>
      </c>
      <c r="AV61">
        <v>0</v>
      </c>
      <c r="AW61">
        <v>0</v>
      </c>
      <c r="AX61">
        <v>0</v>
      </c>
      <c r="AY61">
        <v>114.005</v>
      </c>
      <c r="AZ61">
        <v>2657.9340000000002</v>
      </c>
      <c r="BA61">
        <v>1987</v>
      </c>
      <c r="BB61" t="s">
        <v>62</v>
      </c>
      <c r="BC61">
        <v>5</v>
      </c>
    </row>
    <row r="62" spans="1:55" x14ac:dyDescent="0.25">
      <c r="A62" t="str">
        <f t="shared" si="0"/>
        <v>F</v>
      </c>
      <c r="B62">
        <f t="shared" si="1"/>
        <v>5</v>
      </c>
      <c r="C62" t="str">
        <f t="shared" si="2"/>
        <v>F_5_1988</v>
      </c>
      <c r="D62" t="str">
        <f t="shared" si="3"/>
        <v>true</v>
      </c>
      <c r="F62" t="s">
        <v>62</v>
      </c>
      <c r="G62">
        <v>2</v>
      </c>
      <c r="H62">
        <v>1</v>
      </c>
      <c r="I62" t="s">
        <v>49</v>
      </c>
      <c r="J62">
        <v>0.20499999999999999</v>
      </c>
      <c r="K62" s="1">
        <v>32508</v>
      </c>
      <c r="L62">
        <v>0.19900000000000001</v>
      </c>
      <c r="M62">
        <v>0.23599999999999999</v>
      </c>
      <c r="N62" t="s">
        <v>50</v>
      </c>
      <c r="O62">
        <v>7.6909999999999998</v>
      </c>
      <c r="P62">
        <v>62.978999999999999</v>
      </c>
      <c r="Q62">
        <v>2146.8029999999999</v>
      </c>
      <c r="R62">
        <v>8889.6929999999993</v>
      </c>
      <c r="S62">
        <v>307184.75900000002</v>
      </c>
      <c r="T62">
        <v>0</v>
      </c>
      <c r="U62">
        <v>21907.512999999999</v>
      </c>
      <c r="V62">
        <v>100.63500000000001</v>
      </c>
      <c r="W62">
        <v>57.625</v>
      </c>
      <c r="X62">
        <v>50.718000000000004</v>
      </c>
      <c r="Y62">
        <v>50.822000000000003</v>
      </c>
      <c r="Z62">
        <v>113.679</v>
      </c>
      <c r="AA62">
        <v>69.725999999999999</v>
      </c>
      <c r="AB62">
        <v>34.707000000000001</v>
      </c>
      <c r="AC62">
        <v>32.215000000000003</v>
      </c>
      <c r="AD62">
        <v>32.216000000000001</v>
      </c>
      <c r="AE62">
        <v>54.834000000000003</v>
      </c>
      <c r="AF62">
        <v>9642.14</v>
      </c>
      <c r="AG62">
        <v>30.91</v>
      </c>
      <c r="AH62">
        <v>22.917999999999999</v>
      </c>
      <c r="AI62">
        <v>18.501999999999999</v>
      </c>
      <c r="AJ62">
        <v>18.606000000000002</v>
      </c>
      <c r="AK62">
        <v>58.844999999999999</v>
      </c>
      <c r="AL62">
        <v>12222.578</v>
      </c>
      <c r="AM62">
        <v>5</v>
      </c>
      <c r="AN62" t="s">
        <v>51</v>
      </c>
      <c r="AO62" t="s">
        <v>52</v>
      </c>
      <c r="AP62" t="s">
        <v>63</v>
      </c>
      <c r="AQ62">
        <v>94290.150999999998</v>
      </c>
      <c r="AR62">
        <v>7978.7049999999999</v>
      </c>
      <c r="AS62">
        <v>81.015000000000001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42.795000000000002</v>
      </c>
      <c r="AZ62">
        <v>954.62099999999998</v>
      </c>
      <c r="BA62">
        <v>1988</v>
      </c>
      <c r="BB62" t="s">
        <v>62</v>
      </c>
      <c r="BC62">
        <v>5</v>
      </c>
    </row>
    <row r="63" spans="1:55" x14ac:dyDescent="0.25">
      <c r="A63" t="str">
        <f t="shared" si="0"/>
        <v>F</v>
      </c>
      <c r="B63">
        <f t="shared" si="1"/>
        <v>5</v>
      </c>
      <c r="C63" t="str">
        <f t="shared" si="2"/>
        <v>F_5_1989</v>
      </c>
      <c r="D63" t="str">
        <f t="shared" si="3"/>
        <v>true</v>
      </c>
      <c r="F63" t="s">
        <v>62</v>
      </c>
      <c r="G63">
        <v>2</v>
      </c>
      <c r="H63">
        <v>1</v>
      </c>
      <c r="I63" t="s">
        <v>49</v>
      </c>
      <c r="J63">
        <v>0.21199999999999999</v>
      </c>
      <c r="K63" s="1">
        <v>32873</v>
      </c>
      <c r="L63">
        <v>1.494</v>
      </c>
      <c r="M63">
        <v>0.75600000000000001</v>
      </c>
      <c r="N63" t="s">
        <v>50</v>
      </c>
      <c r="O63">
        <v>40.079000000000001</v>
      </c>
      <c r="P63">
        <v>99.106999999999999</v>
      </c>
      <c r="Q63">
        <v>3914.3609999999999</v>
      </c>
      <c r="R63">
        <v>11713.986999999999</v>
      </c>
      <c r="S63">
        <v>411895.05300000001</v>
      </c>
      <c r="T63">
        <v>37.591999999999999</v>
      </c>
      <c r="U63">
        <v>16646.581999999999</v>
      </c>
      <c r="V63">
        <v>75.884</v>
      </c>
      <c r="W63">
        <v>14.222</v>
      </c>
      <c r="X63">
        <v>16.262</v>
      </c>
      <c r="Y63">
        <v>25.286999999999999</v>
      </c>
      <c r="Z63">
        <v>31.463999999999999</v>
      </c>
      <c r="AA63">
        <v>39.031999999999996</v>
      </c>
      <c r="AB63">
        <v>3.0179999999999998</v>
      </c>
      <c r="AC63">
        <v>3.0470000000000002</v>
      </c>
      <c r="AD63">
        <v>4.0030000000000001</v>
      </c>
      <c r="AE63">
        <v>6.5220000000000002</v>
      </c>
      <c r="AF63">
        <v>4771.3869999999997</v>
      </c>
      <c r="AG63">
        <v>13.452</v>
      </c>
      <c r="AH63">
        <v>11.204000000000001</v>
      </c>
      <c r="AI63">
        <v>13.215</v>
      </c>
      <c r="AJ63">
        <v>21.283999999999999</v>
      </c>
      <c r="AK63">
        <v>24.940999999999999</v>
      </c>
      <c r="AL63">
        <v>11797.526</v>
      </c>
      <c r="AM63">
        <v>5</v>
      </c>
      <c r="AN63" t="s">
        <v>51</v>
      </c>
      <c r="AO63" t="s">
        <v>52</v>
      </c>
      <c r="AP63" t="s">
        <v>63</v>
      </c>
      <c r="AQ63">
        <v>94090.923999999999</v>
      </c>
      <c r="AR63">
        <v>7919.6329999999998</v>
      </c>
      <c r="AS63">
        <v>152.172</v>
      </c>
      <c r="AT63">
        <v>23.4</v>
      </c>
      <c r="AU63">
        <v>0</v>
      </c>
      <c r="AV63">
        <v>0</v>
      </c>
      <c r="AW63">
        <v>0</v>
      </c>
      <c r="AX63">
        <v>1E-3</v>
      </c>
      <c r="AY63">
        <v>77.668999999999997</v>
      </c>
      <c r="AZ63">
        <v>1529.645</v>
      </c>
      <c r="BA63">
        <v>1989</v>
      </c>
      <c r="BB63" t="s">
        <v>62</v>
      </c>
      <c r="BC63">
        <v>5</v>
      </c>
    </row>
    <row r="64" spans="1:55" x14ac:dyDescent="0.25">
      <c r="A64" t="str">
        <f t="shared" si="0"/>
        <v>F</v>
      </c>
      <c r="B64">
        <f t="shared" si="1"/>
        <v>5</v>
      </c>
      <c r="C64" t="str">
        <f t="shared" si="2"/>
        <v>F_5_1990</v>
      </c>
      <c r="D64" t="str">
        <f t="shared" si="3"/>
        <v>true</v>
      </c>
      <c r="F64" t="s">
        <v>62</v>
      </c>
      <c r="G64">
        <v>2</v>
      </c>
      <c r="H64">
        <v>1</v>
      </c>
      <c r="I64" t="s">
        <v>49</v>
      </c>
      <c r="J64">
        <v>0.23599999999999999</v>
      </c>
      <c r="K64" s="1">
        <v>33238</v>
      </c>
      <c r="L64">
        <v>0.31</v>
      </c>
      <c r="M64">
        <v>0.373</v>
      </c>
      <c r="N64" t="s">
        <v>50</v>
      </c>
      <c r="O64">
        <v>32.545999999999999</v>
      </c>
      <c r="P64">
        <v>135.17400000000001</v>
      </c>
      <c r="Q64">
        <v>5161.5140000000001</v>
      </c>
      <c r="R64">
        <v>12029.035</v>
      </c>
      <c r="S64">
        <v>431886.29300000001</v>
      </c>
      <c r="T64">
        <v>6.9569999999999999</v>
      </c>
      <c r="U64">
        <v>11491.996999999999</v>
      </c>
      <c r="V64">
        <v>24.585999999999999</v>
      </c>
      <c r="W64">
        <v>31.018999999999998</v>
      </c>
      <c r="X64">
        <v>61.253</v>
      </c>
      <c r="Y64">
        <v>15.726000000000001</v>
      </c>
      <c r="Z64">
        <v>17.847999999999999</v>
      </c>
      <c r="AA64">
        <v>3.218</v>
      </c>
      <c r="AB64">
        <v>5.4749999999999996</v>
      </c>
      <c r="AC64">
        <v>25.472000000000001</v>
      </c>
      <c r="AD64">
        <v>2.5259999999999998</v>
      </c>
      <c r="AE64">
        <v>2.5910000000000002</v>
      </c>
      <c r="AF64">
        <v>4301.6059999999998</v>
      </c>
      <c r="AG64">
        <v>21.367999999999999</v>
      </c>
      <c r="AH64">
        <v>25.544</v>
      </c>
      <c r="AI64">
        <v>14.8</v>
      </c>
      <c r="AJ64">
        <v>13.201000000000001</v>
      </c>
      <c r="AK64">
        <v>15.257999999999999</v>
      </c>
      <c r="AL64">
        <v>7093.7120000000004</v>
      </c>
      <c r="AM64">
        <v>5</v>
      </c>
      <c r="AN64" t="s">
        <v>51</v>
      </c>
      <c r="AO64" t="s">
        <v>52</v>
      </c>
      <c r="AP64" t="s">
        <v>63</v>
      </c>
      <c r="AQ64">
        <v>93888.904999999999</v>
      </c>
      <c r="AR64">
        <v>7901.6130000000003</v>
      </c>
      <c r="AS64">
        <v>159.68600000000001</v>
      </c>
      <c r="AT64">
        <v>0</v>
      </c>
      <c r="AU64">
        <v>0</v>
      </c>
      <c r="AV64">
        <v>20.981000000000002</v>
      </c>
      <c r="AW64">
        <v>0</v>
      </c>
      <c r="AX64">
        <v>0</v>
      </c>
      <c r="AY64">
        <v>96.68</v>
      </c>
      <c r="AZ64">
        <v>2064.3510000000001</v>
      </c>
      <c r="BA64">
        <v>1990</v>
      </c>
      <c r="BB64" t="s">
        <v>62</v>
      </c>
      <c r="BC64">
        <v>5</v>
      </c>
    </row>
    <row r="65" spans="1:55" x14ac:dyDescent="0.25">
      <c r="A65" t="str">
        <f t="shared" si="0"/>
        <v>F</v>
      </c>
      <c r="B65">
        <f t="shared" si="1"/>
        <v>5</v>
      </c>
      <c r="C65" t="str">
        <f t="shared" si="2"/>
        <v>F_5_1991</v>
      </c>
      <c r="D65" t="str">
        <f t="shared" si="3"/>
        <v>true</v>
      </c>
      <c r="F65" t="s">
        <v>62</v>
      </c>
      <c r="G65">
        <v>2</v>
      </c>
      <c r="H65">
        <v>1</v>
      </c>
      <c r="I65" t="s">
        <v>49</v>
      </c>
      <c r="J65">
        <v>0.28399999999999997</v>
      </c>
      <c r="K65" s="1">
        <v>33603</v>
      </c>
      <c r="L65">
        <v>0.48099999999999998</v>
      </c>
      <c r="M65">
        <v>0.39200000000000002</v>
      </c>
      <c r="N65" t="s">
        <v>50</v>
      </c>
      <c r="O65">
        <v>49.88</v>
      </c>
      <c r="P65">
        <v>147.447</v>
      </c>
      <c r="Q65">
        <v>5830.8419999999996</v>
      </c>
      <c r="R65">
        <v>12264.698</v>
      </c>
      <c r="S65">
        <v>465981.28399999999</v>
      </c>
      <c r="T65">
        <v>7.46</v>
      </c>
      <c r="U65">
        <v>8081.1580000000004</v>
      </c>
      <c r="V65">
        <v>17.574000000000002</v>
      </c>
      <c r="W65">
        <v>20.888999999999999</v>
      </c>
      <c r="X65">
        <v>16.341000000000001</v>
      </c>
      <c r="Y65">
        <v>34.420999999999999</v>
      </c>
      <c r="Z65">
        <v>52.194000000000003</v>
      </c>
      <c r="AA65">
        <v>3.9860000000000002</v>
      </c>
      <c r="AB65">
        <v>4.1760000000000002</v>
      </c>
      <c r="AC65">
        <v>3.879</v>
      </c>
      <c r="AD65">
        <v>8.7680000000000007</v>
      </c>
      <c r="AE65">
        <v>21.651</v>
      </c>
      <c r="AF65">
        <v>2630.808</v>
      </c>
      <c r="AG65">
        <v>13.587999999999999</v>
      </c>
      <c r="AH65">
        <v>16.713000000000001</v>
      </c>
      <c r="AI65">
        <v>12.462</v>
      </c>
      <c r="AJ65">
        <v>25.651</v>
      </c>
      <c r="AK65">
        <v>11.808999999999999</v>
      </c>
      <c r="AL65">
        <v>5346.5649999999996</v>
      </c>
      <c r="AM65">
        <v>5</v>
      </c>
      <c r="AN65" t="s">
        <v>51</v>
      </c>
      <c r="AO65" t="s">
        <v>52</v>
      </c>
      <c r="AP65" t="s">
        <v>63</v>
      </c>
      <c r="AQ65">
        <v>93778.1</v>
      </c>
      <c r="AR65">
        <v>7892.6580000000004</v>
      </c>
      <c r="AS65">
        <v>155.58099999999999</v>
      </c>
      <c r="AT65">
        <v>0</v>
      </c>
      <c r="AU65">
        <v>0</v>
      </c>
      <c r="AV65">
        <v>0</v>
      </c>
      <c r="AW65">
        <v>2E-3</v>
      </c>
      <c r="AX65">
        <v>18.734000000000002</v>
      </c>
      <c r="AY65">
        <v>103.78400000000001</v>
      </c>
      <c r="AZ65">
        <v>2237.096</v>
      </c>
      <c r="BA65">
        <v>1991</v>
      </c>
      <c r="BB65" t="s">
        <v>62</v>
      </c>
      <c r="BC65">
        <v>5</v>
      </c>
    </row>
    <row r="66" spans="1:55" x14ac:dyDescent="0.25">
      <c r="A66" t="str">
        <f t="shared" si="0"/>
        <v>F</v>
      </c>
      <c r="B66">
        <f t="shared" si="1"/>
        <v>5</v>
      </c>
      <c r="C66" t="str">
        <f t="shared" si="2"/>
        <v>F_5_1992</v>
      </c>
      <c r="D66" t="str">
        <f t="shared" si="3"/>
        <v>true</v>
      </c>
      <c r="F66" t="s">
        <v>62</v>
      </c>
      <c r="G66">
        <v>2</v>
      </c>
      <c r="H66">
        <v>1</v>
      </c>
      <c r="I66" t="s">
        <v>49</v>
      </c>
      <c r="J66">
        <v>0.22500000000000001</v>
      </c>
      <c r="K66" s="1">
        <v>33969</v>
      </c>
      <c r="L66">
        <v>0.76500000000000001</v>
      </c>
      <c r="M66">
        <v>0.42199999999999999</v>
      </c>
      <c r="N66" t="s">
        <v>50</v>
      </c>
      <c r="O66">
        <v>40.098999999999997</v>
      </c>
      <c r="P66">
        <v>97.728999999999999</v>
      </c>
      <c r="Q66">
        <v>3991.7049999999999</v>
      </c>
      <c r="R66">
        <v>11615.808999999999</v>
      </c>
      <c r="S66">
        <v>418369.45699999999</v>
      </c>
      <c r="T66">
        <v>17.829000000000001</v>
      </c>
      <c r="U66">
        <v>10004.425999999999</v>
      </c>
      <c r="V66">
        <v>38.962000000000003</v>
      </c>
      <c r="W66">
        <v>52.383000000000003</v>
      </c>
      <c r="X66">
        <v>17.768999999999998</v>
      </c>
      <c r="Y66">
        <v>17.623000000000001</v>
      </c>
      <c r="Z66">
        <v>26.998999999999999</v>
      </c>
      <c r="AA66">
        <v>15.265000000000001</v>
      </c>
      <c r="AB66">
        <v>26.696999999999999</v>
      </c>
      <c r="AC66">
        <v>5.7709999999999999</v>
      </c>
      <c r="AD66">
        <v>5.8170000000000002</v>
      </c>
      <c r="AE66">
        <v>6.923</v>
      </c>
      <c r="AF66">
        <v>3295.3159999999998</v>
      </c>
      <c r="AG66">
        <v>23.696000000000002</v>
      </c>
      <c r="AH66">
        <v>9.6159999999999997</v>
      </c>
      <c r="AI66">
        <v>11.997</v>
      </c>
      <c r="AJ66">
        <v>11.807</v>
      </c>
      <c r="AK66">
        <v>20.074999999999999</v>
      </c>
      <c r="AL66">
        <v>6629.5590000000002</v>
      </c>
      <c r="AM66">
        <v>5</v>
      </c>
      <c r="AN66" t="s">
        <v>51</v>
      </c>
      <c r="AO66" t="s">
        <v>52</v>
      </c>
      <c r="AP66" t="s">
        <v>63</v>
      </c>
      <c r="AQ66">
        <v>93605.596000000005</v>
      </c>
      <c r="AR66">
        <v>7880.4139999999998</v>
      </c>
      <c r="AS66">
        <v>108.833</v>
      </c>
      <c r="AT66">
        <v>1E-3</v>
      </c>
      <c r="AU66">
        <v>16.071000000000002</v>
      </c>
      <c r="AV66">
        <v>0</v>
      </c>
      <c r="AW66">
        <v>0</v>
      </c>
      <c r="AX66">
        <v>0</v>
      </c>
      <c r="AY66">
        <v>79.551000000000002</v>
      </c>
      <c r="AZ66">
        <v>1486.971</v>
      </c>
      <c r="BA66">
        <v>1992</v>
      </c>
      <c r="BB66" t="s">
        <v>62</v>
      </c>
      <c r="BC66">
        <v>5</v>
      </c>
    </row>
    <row r="67" spans="1:55" x14ac:dyDescent="0.25">
      <c r="A67" t="str">
        <f t="shared" ref="A67:A91" si="4">MID(F67,FIND("SystemType",F67)+10,1)</f>
        <v>F</v>
      </c>
      <c r="B67">
        <f t="shared" ref="B67:B91" si="5">BC67</f>
        <v>5</v>
      </c>
      <c r="C67" t="str">
        <f t="shared" ref="C67:C91" si="6">A67&amp;"_"&amp;B67&amp;"_"&amp;BA67</f>
        <v>F_5_1993</v>
      </c>
      <c r="D67" t="str">
        <f t="shared" ref="D67:D91" si="7">MID(F67,FIND("PatchType",F67)+9,5)</f>
        <v>true</v>
      </c>
      <c r="F67" t="s">
        <v>62</v>
      </c>
      <c r="G67">
        <v>2</v>
      </c>
      <c r="H67">
        <v>1</v>
      </c>
      <c r="I67" t="s">
        <v>49</v>
      </c>
      <c r="J67">
        <v>0.25700000000000001</v>
      </c>
      <c r="K67" s="1">
        <v>34334</v>
      </c>
      <c r="L67">
        <v>0.502</v>
      </c>
      <c r="M67">
        <v>0.35699999999999998</v>
      </c>
      <c r="N67" t="s">
        <v>50</v>
      </c>
      <c r="O67">
        <v>51.531999999999996</v>
      </c>
      <c r="P67">
        <v>117.611</v>
      </c>
      <c r="Q67">
        <v>4839.9250000000002</v>
      </c>
      <c r="R67">
        <v>11559.903</v>
      </c>
      <c r="S67">
        <v>450859.18900000001</v>
      </c>
      <c r="T67">
        <v>4.96</v>
      </c>
      <c r="U67">
        <v>8166.9260000000004</v>
      </c>
      <c r="V67">
        <v>13.12</v>
      </c>
      <c r="W67">
        <v>15.5</v>
      </c>
      <c r="X67">
        <v>19.408000000000001</v>
      </c>
      <c r="Y67">
        <v>89.978999999999999</v>
      </c>
      <c r="Z67">
        <v>9.702</v>
      </c>
      <c r="AA67">
        <v>2.2999999999999998</v>
      </c>
      <c r="AB67">
        <v>2.6160000000000001</v>
      </c>
      <c r="AC67">
        <v>3.387</v>
      </c>
      <c r="AD67">
        <v>42.125999999999998</v>
      </c>
      <c r="AE67">
        <v>2.2610000000000001</v>
      </c>
      <c r="AF67">
        <v>2726.4079999999999</v>
      </c>
      <c r="AG67">
        <v>10.82</v>
      </c>
      <c r="AH67">
        <v>12.884</v>
      </c>
      <c r="AI67">
        <v>16.016999999999999</v>
      </c>
      <c r="AJ67">
        <v>12.702999999999999</v>
      </c>
      <c r="AK67">
        <v>7.44</v>
      </c>
      <c r="AL67">
        <v>5353.393</v>
      </c>
      <c r="AM67">
        <v>5</v>
      </c>
      <c r="AN67" t="s">
        <v>51</v>
      </c>
      <c r="AO67" t="s">
        <v>52</v>
      </c>
      <c r="AP67" t="s">
        <v>63</v>
      </c>
      <c r="AQ67">
        <v>93479.706999999995</v>
      </c>
      <c r="AR67">
        <v>7870.2290000000003</v>
      </c>
      <c r="AS67">
        <v>147.12700000000001</v>
      </c>
      <c r="AT67">
        <v>0</v>
      </c>
      <c r="AU67">
        <v>0</v>
      </c>
      <c r="AV67">
        <v>4.0000000000000001E-3</v>
      </c>
      <c r="AW67">
        <v>35.15</v>
      </c>
      <c r="AX67">
        <v>0</v>
      </c>
      <c r="AY67">
        <v>87.125</v>
      </c>
      <c r="AZ67">
        <v>1804.643</v>
      </c>
      <c r="BA67">
        <v>1993</v>
      </c>
      <c r="BB67" t="s">
        <v>62</v>
      </c>
      <c r="BC67">
        <v>5</v>
      </c>
    </row>
    <row r="68" spans="1:55" x14ac:dyDescent="0.25">
      <c r="A68" t="str">
        <f t="shared" si="4"/>
        <v>F</v>
      </c>
      <c r="B68">
        <f t="shared" si="5"/>
        <v>5</v>
      </c>
      <c r="C68" t="str">
        <f t="shared" si="6"/>
        <v>F_5_1994</v>
      </c>
      <c r="D68" t="str">
        <f t="shared" si="7"/>
        <v>true</v>
      </c>
      <c r="F68" t="s">
        <v>62</v>
      </c>
      <c r="G68">
        <v>2</v>
      </c>
      <c r="H68">
        <v>1</v>
      </c>
      <c r="I68" t="s">
        <v>49</v>
      </c>
      <c r="J68">
        <v>0.255</v>
      </c>
      <c r="K68" s="1">
        <v>34699</v>
      </c>
      <c r="L68">
        <v>0.72799999999999998</v>
      </c>
      <c r="M68">
        <v>0.46800000000000003</v>
      </c>
      <c r="N68" t="s">
        <v>50</v>
      </c>
      <c r="O68">
        <v>36.393999999999998</v>
      </c>
      <c r="P68">
        <v>171.82499999999999</v>
      </c>
      <c r="Q68">
        <v>6468.1319999999996</v>
      </c>
      <c r="R68">
        <v>12363.84</v>
      </c>
      <c r="S68">
        <v>446259.04499999998</v>
      </c>
      <c r="T68">
        <v>8.2210000000000001</v>
      </c>
      <c r="U68">
        <v>10044.119000000001</v>
      </c>
      <c r="V68">
        <v>37.252000000000002</v>
      </c>
      <c r="W68">
        <v>42.598999999999997</v>
      </c>
      <c r="X68">
        <v>44.426000000000002</v>
      </c>
      <c r="Y68">
        <v>71.331999999999994</v>
      </c>
      <c r="Z68">
        <v>41.73</v>
      </c>
      <c r="AA68">
        <v>24.506</v>
      </c>
      <c r="AB68">
        <v>25.65</v>
      </c>
      <c r="AC68">
        <v>26.443999999999999</v>
      </c>
      <c r="AD68">
        <v>57.466000000000001</v>
      </c>
      <c r="AE68">
        <v>31.43</v>
      </c>
      <c r="AF68">
        <v>3773.2660000000001</v>
      </c>
      <c r="AG68">
        <v>12.746</v>
      </c>
      <c r="AH68">
        <v>16.949000000000002</v>
      </c>
      <c r="AI68">
        <v>17.981999999999999</v>
      </c>
      <c r="AJ68">
        <v>13.866</v>
      </c>
      <c r="AK68">
        <v>10.3</v>
      </c>
      <c r="AL68">
        <v>6162.0959999999995</v>
      </c>
      <c r="AM68">
        <v>5</v>
      </c>
      <c r="AN68" t="s">
        <v>51</v>
      </c>
      <c r="AO68" t="s">
        <v>52</v>
      </c>
      <c r="AP68" t="s">
        <v>63</v>
      </c>
      <c r="AQ68">
        <v>93271.482000000004</v>
      </c>
      <c r="AR68">
        <v>7870.9350000000004</v>
      </c>
      <c r="AS68">
        <v>148.429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108.758</v>
      </c>
      <c r="AZ68">
        <v>2579.511</v>
      </c>
      <c r="BA68">
        <v>1994</v>
      </c>
      <c r="BB68" t="s">
        <v>62</v>
      </c>
      <c r="BC68">
        <v>5</v>
      </c>
    </row>
    <row r="69" spans="1:55" x14ac:dyDescent="0.25">
      <c r="A69" t="str">
        <f t="shared" si="4"/>
        <v>F</v>
      </c>
      <c r="B69">
        <f t="shared" si="5"/>
        <v>5</v>
      </c>
      <c r="C69" t="str">
        <f t="shared" si="6"/>
        <v>F_5_1995</v>
      </c>
      <c r="D69" t="str">
        <f t="shared" si="7"/>
        <v>true</v>
      </c>
      <c r="F69" t="s">
        <v>62</v>
      </c>
      <c r="G69">
        <v>2</v>
      </c>
      <c r="H69">
        <v>1</v>
      </c>
      <c r="I69" t="s">
        <v>49</v>
      </c>
      <c r="J69">
        <v>0.19600000000000001</v>
      </c>
      <c r="K69" s="1">
        <v>35064</v>
      </c>
      <c r="L69">
        <v>1.345</v>
      </c>
      <c r="M69">
        <v>0.56299999999999994</v>
      </c>
      <c r="N69" t="s">
        <v>50</v>
      </c>
      <c r="O69">
        <v>19.826000000000001</v>
      </c>
      <c r="P69">
        <v>42.497999999999998</v>
      </c>
      <c r="Q69">
        <v>1913.45</v>
      </c>
      <c r="R69">
        <v>9136.8310000000001</v>
      </c>
      <c r="S69">
        <v>341475.93099999998</v>
      </c>
      <c r="T69">
        <v>37.088000000000001</v>
      </c>
      <c r="U69">
        <v>14196.227000000001</v>
      </c>
      <c r="V69">
        <v>55.996000000000002</v>
      </c>
      <c r="W69">
        <v>42.246000000000002</v>
      </c>
      <c r="X69">
        <v>23.885999999999999</v>
      </c>
      <c r="Y69">
        <v>29.513000000000002</v>
      </c>
      <c r="Z69">
        <v>36.877000000000002</v>
      </c>
      <c r="AA69">
        <v>40.659999999999997</v>
      </c>
      <c r="AB69">
        <v>36.156999999999996</v>
      </c>
      <c r="AC69">
        <v>17.744</v>
      </c>
      <c r="AD69">
        <v>17.956</v>
      </c>
      <c r="AE69">
        <v>19.445</v>
      </c>
      <c r="AF69">
        <v>5911.3879999999999</v>
      </c>
      <c r="AG69">
        <v>15.336</v>
      </c>
      <c r="AH69">
        <v>6.0890000000000004</v>
      </c>
      <c r="AI69">
        <v>6.1420000000000003</v>
      </c>
      <c r="AJ69">
        <v>11.557</v>
      </c>
      <c r="AK69">
        <v>17.431999999999999</v>
      </c>
      <c r="AL69">
        <v>8247.9</v>
      </c>
      <c r="AM69">
        <v>5</v>
      </c>
      <c r="AN69" t="s">
        <v>51</v>
      </c>
      <c r="AO69" t="s">
        <v>52</v>
      </c>
      <c r="AP69" t="s">
        <v>63</v>
      </c>
      <c r="AQ69">
        <v>92965.229000000007</v>
      </c>
      <c r="AR69">
        <v>7830.5690000000004</v>
      </c>
      <c r="AS69">
        <v>62.52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36.939</v>
      </c>
      <c r="AZ69">
        <v>646.57299999999998</v>
      </c>
      <c r="BA69">
        <v>1995</v>
      </c>
      <c r="BB69" t="s">
        <v>62</v>
      </c>
      <c r="BC69">
        <v>5</v>
      </c>
    </row>
    <row r="70" spans="1:55" x14ac:dyDescent="0.25">
      <c r="A70" t="str">
        <f t="shared" si="4"/>
        <v>F</v>
      </c>
      <c r="B70">
        <f t="shared" si="5"/>
        <v>5</v>
      </c>
      <c r="C70" t="str">
        <f t="shared" si="6"/>
        <v>F_5_1996</v>
      </c>
      <c r="D70" t="str">
        <f t="shared" si="7"/>
        <v>true</v>
      </c>
      <c r="F70" t="s">
        <v>62</v>
      </c>
      <c r="G70">
        <v>2</v>
      </c>
      <c r="H70">
        <v>1</v>
      </c>
      <c r="I70" t="s">
        <v>49</v>
      </c>
      <c r="J70">
        <v>0.23699999999999999</v>
      </c>
      <c r="K70" s="1">
        <v>35430</v>
      </c>
      <c r="L70">
        <v>0.53400000000000003</v>
      </c>
      <c r="M70">
        <v>0.371</v>
      </c>
      <c r="N70" t="s">
        <v>50</v>
      </c>
      <c r="O70">
        <v>27.742000000000001</v>
      </c>
      <c r="P70">
        <v>91.784000000000006</v>
      </c>
      <c r="Q70">
        <v>3718.567</v>
      </c>
      <c r="R70">
        <v>10253.125</v>
      </c>
      <c r="S70">
        <v>408649.63699999999</v>
      </c>
      <c r="T70">
        <v>9.2089999999999996</v>
      </c>
      <c r="U70">
        <v>9255.723</v>
      </c>
      <c r="V70">
        <v>30.856000000000002</v>
      </c>
      <c r="W70">
        <v>39.000999999999998</v>
      </c>
      <c r="X70">
        <v>50.139000000000003</v>
      </c>
      <c r="Y70">
        <v>42.155000000000001</v>
      </c>
      <c r="Z70">
        <v>26.843</v>
      </c>
      <c r="AA70">
        <v>10.949</v>
      </c>
      <c r="AB70">
        <v>14.834</v>
      </c>
      <c r="AC70">
        <v>19.879000000000001</v>
      </c>
      <c r="AD70">
        <v>21.875</v>
      </c>
      <c r="AE70">
        <v>10.598000000000001</v>
      </c>
      <c r="AF70">
        <v>3981.4160000000002</v>
      </c>
      <c r="AG70">
        <v>19.907</v>
      </c>
      <c r="AH70">
        <v>24.167000000000002</v>
      </c>
      <c r="AI70">
        <v>30.26</v>
      </c>
      <c r="AJ70">
        <v>20.28</v>
      </c>
      <c r="AK70">
        <v>16.245000000000001</v>
      </c>
      <c r="AL70">
        <v>5203.0370000000003</v>
      </c>
      <c r="AM70">
        <v>5</v>
      </c>
      <c r="AN70" t="s">
        <v>51</v>
      </c>
      <c r="AO70" t="s">
        <v>52</v>
      </c>
      <c r="AP70" t="s">
        <v>63</v>
      </c>
      <c r="AQ70">
        <v>92765.111000000004</v>
      </c>
      <c r="AR70">
        <v>7814.0479999999998</v>
      </c>
      <c r="AS70">
        <v>113.879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71.27</v>
      </c>
      <c r="AZ70">
        <v>1396.6110000000001</v>
      </c>
      <c r="BA70">
        <v>1996</v>
      </c>
      <c r="BB70" t="s">
        <v>62</v>
      </c>
      <c r="BC70">
        <v>5</v>
      </c>
    </row>
    <row r="71" spans="1:55" x14ac:dyDescent="0.25">
      <c r="A71" t="str">
        <f t="shared" si="4"/>
        <v>F</v>
      </c>
      <c r="B71">
        <f t="shared" si="5"/>
        <v>5</v>
      </c>
      <c r="C71" t="str">
        <f t="shared" si="6"/>
        <v>F_5_1997</v>
      </c>
      <c r="D71" t="str">
        <f t="shared" si="7"/>
        <v>true</v>
      </c>
      <c r="F71" t="s">
        <v>62</v>
      </c>
      <c r="G71">
        <v>2</v>
      </c>
      <c r="H71">
        <v>1</v>
      </c>
      <c r="I71" t="s">
        <v>49</v>
      </c>
      <c r="J71">
        <v>0.27800000000000002</v>
      </c>
      <c r="K71" s="1">
        <v>35795</v>
      </c>
      <c r="L71">
        <v>0.52800000000000002</v>
      </c>
      <c r="M71">
        <v>0.376</v>
      </c>
      <c r="N71" t="s">
        <v>50</v>
      </c>
      <c r="O71">
        <v>47.622999999999998</v>
      </c>
      <c r="P71">
        <v>119.059</v>
      </c>
      <c r="Q71">
        <v>4621.9889999999996</v>
      </c>
      <c r="R71">
        <v>11488.385</v>
      </c>
      <c r="S71">
        <v>435016.37599999999</v>
      </c>
      <c r="T71">
        <v>7.8129999999999997</v>
      </c>
      <c r="U71">
        <v>8381.8189999999995</v>
      </c>
      <c r="V71">
        <v>33.503</v>
      </c>
      <c r="W71">
        <v>32.500999999999998</v>
      </c>
      <c r="X71">
        <v>40.317</v>
      </c>
      <c r="Y71">
        <v>47.561999999999998</v>
      </c>
      <c r="Z71">
        <v>65.56</v>
      </c>
      <c r="AA71">
        <v>13.606999999999999</v>
      </c>
      <c r="AB71">
        <v>13.613</v>
      </c>
      <c r="AC71">
        <v>13.973000000000001</v>
      </c>
      <c r="AD71">
        <v>15.877000000000001</v>
      </c>
      <c r="AE71">
        <v>35.575000000000003</v>
      </c>
      <c r="AF71">
        <v>3109.1559999999999</v>
      </c>
      <c r="AG71">
        <v>19.895</v>
      </c>
      <c r="AH71">
        <v>18.888000000000002</v>
      </c>
      <c r="AI71">
        <v>26.344000000000001</v>
      </c>
      <c r="AJ71">
        <v>31.686</v>
      </c>
      <c r="AK71">
        <v>29.984999999999999</v>
      </c>
      <c r="AL71">
        <v>5192.8829999999998</v>
      </c>
      <c r="AM71">
        <v>5</v>
      </c>
      <c r="AN71" t="s">
        <v>51</v>
      </c>
      <c r="AO71" t="s">
        <v>52</v>
      </c>
      <c r="AP71" t="s">
        <v>63</v>
      </c>
      <c r="AQ71">
        <v>92650.782999999996</v>
      </c>
      <c r="AR71">
        <v>7812.817</v>
      </c>
      <c r="AS71">
        <v>128.80000000000001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79.781000000000006</v>
      </c>
      <c r="AZ71">
        <v>1783.8820000000001</v>
      </c>
      <c r="BA71">
        <v>1997</v>
      </c>
      <c r="BB71" t="s">
        <v>62</v>
      </c>
      <c r="BC71">
        <v>5</v>
      </c>
    </row>
    <row r="72" spans="1:55" x14ac:dyDescent="0.25">
      <c r="A72" t="str">
        <f t="shared" si="4"/>
        <v>F</v>
      </c>
      <c r="B72">
        <f t="shared" si="5"/>
        <v>5</v>
      </c>
      <c r="C72" t="str">
        <f t="shared" si="6"/>
        <v>F_5_1998</v>
      </c>
      <c r="D72" t="str">
        <f t="shared" si="7"/>
        <v>true</v>
      </c>
      <c r="F72" t="s">
        <v>62</v>
      </c>
      <c r="G72">
        <v>2</v>
      </c>
      <c r="H72">
        <v>1</v>
      </c>
      <c r="I72" t="s">
        <v>49</v>
      </c>
      <c r="J72">
        <v>0.188</v>
      </c>
      <c r="K72" s="1">
        <v>36160</v>
      </c>
      <c r="L72">
        <v>1.0089999999999999</v>
      </c>
      <c r="M72">
        <v>0.48399999999999999</v>
      </c>
      <c r="N72" t="s">
        <v>50</v>
      </c>
      <c r="O72">
        <v>12.311999999999999</v>
      </c>
      <c r="P72">
        <v>61.34</v>
      </c>
      <c r="Q72">
        <v>2523.6089999999999</v>
      </c>
      <c r="R72">
        <v>8623.33</v>
      </c>
      <c r="S72">
        <v>330422.60800000001</v>
      </c>
      <c r="T72">
        <v>15.461</v>
      </c>
      <c r="U72">
        <v>18047.803</v>
      </c>
      <c r="V72">
        <v>48.469000000000001</v>
      </c>
      <c r="W72">
        <v>83.975999999999999</v>
      </c>
      <c r="X72">
        <v>38.191000000000003</v>
      </c>
      <c r="Y72">
        <v>34.927</v>
      </c>
      <c r="Z72">
        <v>42.804000000000002</v>
      </c>
      <c r="AA72">
        <v>21.053000000000001</v>
      </c>
      <c r="AB72">
        <v>63.137999999999998</v>
      </c>
      <c r="AC72">
        <v>24.986000000000001</v>
      </c>
      <c r="AD72">
        <v>19.053000000000001</v>
      </c>
      <c r="AE72">
        <v>19.242999999999999</v>
      </c>
      <c r="AF72">
        <v>6317.6970000000001</v>
      </c>
      <c r="AG72">
        <v>27.416</v>
      </c>
      <c r="AH72">
        <v>20.838000000000001</v>
      </c>
      <c r="AI72">
        <v>13.205</v>
      </c>
      <c r="AJ72">
        <v>15.874000000000001</v>
      </c>
      <c r="AK72">
        <v>23.561</v>
      </c>
      <c r="AL72">
        <v>11683.12</v>
      </c>
      <c r="AM72">
        <v>5</v>
      </c>
      <c r="AN72" t="s">
        <v>51</v>
      </c>
      <c r="AO72" t="s">
        <v>52</v>
      </c>
      <c r="AP72" t="s">
        <v>63</v>
      </c>
      <c r="AQ72">
        <v>92283.956999999995</v>
      </c>
      <c r="AR72">
        <v>7782.4030000000002</v>
      </c>
      <c r="AS72">
        <v>86.796000000000006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46.984999999999999</v>
      </c>
      <c r="AZ72">
        <v>932.78700000000003</v>
      </c>
      <c r="BA72">
        <v>1998</v>
      </c>
      <c r="BB72" t="s">
        <v>62</v>
      </c>
      <c r="BC72">
        <v>5</v>
      </c>
    </row>
    <row r="73" spans="1:55" x14ac:dyDescent="0.25">
      <c r="A73" t="str">
        <f t="shared" si="4"/>
        <v>F</v>
      </c>
      <c r="B73">
        <f t="shared" si="5"/>
        <v>5</v>
      </c>
      <c r="C73" t="str">
        <f t="shared" si="6"/>
        <v>F_5_1999</v>
      </c>
      <c r="D73" t="str">
        <f t="shared" si="7"/>
        <v>true</v>
      </c>
      <c r="F73" t="s">
        <v>62</v>
      </c>
      <c r="G73">
        <v>2</v>
      </c>
      <c r="H73">
        <v>1</v>
      </c>
      <c r="I73" t="s">
        <v>49</v>
      </c>
      <c r="J73">
        <v>0.248</v>
      </c>
      <c r="K73" s="1">
        <v>36525</v>
      </c>
      <c r="L73">
        <v>0.55500000000000005</v>
      </c>
      <c r="M73">
        <v>0.45</v>
      </c>
      <c r="N73" t="s">
        <v>50</v>
      </c>
      <c r="O73">
        <v>49.017000000000003</v>
      </c>
      <c r="P73">
        <v>131.56100000000001</v>
      </c>
      <c r="Q73">
        <v>5201.107</v>
      </c>
      <c r="R73">
        <v>11486.134</v>
      </c>
      <c r="S73">
        <v>437502.16899999999</v>
      </c>
      <c r="T73">
        <v>16.635999999999999</v>
      </c>
      <c r="U73">
        <v>10714.802</v>
      </c>
      <c r="V73">
        <v>42.024000000000001</v>
      </c>
      <c r="W73">
        <v>17.215</v>
      </c>
      <c r="X73">
        <v>20.012</v>
      </c>
      <c r="Y73">
        <v>30.231999999999999</v>
      </c>
      <c r="Z73">
        <v>59.015000000000001</v>
      </c>
      <c r="AA73">
        <v>17.846</v>
      </c>
      <c r="AB73">
        <v>5.24</v>
      </c>
      <c r="AC73">
        <v>5.2640000000000002</v>
      </c>
      <c r="AD73">
        <v>5.8979999999999997</v>
      </c>
      <c r="AE73">
        <v>19.91</v>
      </c>
      <c r="AF73">
        <v>3722.605</v>
      </c>
      <c r="AG73">
        <v>12.391999999999999</v>
      </c>
      <c r="AH73">
        <v>11.975</v>
      </c>
      <c r="AI73">
        <v>14.747999999999999</v>
      </c>
      <c r="AJ73">
        <v>24.334</v>
      </c>
      <c r="AK73">
        <v>39.103000000000002</v>
      </c>
      <c r="AL73">
        <v>6903.3590000000004</v>
      </c>
      <c r="AM73">
        <v>5</v>
      </c>
      <c r="AN73" t="s">
        <v>51</v>
      </c>
      <c r="AO73" t="s">
        <v>52</v>
      </c>
      <c r="AP73" t="s">
        <v>63</v>
      </c>
      <c r="AQ73">
        <v>92132.457999999999</v>
      </c>
      <c r="AR73">
        <v>7755.3680000000004</v>
      </c>
      <c r="AS73">
        <v>151.64099999999999</v>
      </c>
      <c r="AT73">
        <v>11.786</v>
      </c>
      <c r="AU73">
        <v>0</v>
      </c>
      <c r="AV73">
        <v>0</v>
      </c>
      <c r="AW73">
        <v>0</v>
      </c>
      <c r="AX73">
        <v>1E-3</v>
      </c>
      <c r="AY73">
        <v>88.837999999999994</v>
      </c>
      <c r="AZ73">
        <v>2011.914</v>
      </c>
      <c r="BA73">
        <v>1999</v>
      </c>
      <c r="BB73" t="s">
        <v>62</v>
      </c>
      <c r="BC73">
        <v>5</v>
      </c>
    </row>
    <row r="74" spans="1:55" x14ac:dyDescent="0.25">
      <c r="A74" t="str">
        <f t="shared" si="4"/>
        <v>F</v>
      </c>
      <c r="B74">
        <f t="shared" si="5"/>
        <v>5</v>
      </c>
      <c r="C74" t="str">
        <f t="shared" si="6"/>
        <v>F_5_2000</v>
      </c>
      <c r="D74" t="str">
        <f t="shared" si="7"/>
        <v>true</v>
      </c>
      <c r="F74" t="s">
        <v>62</v>
      </c>
      <c r="G74">
        <v>2</v>
      </c>
      <c r="H74">
        <v>1</v>
      </c>
      <c r="I74" t="s">
        <v>49</v>
      </c>
      <c r="J74">
        <v>0.28399999999999997</v>
      </c>
      <c r="K74" s="1">
        <v>36891</v>
      </c>
      <c r="L74">
        <v>0.71</v>
      </c>
      <c r="M74">
        <v>0.44400000000000001</v>
      </c>
      <c r="N74" t="s">
        <v>50</v>
      </c>
      <c r="O74">
        <v>57.735999999999997</v>
      </c>
      <c r="P74">
        <v>156.36099999999999</v>
      </c>
      <c r="Q74">
        <v>6274.2560000000003</v>
      </c>
      <c r="R74">
        <v>12218.343999999999</v>
      </c>
      <c r="S74">
        <v>469317.717</v>
      </c>
      <c r="T74">
        <v>9.26</v>
      </c>
      <c r="U74">
        <v>8053.38</v>
      </c>
      <c r="V74">
        <v>37.234000000000002</v>
      </c>
      <c r="W74">
        <v>50.122999999999998</v>
      </c>
      <c r="X74">
        <v>40.698999999999998</v>
      </c>
      <c r="Y74">
        <v>21.707999999999998</v>
      </c>
      <c r="Z74">
        <v>25.097000000000001</v>
      </c>
      <c r="AA74">
        <v>12.492000000000001</v>
      </c>
      <c r="AB74">
        <v>23.643000000000001</v>
      </c>
      <c r="AC74">
        <v>20.736000000000001</v>
      </c>
      <c r="AD74">
        <v>10.519</v>
      </c>
      <c r="AE74">
        <v>10.577</v>
      </c>
      <c r="AF74">
        <v>2676.5729999999999</v>
      </c>
      <c r="AG74">
        <v>24.742000000000001</v>
      </c>
      <c r="AH74">
        <v>26.48</v>
      </c>
      <c r="AI74">
        <v>12.041</v>
      </c>
      <c r="AJ74">
        <v>11.189</v>
      </c>
      <c r="AK74">
        <v>14.52</v>
      </c>
      <c r="AL74">
        <v>5273.4070000000002</v>
      </c>
      <c r="AM74">
        <v>5</v>
      </c>
      <c r="AN74" t="s">
        <v>51</v>
      </c>
      <c r="AO74" t="s">
        <v>52</v>
      </c>
      <c r="AP74" t="s">
        <v>63</v>
      </c>
      <c r="AQ74">
        <v>92066.392999999996</v>
      </c>
      <c r="AR74">
        <v>7755.3720000000003</v>
      </c>
      <c r="AS74">
        <v>158.233</v>
      </c>
      <c r="AT74">
        <v>0</v>
      </c>
      <c r="AU74">
        <v>1E-3</v>
      </c>
      <c r="AV74">
        <v>7.9210000000000003</v>
      </c>
      <c r="AW74">
        <v>0</v>
      </c>
      <c r="AX74">
        <v>0</v>
      </c>
      <c r="AY74">
        <v>103.401</v>
      </c>
      <c r="AZ74">
        <v>2367.87</v>
      </c>
      <c r="BA74">
        <v>2000</v>
      </c>
      <c r="BB74" t="s">
        <v>62</v>
      </c>
      <c r="BC74">
        <v>5</v>
      </c>
    </row>
    <row r="75" spans="1:55" x14ac:dyDescent="0.25">
      <c r="A75" t="str">
        <f t="shared" si="4"/>
        <v>F</v>
      </c>
      <c r="B75">
        <f t="shared" si="5"/>
        <v>5</v>
      </c>
      <c r="C75" t="str">
        <f t="shared" si="6"/>
        <v>F_5_2001</v>
      </c>
      <c r="D75" t="str">
        <f t="shared" si="7"/>
        <v>true</v>
      </c>
      <c r="F75" t="s">
        <v>62</v>
      </c>
      <c r="G75">
        <v>2</v>
      </c>
      <c r="H75">
        <v>1</v>
      </c>
      <c r="I75" t="s">
        <v>49</v>
      </c>
      <c r="J75">
        <v>0.26300000000000001</v>
      </c>
      <c r="K75" s="1">
        <v>37256</v>
      </c>
      <c r="L75">
        <v>0.79400000000000004</v>
      </c>
      <c r="M75">
        <v>0.45500000000000002</v>
      </c>
      <c r="N75" t="s">
        <v>50</v>
      </c>
      <c r="O75">
        <v>34.421999999999997</v>
      </c>
      <c r="P75">
        <v>78.695999999999998</v>
      </c>
      <c r="Q75">
        <v>3419.17</v>
      </c>
      <c r="R75">
        <v>8915.5529999999999</v>
      </c>
      <c r="S75">
        <v>338366.49900000001</v>
      </c>
      <c r="T75">
        <v>10.35</v>
      </c>
      <c r="U75">
        <v>16550.16</v>
      </c>
      <c r="V75">
        <v>25.035</v>
      </c>
      <c r="W75">
        <v>31.186</v>
      </c>
      <c r="X75">
        <v>40.262</v>
      </c>
      <c r="Y75">
        <v>68.947000000000003</v>
      </c>
      <c r="Z75">
        <v>56.098999999999997</v>
      </c>
      <c r="AA75">
        <v>7.4459999999999997</v>
      </c>
      <c r="AB75">
        <v>7.5209999999999999</v>
      </c>
      <c r="AC75">
        <v>8.3260000000000005</v>
      </c>
      <c r="AD75">
        <v>22.13</v>
      </c>
      <c r="AE75">
        <v>25.67</v>
      </c>
      <c r="AF75">
        <v>5688.2190000000001</v>
      </c>
      <c r="AG75">
        <v>17.588999999999999</v>
      </c>
      <c r="AH75">
        <v>23.664999999999999</v>
      </c>
      <c r="AI75">
        <v>31.936</v>
      </c>
      <c r="AJ75">
        <v>46.816000000000003</v>
      </c>
      <c r="AK75">
        <v>16.129000000000001</v>
      </c>
      <c r="AL75">
        <v>10817.805</v>
      </c>
      <c r="AM75">
        <v>5</v>
      </c>
      <c r="AN75" t="s">
        <v>51</v>
      </c>
      <c r="AO75" t="s">
        <v>52</v>
      </c>
      <c r="AP75" t="s">
        <v>63</v>
      </c>
      <c r="AQ75">
        <v>91833.726999999999</v>
      </c>
      <c r="AR75">
        <v>7742.7830000000004</v>
      </c>
      <c r="AS75">
        <v>101.32299999999999</v>
      </c>
      <c r="AT75">
        <v>0</v>
      </c>
      <c r="AU75">
        <v>0</v>
      </c>
      <c r="AV75">
        <v>0</v>
      </c>
      <c r="AW75">
        <v>1E-3</v>
      </c>
      <c r="AX75">
        <v>14.3</v>
      </c>
      <c r="AY75">
        <v>44.136000000000003</v>
      </c>
      <c r="AZ75">
        <v>1204.691</v>
      </c>
      <c r="BA75">
        <v>2001</v>
      </c>
      <c r="BB75" t="s">
        <v>62</v>
      </c>
      <c r="BC75">
        <v>5</v>
      </c>
    </row>
    <row r="76" spans="1:55" x14ac:dyDescent="0.25">
      <c r="A76" t="str">
        <f t="shared" si="4"/>
        <v>F</v>
      </c>
      <c r="B76">
        <f t="shared" si="5"/>
        <v>5</v>
      </c>
      <c r="C76" t="str">
        <f t="shared" si="6"/>
        <v>F_5_2002</v>
      </c>
      <c r="D76" t="str">
        <f t="shared" si="7"/>
        <v>true</v>
      </c>
      <c r="F76" t="s">
        <v>62</v>
      </c>
      <c r="G76">
        <v>2</v>
      </c>
      <c r="H76">
        <v>1</v>
      </c>
      <c r="I76" t="s">
        <v>49</v>
      </c>
      <c r="J76">
        <v>0.28899999999999998</v>
      </c>
      <c r="K76" s="1">
        <v>37621</v>
      </c>
      <c r="L76">
        <v>1.024</v>
      </c>
      <c r="M76">
        <v>0.57199999999999995</v>
      </c>
      <c r="N76" t="s">
        <v>50</v>
      </c>
      <c r="O76">
        <v>72.721000000000004</v>
      </c>
      <c r="P76">
        <v>185.42500000000001</v>
      </c>
      <c r="Q76">
        <v>7236.16</v>
      </c>
      <c r="R76">
        <v>13027.834000000001</v>
      </c>
      <c r="S76">
        <v>483355.522</v>
      </c>
      <c r="T76">
        <v>16.356999999999999</v>
      </c>
      <c r="U76">
        <v>8864.982</v>
      </c>
      <c r="V76">
        <v>49.387</v>
      </c>
      <c r="W76">
        <v>65.043999999999997</v>
      </c>
      <c r="X76">
        <v>17.792999999999999</v>
      </c>
      <c r="Y76">
        <v>21.693000000000001</v>
      </c>
      <c r="Z76">
        <v>24.908999999999999</v>
      </c>
      <c r="AA76">
        <v>16.564</v>
      </c>
      <c r="AB76">
        <v>34.188000000000002</v>
      </c>
      <c r="AC76">
        <v>7.6260000000000003</v>
      </c>
      <c r="AD76">
        <v>7.673</v>
      </c>
      <c r="AE76">
        <v>7.9710000000000001</v>
      </c>
      <c r="AF76">
        <v>2993.9690000000001</v>
      </c>
      <c r="AG76">
        <v>32.820999999999998</v>
      </c>
      <c r="AH76">
        <v>9.67</v>
      </c>
      <c r="AI76">
        <v>10.167</v>
      </c>
      <c r="AJ76">
        <v>14.02</v>
      </c>
      <c r="AK76">
        <v>16.939</v>
      </c>
      <c r="AL76">
        <v>5750.5559999999996</v>
      </c>
      <c r="AM76">
        <v>5</v>
      </c>
      <c r="AN76" t="s">
        <v>51</v>
      </c>
      <c r="AO76" t="s">
        <v>52</v>
      </c>
      <c r="AP76" t="s">
        <v>63</v>
      </c>
      <c r="AQ76">
        <v>91779.820999999996</v>
      </c>
      <c r="AR76">
        <v>7733.8270000000002</v>
      </c>
      <c r="AS76">
        <v>184.59200000000001</v>
      </c>
      <c r="AT76">
        <v>1E-3</v>
      </c>
      <c r="AU76">
        <v>21.186</v>
      </c>
      <c r="AV76">
        <v>0</v>
      </c>
      <c r="AW76">
        <v>0</v>
      </c>
      <c r="AX76">
        <v>0</v>
      </c>
      <c r="AY76">
        <v>120.45699999999999</v>
      </c>
      <c r="AZ76">
        <v>2810.0430000000001</v>
      </c>
      <c r="BA76">
        <v>2002</v>
      </c>
      <c r="BB76" t="s">
        <v>62</v>
      </c>
      <c r="BC76">
        <v>5</v>
      </c>
    </row>
    <row r="77" spans="1:55" x14ac:dyDescent="0.25">
      <c r="A77" t="str">
        <f t="shared" si="4"/>
        <v>F</v>
      </c>
      <c r="B77">
        <f t="shared" si="5"/>
        <v>5</v>
      </c>
      <c r="C77" t="str">
        <f t="shared" si="6"/>
        <v>F_5_2003</v>
      </c>
      <c r="D77" t="str">
        <f t="shared" si="7"/>
        <v>true</v>
      </c>
      <c r="F77" t="s">
        <v>62</v>
      </c>
      <c r="G77">
        <v>2</v>
      </c>
      <c r="H77">
        <v>1</v>
      </c>
      <c r="I77" t="s">
        <v>49</v>
      </c>
      <c r="J77">
        <v>0.214</v>
      </c>
      <c r="K77" s="1">
        <v>37986</v>
      </c>
      <c r="L77">
        <v>0.82399999999999995</v>
      </c>
      <c r="M77">
        <v>0.44700000000000001</v>
      </c>
      <c r="N77" t="s">
        <v>50</v>
      </c>
      <c r="O77">
        <v>18.143000000000001</v>
      </c>
      <c r="P77">
        <v>105.92</v>
      </c>
      <c r="Q77">
        <v>4427.4589999999998</v>
      </c>
      <c r="R77">
        <v>10548.546</v>
      </c>
      <c r="S77">
        <v>409842.08600000001</v>
      </c>
      <c r="T77">
        <v>9.1340000000000003</v>
      </c>
      <c r="U77">
        <v>11035.885</v>
      </c>
      <c r="V77">
        <v>41.78</v>
      </c>
      <c r="W77">
        <v>57.213000000000001</v>
      </c>
      <c r="X77">
        <v>41.893999999999998</v>
      </c>
      <c r="Y77">
        <v>25.111999999999998</v>
      </c>
      <c r="Z77">
        <v>29.192</v>
      </c>
      <c r="AA77">
        <v>17.414999999999999</v>
      </c>
      <c r="AB77">
        <v>35.820999999999998</v>
      </c>
      <c r="AC77">
        <v>32.018000000000001</v>
      </c>
      <c r="AD77">
        <v>15.739000000000001</v>
      </c>
      <c r="AE77">
        <v>15.882</v>
      </c>
      <c r="AF77">
        <v>4148.6400000000003</v>
      </c>
      <c r="AG77">
        <v>24.364999999999998</v>
      </c>
      <c r="AH77">
        <v>21.391999999999999</v>
      </c>
      <c r="AI77">
        <v>9.8759999999999994</v>
      </c>
      <c r="AJ77">
        <v>9.3740000000000006</v>
      </c>
      <c r="AK77">
        <v>13.311</v>
      </c>
      <c r="AL77">
        <v>6807.55</v>
      </c>
      <c r="AM77">
        <v>5</v>
      </c>
      <c r="AN77" t="s">
        <v>51</v>
      </c>
      <c r="AO77" t="s">
        <v>52</v>
      </c>
      <c r="AP77" t="s">
        <v>63</v>
      </c>
      <c r="AQ77">
        <v>91573.971999999994</v>
      </c>
      <c r="AR77">
        <v>7718.4030000000002</v>
      </c>
      <c r="AS77">
        <v>115.732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79.694999999999993</v>
      </c>
      <c r="AZ77">
        <v>1608.366</v>
      </c>
      <c r="BA77">
        <v>2003</v>
      </c>
      <c r="BB77" t="s">
        <v>62</v>
      </c>
      <c r="BC77">
        <v>5</v>
      </c>
    </row>
    <row r="78" spans="1:55" x14ac:dyDescent="0.25">
      <c r="A78" t="str">
        <f t="shared" si="4"/>
        <v>F</v>
      </c>
      <c r="B78">
        <f t="shared" si="5"/>
        <v>5</v>
      </c>
      <c r="C78" t="str">
        <f t="shared" si="6"/>
        <v>F_5_2004</v>
      </c>
      <c r="D78" t="str">
        <f t="shared" si="7"/>
        <v>true</v>
      </c>
      <c r="F78" t="s">
        <v>62</v>
      </c>
      <c r="G78">
        <v>2</v>
      </c>
      <c r="H78">
        <v>1</v>
      </c>
      <c r="I78" t="s">
        <v>49</v>
      </c>
      <c r="J78">
        <v>0.20599999999999999</v>
      </c>
      <c r="K78" s="1">
        <v>38352</v>
      </c>
      <c r="L78">
        <v>0.58199999999999996</v>
      </c>
      <c r="M78">
        <v>0.38</v>
      </c>
      <c r="N78" t="s">
        <v>50</v>
      </c>
      <c r="O78">
        <v>35.055</v>
      </c>
      <c r="P78">
        <v>77.546999999999997</v>
      </c>
      <c r="Q78">
        <v>3202.0120000000002</v>
      </c>
      <c r="R78">
        <v>10696.76</v>
      </c>
      <c r="S78">
        <v>419879.17499999999</v>
      </c>
      <c r="T78">
        <v>7.8849999999999998</v>
      </c>
      <c r="U78">
        <v>9182.5730000000003</v>
      </c>
      <c r="V78">
        <v>67.037999999999997</v>
      </c>
      <c r="W78">
        <v>9.9009999999999998</v>
      </c>
      <c r="X78">
        <v>11.471</v>
      </c>
      <c r="Y78">
        <v>15.938000000000001</v>
      </c>
      <c r="Z78">
        <v>14.224</v>
      </c>
      <c r="AA78">
        <v>30.466999999999999</v>
      </c>
      <c r="AB78">
        <v>1.6830000000000001</v>
      </c>
      <c r="AC78">
        <v>1.76</v>
      </c>
      <c r="AD78">
        <v>2.431</v>
      </c>
      <c r="AE78">
        <v>2.4620000000000002</v>
      </c>
      <c r="AF78">
        <v>3163.5790000000002</v>
      </c>
      <c r="AG78">
        <v>9.6809999999999992</v>
      </c>
      <c r="AH78">
        <v>8.218</v>
      </c>
      <c r="AI78">
        <v>9.7110000000000003</v>
      </c>
      <c r="AJ78">
        <v>13.507</v>
      </c>
      <c r="AK78">
        <v>11.760999999999999</v>
      </c>
      <c r="AL78">
        <v>5961.02</v>
      </c>
      <c r="AM78">
        <v>5</v>
      </c>
      <c r="AN78" t="s">
        <v>51</v>
      </c>
      <c r="AO78" t="s">
        <v>52</v>
      </c>
      <c r="AP78" t="s">
        <v>63</v>
      </c>
      <c r="AQ78">
        <v>91466.375</v>
      </c>
      <c r="AR78">
        <v>7694.9920000000002</v>
      </c>
      <c r="AS78">
        <v>129.786</v>
      </c>
      <c r="AT78">
        <v>26.89</v>
      </c>
      <c r="AU78">
        <v>0</v>
      </c>
      <c r="AV78">
        <v>0</v>
      </c>
      <c r="AW78">
        <v>0</v>
      </c>
      <c r="AX78">
        <v>1E-3</v>
      </c>
      <c r="AY78">
        <v>57.973999999999997</v>
      </c>
      <c r="AZ78">
        <v>1194.3420000000001</v>
      </c>
      <c r="BA78">
        <v>2004</v>
      </c>
      <c r="BB78" t="s">
        <v>62</v>
      </c>
      <c r="BC78">
        <v>5</v>
      </c>
    </row>
    <row r="79" spans="1:55" x14ac:dyDescent="0.25">
      <c r="A79" t="str">
        <f t="shared" si="4"/>
        <v>F</v>
      </c>
      <c r="B79">
        <f t="shared" si="5"/>
        <v>5</v>
      </c>
      <c r="C79" t="str">
        <f t="shared" si="6"/>
        <v>F_5_2005</v>
      </c>
      <c r="D79" t="str">
        <f t="shared" si="7"/>
        <v>true</v>
      </c>
      <c r="F79" t="s">
        <v>62</v>
      </c>
      <c r="G79">
        <v>2</v>
      </c>
      <c r="H79">
        <v>1</v>
      </c>
      <c r="I79" t="s">
        <v>49</v>
      </c>
      <c r="J79">
        <v>0.26200000000000001</v>
      </c>
      <c r="K79" s="1">
        <v>38717</v>
      </c>
      <c r="L79">
        <v>0.307</v>
      </c>
      <c r="M79">
        <v>0.34599999999999997</v>
      </c>
      <c r="N79" t="s">
        <v>50</v>
      </c>
      <c r="O79">
        <v>38.252000000000002</v>
      </c>
      <c r="P79">
        <v>138.78200000000001</v>
      </c>
      <c r="Q79">
        <v>5466.2179999999998</v>
      </c>
      <c r="R79">
        <v>11726.877</v>
      </c>
      <c r="S79">
        <v>430324.37900000002</v>
      </c>
      <c r="T79">
        <v>1.347</v>
      </c>
      <c r="U79">
        <v>10427.107</v>
      </c>
      <c r="V79">
        <v>61.095999999999997</v>
      </c>
      <c r="W79">
        <v>52.109000000000002</v>
      </c>
      <c r="X79">
        <v>29.538</v>
      </c>
      <c r="Y79">
        <v>33.249000000000002</v>
      </c>
      <c r="Z79">
        <v>36.042000000000002</v>
      </c>
      <c r="AA79">
        <v>23.887</v>
      </c>
      <c r="AB79">
        <v>27.103999999999999</v>
      </c>
      <c r="AC79">
        <v>10.6</v>
      </c>
      <c r="AD79">
        <v>10.927</v>
      </c>
      <c r="AE79">
        <v>11.662000000000001</v>
      </c>
      <c r="AF79">
        <v>4034.78</v>
      </c>
      <c r="AG79">
        <v>37.209000000000003</v>
      </c>
      <c r="AH79">
        <v>25.004999999999999</v>
      </c>
      <c r="AI79">
        <v>18.937999999999999</v>
      </c>
      <c r="AJ79">
        <v>22.321999999999999</v>
      </c>
      <c r="AK79">
        <v>24.38</v>
      </c>
      <c r="AL79">
        <v>6296.0420000000004</v>
      </c>
      <c r="AM79">
        <v>5</v>
      </c>
      <c r="AN79" t="s">
        <v>51</v>
      </c>
      <c r="AO79" t="s">
        <v>52</v>
      </c>
      <c r="AP79" t="s">
        <v>63</v>
      </c>
      <c r="AQ79">
        <v>91314.066999999995</v>
      </c>
      <c r="AR79">
        <v>7702.3760000000002</v>
      </c>
      <c r="AS79">
        <v>131.535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96.284999999999997</v>
      </c>
      <c r="AZ79">
        <v>2081.5169999999998</v>
      </c>
      <c r="BA79">
        <v>2005</v>
      </c>
      <c r="BB79" t="s">
        <v>62</v>
      </c>
      <c r="BC79">
        <v>5</v>
      </c>
    </row>
    <row r="80" spans="1:55" x14ac:dyDescent="0.25">
      <c r="A80" t="str">
        <f t="shared" si="4"/>
        <v>F</v>
      </c>
      <c r="B80">
        <f t="shared" si="5"/>
        <v>5</v>
      </c>
      <c r="C80" t="str">
        <f t="shared" si="6"/>
        <v>F_5_2006</v>
      </c>
      <c r="D80" t="str">
        <f t="shared" si="7"/>
        <v>true</v>
      </c>
      <c r="F80" t="s">
        <v>62</v>
      </c>
      <c r="G80">
        <v>2</v>
      </c>
      <c r="H80">
        <v>1</v>
      </c>
      <c r="I80" t="s">
        <v>49</v>
      </c>
      <c r="J80">
        <v>0.26600000000000001</v>
      </c>
      <c r="K80" s="1">
        <v>39082</v>
      </c>
      <c r="L80">
        <v>0.95499999999999996</v>
      </c>
      <c r="M80">
        <v>0.44900000000000001</v>
      </c>
      <c r="N80" t="s">
        <v>50</v>
      </c>
      <c r="O80">
        <v>55.326000000000001</v>
      </c>
      <c r="P80">
        <v>81.878</v>
      </c>
      <c r="Q80">
        <v>3277.5680000000002</v>
      </c>
      <c r="R80">
        <v>11192.866</v>
      </c>
      <c r="S80">
        <v>418985.20199999999</v>
      </c>
      <c r="T80">
        <v>19.523</v>
      </c>
      <c r="U80">
        <v>9044.1579999999994</v>
      </c>
      <c r="V80">
        <v>11.250999999999999</v>
      </c>
      <c r="W80">
        <v>11.413</v>
      </c>
      <c r="X80">
        <v>16.256</v>
      </c>
      <c r="Y80">
        <v>31.507999999999999</v>
      </c>
      <c r="Z80">
        <v>66.527000000000001</v>
      </c>
      <c r="AA80">
        <v>2.3319999999999999</v>
      </c>
      <c r="AB80">
        <v>2.347</v>
      </c>
      <c r="AC80">
        <v>2.5089999999999999</v>
      </c>
      <c r="AD80">
        <v>7.6669999999999998</v>
      </c>
      <c r="AE80">
        <v>27.584</v>
      </c>
      <c r="AF80">
        <v>2585.1590000000001</v>
      </c>
      <c r="AG80">
        <v>8.9179999999999993</v>
      </c>
      <c r="AH80">
        <v>9.0660000000000007</v>
      </c>
      <c r="AI80">
        <v>13.747</v>
      </c>
      <c r="AJ80">
        <v>23.838000000000001</v>
      </c>
      <c r="AK80">
        <v>9.7149999999999999</v>
      </c>
      <c r="AL80">
        <v>6398.5820000000003</v>
      </c>
      <c r="AM80">
        <v>5</v>
      </c>
      <c r="AN80" t="s">
        <v>51</v>
      </c>
      <c r="AO80" t="s">
        <v>52</v>
      </c>
      <c r="AP80" t="s">
        <v>63</v>
      </c>
      <c r="AQ80">
        <v>91206.207999999999</v>
      </c>
      <c r="AR80">
        <v>7678.4840000000004</v>
      </c>
      <c r="AS80">
        <v>117.21</v>
      </c>
      <c r="AT80">
        <v>0</v>
      </c>
      <c r="AU80">
        <v>0</v>
      </c>
      <c r="AV80">
        <v>0</v>
      </c>
      <c r="AW80">
        <v>3.0000000000000001E-3</v>
      </c>
      <c r="AX80">
        <v>29.228000000000002</v>
      </c>
      <c r="AY80">
        <v>60.417999999999999</v>
      </c>
      <c r="AZ80">
        <v>1259.269</v>
      </c>
      <c r="BA80">
        <v>2006</v>
      </c>
      <c r="BB80" t="s">
        <v>62</v>
      </c>
      <c r="BC80">
        <v>5</v>
      </c>
    </row>
    <row r="81" spans="1:55" x14ac:dyDescent="0.25">
      <c r="A81" t="str">
        <f t="shared" si="4"/>
        <v>F</v>
      </c>
      <c r="B81">
        <f t="shared" si="5"/>
        <v>5</v>
      </c>
      <c r="C81" t="str">
        <f t="shared" si="6"/>
        <v>F_5_2007</v>
      </c>
      <c r="D81" t="str">
        <f t="shared" si="7"/>
        <v>true</v>
      </c>
      <c r="F81" t="s">
        <v>62</v>
      </c>
      <c r="G81">
        <v>2</v>
      </c>
      <c r="H81">
        <v>1</v>
      </c>
      <c r="I81" t="s">
        <v>49</v>
      </c>
      <c r="J81">
        <v>0.314</v>
      </c>
      <c r="K81" s="1">
        <v>39447</v>
      </c>
      <c r="L81">
        <v>0.46400000000000002</v>
      </c>
      <c r="M81">
        <v>0.438</v>
      </c>
      <c r="N81" t="s">
        <v>50</v>
      </c>
      <c r="O81">
        <v>51.790999999999997</v>
      </c>
      <c r="P81">
        <v>161.85300000000001</v>
      </c>
      <c r="Q81">
        <v>6176.1080000000002</v>
      </c>
      <c r="R81">
        <v>12536.641</v>
      </c>
      <c r="S81">
        <v>455589.951</v>
      </c>
      <c r="T81">
        <v>7.8250000000000002</v>
      </c>
      <c r="U81">
        <v>10855.761</v>
      </c>
      <c r="V81">
        <v>25.277000000000001</v>
      </c>
      <c r="W81">
        <v>47.716999999999999</v>
      </c>
      <c r="X81">
        <v>20.405000000000001</v>
      </c>
      <c r="Y81">
        <v>26.888000000000002</v>
      </c>
      <c r="Z81">
        <v>46.668999999999997</v>
      </c>
      <c r="AA81">
        <v>7.32</v>
      </c>
      <c r="AB81">
        <v>18.707999999999998</v>
      </c>
      <c r="AC81">
        <v>3.5030000000000001</v>
      </c>
      <c r="AD81">
        <v>3.99</v>
      </c>
      <c r="AE81">
        <v>13.531000000000001</v>
      </c>
      <c r="AF81">
        <v>4213.7979999999998</v>
      </c>
      <c r="AG81">
        <v>17.957000000000001</v>
      </c>
      <c r="AH81">
        <v>15.422000000000001</v>
      </c>
      <c r="AI81">
        <v>16.902000000000001</v>
      </c>
      <c r="AJ81">
        <v>22.898</v>
      </c>
      <c r="AK81">
        <v>33.137999999999998</v>
      </c>
      <c r="AL81">
        <v>6530.2979999999998</v>
      </c>
      <c r="AM81">
        <v>5</v>
      </c>
      <c r="AN81" t="s">
        <v>51</v>
      </c>
      <c r="AO81" t="s">
        <v>52</v>
      </c>
      <c r="AP81" t="s">
        <v>63</v>
      </c>
      <c r="AQ81">
        <v>91092.346000000005</v>
      </c>
      <c r="AR81">
        <v>7677.3090000000002</v>
      </c>
      <c r="AS81">
        <v>163.37100000000001</v>
      </c>
      <c r="AT81">
        <v>0</v>
      </c>
      <c r="AU81">
        <v>13.587</v>
      </c>
      <c r="AV81">
        <v>0</v>
      </c>
      <c r="AW81">
        <v>0</v>
      </c>
      <c r="AX81">
        <v>0</v>
      </c>
      <c r="AY81">
        <v>111.66500000000001</v>
      </c>
      <c r="AZ81">
        <v>2432.181</v>
      </c>
      <c r="BA81">
        <v>2007</v>
      </c>
      <c r="BB81" t="s">
        <v>62</v>
      </c>
      <c r="BC81">
        <v>5</v>
      </c>
    </row>
    <row r="82" spans="1:55" x14ac:dyDescent="0.25">
      <c r="A82" t="str">
        <f t="shared" si="4"/>
        <v>F</v>
      </c>
      <c r="B82">
        <f t="shared" si="5"/>
        <v>5</v>
      </c>
      <c r="C82" t="str">
        <f t="shared" si="6"/>
        <v>F_5_2008</v>
      </c>
      <c r="D82" t="str">
        <f t="shared" si="7"/>
        <v>true</v>
      </c>
      <c r="F82" t="s">
        <v>62</v>
      </c>
      <c r="G82">
        <v>2</v>
      </c>
      <c r="H82">
        <v>1</v>
      </c>
      <c r="I82" t="s">
        <v>49</v>
      </c>
      <c r="J82">
        <v>0.25</v>
      </c>
      <c r="K82" s="1">
        <v>39813</v>
      </c>
      <c r="L82">
        <v>1.1870000000000001</v>
      </c>
      <c r="M82">
        <v>0.501</v>
      </c>
      <c r="N82" t="s">
        <v>50</v>
      </c>
      <c r="O82">
        <v>34.734999999999999</v>
      </c>
      <c r="P82">
        <v>106.69799999999999</v>
      </c>
      <c r="Q82">
        <v>4191.7640000000001</v>
      </c>
      <c r="R82">
        <v>11490.657999999999</v>
      </c>
      <c r="S82">
        <v>424533.603</v>
      </c>
      <c r="T82">
        <v>18.300999999999998</v>
      </c>
      <c r="U82">
        <v>8806.0429999999997</v>
      </c>
      <c r="V82">
        <v>25.971</v>
      </c>
      <c r="W82">
        <v>32.820999999999998</v>
      </c>
      <c r="X82">
        <v>18.451000000000001</v>
      </c>
      <c r="Y82">
        <v>37.962000000000003</v>
      </c>
      <c r="Z82">
        <v>18.809999999999999</v>
      </c>
      <c r="AA82">
        <v>5.4359999999999999</v>
      </c>
      <c r="AB82">
        <v>9.1760000000000002</v>
      </c>
      <c r="AC82">
        <v>5.3019999999999996</v>
      </c>
      <c r="AD82">
        <v>16.13</v>
      </c>
      <c r="AE82">
        <v>4.6769999999999996</v>
      </c>
      <c r="AF82">
        <v>3217.2730000000001</v>
      </c>
      <c r="AG82">
        <v>20.535</v>
      </c>
      <c r="AH82">
        <v>23.645</v>
      </c>
      <c r="AI82">
        <v>13.148</v>
      </c>
      <c r="AJ82">
        <v>15.087</v>
      </c>
      <c r="AK82">
        <v>14.134</v>
      </c>
      <c r="AL82">
        <v>5510.2259999999997</v>
      </c>
      <c r="AM82">
        <v>5</v>
      </c>
      <c r="AN82" t="s">
        <v>51</v>
      </c>
      <c r="AO82" t="s">
        <v>52</v>
      </c>
      <c r="AP82" t="s">
        <v>63</v>
      </c>
      <c r="AQ82">
        <v>90934.328999999998</v>
      </c>
      <c r="AR82">
        <v>7655.8850000000002</v>
      </c>
      <c r="AS82">
        <v>124.108</v>
      </c>
      <c r="AT82">
        <v>0</v>
      </c>
      <c r="AU82">
        <v>0</v>
      </c>
      <c r="AV82">
        <v>0</v>
      </c>
      <c r="AW82">
        <v>6.7450000000000001</v>
      </c>
      <c r="AX82">
        <v>0</v>
      </c>
      <c r="AY82">
        <v>78.543000000000006</v>
      </c>
      <c r="AZ82">
        <v>1624.8409999999999</v>
      </c>
      <c r="BA82">
        <v>2008</v>
      </c>
      <c r="BB82" t="s">
        <v>62</v>
      </c>
      <c r="BC82">
        <v>5</v>
      </c>
    </row>
    <row r="83" spans="1:55" x14ac:dyDescent="0.25">
      <c r="A83" t="str">
        <f t="shared" si="4"/>
        <v>F</v>
      </c>
      <c r="B83">
        <f t="shared" si="5"/>
        <v>5</v>
      </c>
      <c r="C83" t="str">
        <f t="shared" si="6"/>
        <v>F_5_2009</v>
      </c>
      <c r="D83" t="str">
        <f t="shared" si="7"/>
        <v>true</v>
      </c>
      <c r="F83" t="s">
        <v>62</v>
      </c>
      <c r="G83">
        <v>2</v>
      </c>
      <c r="H83">
        <v>1</v>
      </c>
      <c r="I83" t="s">
        <v>49</v>
      </c>
      <c r="J83">
        <v>0.28899999999999998</v>
      </c>
      <c r="K83" s="1">
        <v>40178</v>
      </c>
      <c r="L83">
        <v>0.48</v>
      </c>
      <c r="M83">
        <v>0.34599999999999997</v>
      </c>
      <c r="N83" t="s">
        <v>50</v>
      </c>
      <c r="O83">
        <v>47.383000000000003</v>
      </c>
      <c r="P83">
        <v>114.09699999999999</v>
      </c>
      <c r="Q83">
        <v>4656.9440000000004</v>
      </c>
      <c r="R83">
        <v>11384.231</v>
      </c>
      <c r="S83">
        <v>438058.03200000001</v>
      </c>
      <c r="T83">
        <v>12.11</v>
      </c>
      <c r="U83">
        <v>7374.7380000000003</v>
      </c>
      <c r="V83">
        <v>26.832999999999998</v>
      </c>
      <c r="W83">
        <v>27.096</v>
      </c>
      <c r="X83">
        <v>29.652999999999999</v>
      </c>
      <c r="Y83">
        <v>47.466999999999999</v>
      </c>
      <c r="Z83">
        <v>38.308</v>
      </c>
      <c r="AA83">
        <v>11.769</v>
      </c>
      <c r="AB83">
        <v>9.2859999999999996</v>
      </c>
      <c r="AC83">
        <v>10.007999999999999</v>
      </c>
      <c r="AD83">
        <v>17.542000000000002</v>
      </c>
      <c r="AE83">
        <v>19.477</v>
      </c>
      <c r="AF83">
        <v>2403.6759999999999</v>
      </c>
      <c r="AG83">
        <v>12.523999999999999</v>
      </c>
      <c r="AH83">
        <v>17.811</v>
      </c>
      <c r="AI83">
        <v>19.645</v>
      </c>
      <c r="AJ83">
        <v>29.925000000000001</v>
      </c>
      <c r="AK83">
        <v>18.831</v>
      </c>
      <c r="AL83">
        <v>4892.0780000000004</v>
      </c>
      <c r="AM83">
        <v>5</v>
      </c>
      <c r="AN83" t="s">
        <v>51</v>
      </c>
      <c r="AO83" t="s">
        <v>52</v>
      </c>
      <c r="AP83" t="s">
        <v>63</v>
      </c>
      <c r="AQ83">
        <v>90813.865000000005</v>
      </c>
      <c r="AR83">
        <v>7653.741</v>
      </c>
      <c r="AS83">
        <v>116.011</v>
      </c>
      <c r="AT83">
        <v>2.5390000000000001</v>
      </c>
      <c r="AU83">
        <v>0</v>
      </c>
      <c r="AV83">
        <v>0</v>
      </c>
      <c r="AW83">
        <v>0</v>
      </c>
      <c r="AX83">
        <v>0</v>
      </c>
      <c r="AY83">
        <v>78.983999999999995</v>
      </c>
      <c r="AZ83">
        <v>1728.2560000000001</v>
      </c>
      <c r="BA83">
        <v>2009</v>
      </c>
      <c r="BB83" t="s">
        <v>62</v>
      </c>
      <c r="BC83">
        <v>5</v>
      </c>
    </row>
    <row r="84" spans="1:55" x14ac:dyDescent="0.25">
      <c r="A84" t="str">
        <f t="shared" si="4"/>
        <v>F</v>
      </c>
      <c r="B84">
        <f t="shared" si="5"/>
        <v>5</v>
      </c>
      <c r="C84" t="str">
        <f t="shared" si="6"/>
        <v>F_5_2010</v>
      </c>
      <c r="D84" t="str">
        <f t="shared" si="7"/>
        <v>true</v>
      </c>
      <c r="F84" t="s">
        <v>62</v>
      </c>
      <c r="G84">
        <v>2</v>
      </c>
      <c r="H84">
        <v>1</v>
      </c>
      <c r="I84" t="s">
        <v>49</v>
      </c>
      <c r="J84">
        <v>0.28100000000000003</v>
      </c>
      <c r="K84" s="1">
        <v>40543</v>
      </c>
      <c r="L84">
        <v>1.9850000000000001</v>
      </c>
      <c r="M84">
        <v>0.627</v>
      </c>
      <c r="N84" t="s">
        <v>50</v>
      </c>
      <c r="O84">
        <v>34.430999999999997</v>
      </c>
      <c r="P84">
        <v>30.998999999999999</v>
      </c>
      <c r="Q84">
        <v>1365.587</v>
      </c>
      <c r="R84">
        <v>7836.7420000000002</v>
      </c>
      <c r="S84">
        <v>303317.21500000003</v>
      </c>
      <c r="T84">
        <v>43.893999999999998</v>
      </c>
      <c r="U84">
        <v>9712.2510000000002</v>
      </c>
      <c r="V84">
        <v>35.033000000000001</v>
      </c>
      <c r="W84">
        <v>44.185000000000002</v>
      </c>
      <c r="X84">
        <v>21.16</v>
      </c>
      <c r="Y84">
        <v>21.425999999999998</v>
      </c>
      <c r="Z84">
        <v>24.096</v>
      </c>
      <c r="AA84">
        <v>10.464</v>
      </c>
      <c r="AB84">
        <v>22.768999999999998</v>
      </c>
      <c r="AC84">
        <v>7.8890000000000002</v>
      </c>
      <c r="AD84">
        <v>7.8890000000000002</v>
      </c>
      <c r="AE84">
        <v>8.0410000000000004</v>
      </c>
      <c r="AF84">
        <v>3459.7370000000001</v>
      </c>
      <c r="AG84">
        <v>24.57</v>
      </c>
      <c r="AH84">
        <v>21.416</v>
      </c>
      <c r="AI84">
        <v>13.271000000000001</v>
      </c>
      <c r="AJ84">
        <v>13.537000000000001</v>
      </c>
      <c r="AK84">
        <v>16.056000000000001</v>
      </c>
      <c r="AL84">
        <v>6235.2560000000003</v>
      </c>
      <c r="AM84">
        <v>5</v>
      </c>
      <c r="AN84" t="s">
        <v>51</v>
      </c>
      <c r="AO84" t="s">
        <v>52</v>
      </c>
      <c r="AP84" t="s">
        <v>63</v>
      </c>
      <c r="AQ84">
        <v>90562.567999999999</v>
      </c>
      <c r="AR84">
        <v>7624.5559999999996</v>
      </c>
      <c r="AS84">
        <v>43.406999999999996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17.257999999999999</v>
      </c>
      <c r="AZ84">
        <v>461.18299999999999</v>
      </c>
      <c r="BA84">
        <v>2010</v>
      </c>
      <c r="BB84" t="s">
        <v>62</v>
      </c>
      <c r="BC84">
        <v>5</v>
      </c>
    </row>
    <row r="85" spans="1:55" x14ac:dyDescent="0.25">
      <c r="A85" t="str">
        <f t="shared" si="4"/>
        <v>F</v>
      </c>
      <c r="B85">
        <f t="shared" si="5"/>
        <v>5</v>
      </c>
      <c r="C85" t="str">
        <f t="shared" si="6"/>
        <v>F_5_2011</v>
      </c>
      <c r="D85" t="str">
        <f t="shared" si="7"/>
        <v>true</v>
      </c>
      <c r="F85" t="s">
        <v>62</v>
      </c>
      <c r="G85">
        <v>2</v>
      </c>
      <c r="H85">
        <v>1</v>
      </c>
      <c r="I85" t="s">
        <v>49</v>
      </c>
      <c r="J85">
        <v>0.29299999999999998</v>
      </c>
      <c r="K85" s="1">
        <v>40908</v>
      </c>
      <c r="L85">
        <v>0.46200000000000002</v>
      </c>
      <c r="M85">
        <v>0.33100000000000002</v>
      </c>
      <c r="N85" t="s">
        <v>50</v>
      </c>
      <c r="O85">
        <v>57.914999999999999</v>
      </c>
      <c r="P85">
        <v>91.966999999999999</v>
      </c>
      <c r="Q85">
        <v>3861.1179999999999</v>
      </c>
      <c r="R85">
        <v>10775.102999999999</v>
      </c>
      <c r="S85">
        <v>427672.12900000002</v>
      </c>
      <c r="T85">
        <v>4.3499999999999996</v>
      </c>
      <c r="U85">
        <v>7013.2470000000003</v>
      </c>
      <c r="V85">
        <v>12.298999999999999</v>
      </c>
      <c r="W85">
        <v>14.818</v>
      </c>
      <c r="X85">
        <v>18.89</v>
      </c>
      <c r="Y85">
        <v>34.814</v>
      </c>
      <c r="Z85">
        <v>73.510000000000005</v>
      </c>
      <c r="AA85">
        <v>4.6989999999999998</v>
      </c>
      <c r="AB85">
        <v>4.7080000000000002</v>
      </c>
      <c r="AC85">
        <v>4.8869999999999996</v>
      </c>
      <c r="AD85">
        <v>9.4979999999999993</v>
      </c>
      <c r="AE85">
        <v>38.414999999999999</v>
      </c>
      <c r="AF85">
        <v>1947.432</v>
      </c>
      <c r="AG85">
        <v>7.6</v>
      </c>
      <c r="AH85">
        <v>10.11</v>
      </c>
      <c r="AI85">
        <v>14.003</v>
      </c>
      <c r="AJ85">
        <v>25.314</v>
      </c>
      <c r="AK85">
        <v>7.7279999999999998</v>
      </c>
      <c r="AL85">
        <v>5000.5820000000003</v>
      </c>
      <c r="AM85">
        <v>5</v>
      </c>
      <c r="AN85" t="s">
        <v>51</v>
      </c>
      <c r="AO85" t="s">
        <v>52</v>
      </c>
      <c r="AP85" t="s">
        <v>63</v>
      </c>
      <c r="AQ85">
        <v>90466.432000000001</v>
      </c>
      <c r="AR85">
        <v>7619.4219999999996</v>
      </c>
      <c r="AS85">
        <v>126.01300000000001</v>
      </c>
      <c r="AT85">
        <v>0</v>
      </c>
      <c r="AU85">
        <v>0</v>
      </c>
      <c r="AV85">
        <v>0</v>
      </c>
      <c r="AW85">
        <v>2E-3</v>
      </c>
      <c r="AX85">
        <v>27.367000000000001</v>
      </c>
      <c r="AY85">
        <v>65.233999999999995</v>
      </c>
      <c r="AZ85">
        <v>1420.99</v>
      </c>
      <c r="BA85">
        <v>2011</v>
      </c>
      <c r="BB85" t="s">
        <v>62</v>
      </c>
      <c r="BC85">
        <v>5</v>
      </c>
    </row>
    <row r="86" spans="1:55" x14ac:dyDescent="0.25">
      <c r="A86" t="str">
        <f t="shared" si="4"/>
        <v>F</v>
      </c>
      <c r="B86">
        <f t="shared" si="5"/>
        <v>5</v>
      </c>
      <c r="C86" t="str">
        <f t="shared" si="6"/>
        <v>F_5_2012</v>
      </c>
      <c r="D86" t="str">
        <f t="shared" si="7"/>
        <v>true</v>
      </c>
      <c r="F86" t="s">
        <v>62</v>
      </c>
      <c r="G86">
        <v>2</v>
      </c>
      <c r="H86">
        <v>1</v>
      </c>
      <c r="I86" t="s">
        <v>49</v>
      </c>
      <c r="J86">
        <v>0.33200000000000002</v>
      </c>
      <c r="K86" s="1">
        <v>41274</v>
      </c>
      <c r="L86">
        <v>0.53400000000000003</v>
      </c>
      <c r="M86">
        <v>0.39500000000000002</v>
      </c>
      <c r="N86" t="s">
        <v>50</v>
      </c>
      <c r="O86">
        <v>50.972000000000001</v>
      </c>
      <c r="P86">
        <v>127.33199999999999</v>
      </c>
      <c r="Q86">
        <v>5043.4480000000003</v>
      </c>
      <c r="R86">
        <v>11530.057000000001</v>
      </c>
      <c r="S86">
        <v>421187.61300000001</v>
      </c>
      <c r="T86">
        <v>9.952</v>
      </c>
      <c r="U86">
        <v>10391.523999999999</v>
      </c>
      <c r="V86">
        <v>50.042999999999999</v>
      </c>
      <c r="W86">
        <v>40.679000000000002</v>
      </c>
      <c r="X86">
        <v>25.966000000000001</v>
      </c>
      <c r="Y86">
        <v>26.780999999999999</v>
      </c>
      <c r="Z86">
        <v>38.497</v>
      </c>
      <c r="AA86">
        <v>21.678999999999998</v>
      </c>
      <c r="AB86">
        <v>22.401</v>
      </c>
      <c r="AC86">
        <v>9.4269999999999996</v>
      </c>
      <c r="AD86">
        <v>9.532</v>
      </c>
      <c r="AE86">
        <v>11.302</v>
      </c>
      <c r="AF86">
        <v>3798.8710000000001</v>
      </c>
      <c r="AG86">
        <v>28.364000000000001</v>
      </c>
      <c r="AH86">
        <v>9.0060000000000002</v>
      </c>
      <c r="AI86">
        <v>16.54</v>
      </c>
      <c r="AJ86">
        <v>17.248999999999999</v>
      </c>
      <c r="AK86">
        <v>27.195</v>
      </c>
      <c r="AL86">
        <v>6514.3050000000003</v>
      </c>
      <c r="AM86">
        <v>5</v>
      </c>
      <c r="AN86" t="s">
        <v>51</v>
      </c>
      <c r="AO86" t="s">
        <v>52</v>
      </c>
      <c r="AP86" t="s">
        <v>63</v>
      </c>
      <c r="AQ86">
        <v>90398.332999999999</v>
      </c>
      <c r="AR86">
        <v>7621.5529999999999</v>
      </c>
      <c r="AS86">
        <v>125.206</v>
      </c>
      <c r="AT86">
        <v>1E-3</v>
      </c>
      <c r="AU86">
        <v>9.2729999999999997</v>
      </c>
      <c r="AV86">
        <v>0</v>
      </c>
      <c r="AW86">
        <v>0</v>
      </c>
      <c r="AX86">
        <v>0</v>
      </c>
      <c r="AY86">
        <v>78.347999999999999</v>
      </c>
      <c r="AZ86">
        <v>1935.079</v>
      </c>
      <c r="BA86">
        <v>2012</v>
      </c>
      <c r="BB86" t="s">
        <v>62</v>
      </c>
      <c r="BC86">
        <v>5</v>
      </c>
    </row>
    <row r="87" spans="1:55" x14ac:dyDescent="0.25">
      <c r="A87" t="str">
        <f t="shared" si="4"/>
        <v>F</v>
      </c>
      <c r="B87">
        <f t="shared" si="5"/>
        <v>5</v>
      </c>
      <c r="C87" t="str">
        <f t="shared" si="6"/>
        <v>F_5_2013</v>
      </c>
      <c r="D87" t="str">
        <f t="shared" si="7"/>
        <v>true</v>
      </c>
      <c r="F87" t="s">
        <v>62</v>
      </c>
      <c r="G87">
        <v>2</v>
      </c>
      <c r="H87">
        <v>1</v>
      </c>
      <c r="I87" t="s">
        <v>49</v>
      </c>
      <c r="J87">
        <v>0.27600000000000002</v>
      </c>
      <c r="K87" s="1">
        <v>41639</v>
      </c>
      <c r="L87">
        <v>1.135</v>
      </c>
      <c r="M87">
        <v>0.52</v>
      </c>
      <c r="N87" t="s">
        <v>50</v>
      </c>
      <c r="O87">
        <v>32.689</v>
      </c>
      <c r="P87">
        <v>90.903000000000006</v>
      </c>
      <c r="Q87">
        <v>3697.1509999999998</v>
      </c>
      <c r="R87">
        <v>10406.745999999999</v>
      </c>
      <c r="S87">
        <v>399095.85600000003</v>
      </c>
      <c r="T87">
        <v>18.847000000000001</v>
      </c>
      <c r="U87">
        <v>11014.438</v>
      </c>
      <c r="V87">
        <v>31.417000000000002</v>
      </c>
      <c r="W87">
        <v>54.807000000000002</v>
      </c>
      <c r="X87">
        <v>31.024000000000001</v>
      </c>
      <c r="Y87">
        <v>23.213000000000001</v>
      </c>
      <c r="Z87">
        <v>26.558</v>
      </c>
      <c r="AA87">
        <v>6.4059999999999997</v>
      </c>
      <c r="AB87">
        <v>16.983000000000001</v>
      </c>
      <c r="AC87">
        <v>9.9019999999999992</v>
      </c>
      <c r="AD87">
        <v>6.2939999999999996</v>
      </c>
      <c r="AE87">
        <v>6.0339999999999998</v>
      </c>
      <c r="AF87">
        <v>3569.433</v>
      </c>
      <c r="AG87">
        <v>25.010999999999999</v>
      </c>
      <c r="AH87">
        <v>37.823999999999998</v>
      </c>
      <c r="AI87">
        <v>21.122</v>
      </c>
      <c r="AJ87">
        <v>16.597000000000001</v>
      </c>
      <c r="AK87">
        <v>20.524000000000001</v>
      </c>
      <c r="AL87">
        <v>7375.1</v>
      </c>
      <c r="AM87">
        <v>5</v>
      </c>
      <c r="AN87" t="s">
        <v>51</v>
      </c>
      <c r="AO87" t="s">
        <v>52</v>
      </c>
      <c r="AP87" t="s">
        <v>63</v>
      </c>
      <c r="AQ87">
        <v>90235.134000000005</v>
      </c>
      <c r="AR87">
        <v>7604.1940000000004</v>
      </c>
      <c r="AS87">
        <v>106.845</v>
      </c>
      <c r="AT87">
        <v>0</v>
      </c>
      <c r="AU87">
        <v>0</v>
      </c>
      <c r="AV87">
        <v>0</v>
      </c>
      <c r="AW87">
        <v>0.32300000000000001</v>
      </c>
      <c r="AX87">
        <v>0</v>
      </c>
      <c r="AY87">
        <v>69.903999999999996</v>
      </c>
      <c r="AZ87">
        <v>1379.7329999999999</v>
      </c>
      <c r="BA87">
        <v>2013</v>
      </c>
      <c r="BB87" t="s">
        <v>62</v>
      </c>
      <c r="BC87">
        <v>5</v>
      </c>
    </row>
    <row r="88" spans="1:55" x14ac:dyDescent="0.25">
      <c r="A88" t="str">
        <f t="shared" si="4"/>
        <v>F</v>
      </c>
      <c r="B88">
        <f t="shared" si="5"/>
        <v>5</v>
      </c>
      <c r="C88" t="str">
        <f t="shared" si="6"/>
        <v>F_5_2014</v>
      </c>
      <c r="D88" t="str">
        <f t="shared" si="7"/>
        <v>true</v>
      </c>
      <c r="F88" t="s">
        <v>62</v>
      </c>
      <c r="G88">
        <v>2</v>
      </c>
      <c r="H88">
        <v>1</v>
      </c>
      <c r="I88" t="s">
        <v>49</v>
      </c>
      <c r="J88">
        <v>0.27800000000000002</v>
      </c>
      <c r="K88" s="1">
        <v>42004</v>
      </c>
      <c r="L88">
        <v>1.089</v>
      </c>
      <c r="M88">
        <v>0.45200000000000001</v>
      </c>
      <c r="N88" t="s">
        <v>50</v>
      </c>
      <c r="O88">
        <v>34.973999999999997</v>
      </c>
      <c r="P88">
        <v>89.837000000000003</v>
      </c>
      <c r="Q88">
        <v>3704.0210000000002</v>
      </c>
      <c r="R88">
        <v>10435.587</v>
      </c>
      <c r="S88">
        <v>425302.02399999998</v>
      </c>
      <c r="T88">
        <v>15.861000000000001</v>
      </c>
      <c r="U88">
        <v>7886.2439999999997</v>
      </c>
      <c r="V88">
        <v>28.535</v>
      </c>
      <c r="W88">
        <v>32.738</v>
      </c>
      <c r="X88">
        <v>41.889000000000003</v>
      </c>
      <c r="Y88">
        <v>32.075000000000003</v>
      </c>
      <c r="Z88">
        <v>27.292999999999999</v>
      </c>
      <c r="AA88">
        <v>11.355</v>
      </c>
      <c r="AB88">
        <v>12.832000000000001</v>
      </c>
      <c r="AC88">
        <v>17.952000000000002</v>
      </c>
      <c r="AD88">
        <v>13.7</v>
      </c>
      <c r="AE88">
        <v>11.002000000000001</v>
      </c>
      <c r="AF88">
        <v>2842.3939999999998</v>
      </c>
      <c r="AG88">
        <v>17.125</v>
      </c>
      <c r="AH88">
        <v>19.905999999999999</v>
      </c>
      <c r="AI88">
        <v>23.937000000000001</v>
      </c>
      <c r="AJ88">
        <v>18.375</v>
      </c>
      <c r="AK88">
        <v>16.29</v>
      </c>
      <c r="AL88">
        <v>4975.7910000000002</v>
      </c>
      <c r="AM88">
        <v>5</v>
      </c>
      <c r="AN88" t="s">
        <v>51</v>
      </c>
      <c r="AO88" t="s">
        <v>52</v>
      </c>
      <c r="AP88" t="s">
        <v>63</v>
      </c>
      <c r="AQ88">
        <v>90108.191000000006</v>
      </c>
      <c r="AR88">
        <v>7593.2250000000004</v>
      </c>
      <c r="AS88">
        <v>109.75</v>
      </c>
      <c r="AT88">
        <v>5.6000000000000001E-2</v>
      </c>
      <c r="AU88">
        <v>0</v>
      </c>
      <c r="AV88">
        <v>0</v>
      </c>
      <c r="AW88">
        <v>0</v>
      </c>
      <c r="AX88">
        <v>0</v>
      </c>
      <c r="AY88">
        <v>68.058999999999997</v>
      </c>
      <c r="AZ88">
        <v>1353.191</v>
      </c>
      <c r="BA88">
        <v>2014</v>
      </c>
      <c r="BB88" t="s">
        <v>62</v>
      </c>
      <c r="BC88">
        <v>5</v>
      </c>
    </row>
    <row r="89" spans="1:55" x14ac:dyDescent="0.25">
      <c r="A89" t="str">
        <f t="shared" si="4"/>
        <v>F</v>
      </c>
      <c r="B89">
        <f t="shared" si="5"/>
        <v>5</v>
      </c>
      <c r="C89" t="str">
        <f t="shared" si="6"/>
        <v>F_5_2015</v>
      </c>
      <c r="D89" t="str">
        <f t="shared" si="7"/>
        <v>true</v>
      </c>
      <c r="F89" t="s">
        <v>62</v>
      </c>
      <c r="G89">
        <v>2</v>
      </c>
      <c r="H89">
        <v>1</v>
      </c>
      <c r="I89" t="s">
        <v>49</v>
      </c>
      <c r="J89">
        <v>0.184</v>
      </c>
      <c r="K89" s="1">
        <v>42369</v>
      </c>
      <c r="L89">
        <v>0.7</v>
      </c>
      <c r="M89">
        <v>0.38</v>
      </c>
      <c r="N89" t="s">
        <v>50</v>
      </c>
      <c r="O89">
        <v>14.566000000000001</v>
      </c>
      <c r="P89">
        <v>74.462000000000003</v>
      </c>
      <c r="Q89">
        <v>2920.9870000000001</v>
      </c>
      <c r="R89">
        <v>9865.48</v>
      </c>
      <c r="S89">
        <v>383851.57400000002</v>
      </c>
      <c r="T89">
        <v>4.7140000000000004</v>
      </c>
      <c r="U89">
        <v>11345.5</v>
      </c>
      <c r="V89">
        <v>48.965000000000003</v>
      </c>
      <c r="W89">
        <v>26.423999999999999</v>
      </c>
      <c r="X89">
        <v>32.384</v>
      </c>
      <c r="Y89">
        <v>31.364999999999998</v>
      </c>
      <c r="Z89">
        <v>43.088999999999999</v>
      </c>
      <c r="AA89">
        <v>14.042</v>
      </c>
      <c r="AB89">
        <v>7.1260000000000003</v>
      </c>
      <c r="AC89">
        <v>9.1959999999999997</v>
      </c>
      <c r="AD89">
        <v>7.0869999999999997</v>
      </c>
      <c r="AE89">
        <v>8.7449999999999992</v>
      </c>
      <c r="AF89">
        <v>4870.5919999999996</v>
      </c>
      <c r="AG89">
        <v>34.923000000000002</v>
      </c>
      <c r="AH89">
        <v>19.297000000000001</v>
      </c>
      <c r="AI89">
        <v>21.148</v>
      </c>
      <c r="AJ89">
        <v>24.277999999999999</v>
      </c>
      <c r="AK89">
        <v>34.344999999999999</v>
      </c>
      <c r="AL89">
        <v>6412.2070000000003</v>
      </c>
      <c r="AM89">
        <v>5</v>
      </c>
      <c r="AN89" t="s">
        <v>51</v>
      </c>
      <c r="AO89" t="s">
        <v>52</v>
      </c>
      <c r="AP89" t="s">
        <v>63</v>
      </c>
      <c r="AQ89">
        <v>89837.603000000003</v>
      </c>
      <c r="AR89">
        <v>7569.8339999999998</v>
      </c>
      <c r="AS89">
        <v>106.06399999999999</v>
      </c>
      <c r="AT89">
        <v>0</v>
      </c>
      <c r="AU89">
        <v>0</v>
      </c>
      <c r="AV89">
        <v>2.04</v>
      </c>
      <c r="AW89">
        <v>0</v>
      </c>
      <c r="AX89">
        <v>0</v>
      </c>
      <c r="AY89">
        <v>62.701000000000001</v>
      </c>
      <c r="AZ89">
        <v>1134.7570000000001</v>
      </c>
      <c r="BA89">
        <v>2015</v>
      </c>
      <c r="BB89" t="s">
        <v>62</v>
      </c>
      <c r="BC89">
        <v>5</v>
      </c>
    </row>
    <row r="90" spans="1:55" x14ac:dyDescent="0.25">
      <c r="A90" t="str">
        <f t="shared" si="4"/>
        <v>F</v>
      </c>
      <c r="B90">
        <f t="shared" si="5"/>
        <v>5</v>
      </c>
      <c r="C90" t="str">
        <f t="shared" si="6"/>
        <v>F_5_2016</v>
      </c>
      <c r="D90" t="str">
        <f t="shared" si="7"/>
        <v>true</v>
      </c>
      <c r="F90" t="s">
        <v>62</v>
      </c>
      <c r="G90">
        <v>2</v>
      </c>
      <c r="H90">
        <v>1</v>
      </c>
      <c r="I90" t="s">
        <v>49</v>
      </c>
      <c r="J90">
        <v>0.29499999999999998</v>
      </c>
      <c r="K90" s="1">
        <v>42735</v>
      </c>
      <c r="L90">
        <v>0.68200000000000005</v>
      </c>
      <c r="M90">
        <v>0.42199999999999999</v>
      </c>
      <c r="N90" t="s">
        <v>50</v>
      </c>
      <c r="O90">
        <v>53.222999999999999</v>
      </c>
      <c r="P90">
        <v>96.025000000000006</v>
      </c>
      <c r="Q90">
        <v>3998.002</v>
      </c>
      <c r="R90">
        <v>11306.197</v>
      </c>
      <c r="S90">
        <v>415072.27500000002</v>
      </c>
      <c r="T90">
        <v>7.5019999999999998</v>
      </c>
      <c r="U90">
        <v>10856.468999999999</v>
      </c>
      <c r="V90">
        <v>24.524000000000001</v>
      </c>
      <c r="W90">
        <v>28.399000000000001</v>
      </c>
      <c r="X90">
        <v>40.040999999999997</v>
      </c>
      <c r="Y90">
        <v>50.173999999999999</v>
      </c>
      <c r="Z90">
        <v>48.591999999999999</v>
      </c>
      <c r="AA90">
        <v>7.9950000000000001</v>
      </c>
      <c r="AB90">
        <v>8.1159999999999997</v>
      </c>
      <c r="AC90">
        <v>10.231999999999999</v>
      </c>
      <c r="AD90">
        <v>17.498999999999999</v>
      </c>
      <c r="AE90">
        <v>21.809000000000001</v>
      </c>
      <c r="AF90">
        <v>2525.8919999999998</v>
      </c>
      <c r="AG90">
        <v>16.529</v>
      </c>
      <c r="AH90">
        <v>20.282</v>
      </c>
      <c r="AI90">
        <v>29.809000000000001</v>
      </c>
      <c r="AJ90">
        <v>32.673999999999999</v>
      </c>
      <c r="AK90">
        <v>15.973000000000001</v>
      </c>
      <c r="AL90">
        <v>8268.3109999999997</v>
      </c>
      <c r="AM90">
        <v>5</v>
      </c>
      <c r="AN90" t="s">
        <v>51</v>
      </c>
      <c r="AO90" t="s">
        <v>52</v>
      </c>
      <c r="AP90" t="s">
        <v>63</v>
      </c>
      <c r="AQ90">
        <v>89747.976999999999</v>
      </c>
      <c r="AR90">
        <v>7566.1469999999999</v>
      </c>
      <c r="AS90">
        <v>123.017</v>
      </c>
      <c r="AT90">
        <v>0</v>
      </c>
      <c r="AU90">
        <v>0</v>
      </c>
      <c r="AV90">
        <v>0</v>
      </c>
      <c r="AW90">
        <v>0</v>
      </c>
      <c r="AX90">
        <v>10.808999999999999</v>
      </c>
      <c r="AY90">
        <v>62.265999999999998</v>
      </c>
      <c r="AZ90">
        <v>1455.63</v>
      </c>
      <c r="BA90">
        <v>2016</v>
      </c>
      <c r="BB90" t="s">
        <v>62</v>
      </c>
      <c r="BC90">
        <v>5</v>
      </c>
    </row>
    <row r="91" spans="1:55" x14ac:dyDescent="0.25">
      <c r="A91" t="str">
        <f t="shared" si="4"/>
        <v>F</v>
      </c>
      <c r="B91">
        <f t="shared" si="5"/>
        <v>5</v>
      </c>
      <c r="C91" t="str">
        <f t="shared" si="6"/>
        <v>F_5_2017</v>
      </c>
      <c r="D91" t="str">
        <f t="shared" si="7"/>
        <v>true</v>
      </c>
      <c r="F91" t="s">
        <v>62</v>
      </c>
      <c r="G91">
        <v>2</v>
      </c>
      <c r="H91">
        <v>1</v>
      </c>
      <c r="I91" t="s">
        <v>49</v>
      </c>
      <c r="J91">
        <v>0.26300000000000001</v>
      </c>
      <c r="K91" s="1">
        <v>43100</v>
      </c>
      <c r="L91">
        <v>0.80500000000000005</v>
      </c>
      <c r="M91">
        <v>0.38800000000000001</v>
      </c>
      <c r="N91" t="s">
        <v>50</v>
      </c>
      <c r="O91">
        <v>33.466999999999999</v>
      </c>
      <c r="P91">
        <v>100.119</v>
      </c>
      <c r="Q91">
        <v>4245.3149999999996</v>
      </c>
      <c r="R91">
        <v>10404.994000000001</v>
      </c>
      <c r="S91">
        <v>420103.78499999997</v>
      </c>
      <c r="T91">
        <v>18.155000000000001</v>
      </c>
      <c r="U91">
        <v>8786.3310000000001</v>
      </c>
      <c r="V91">
        <v>31.774000000000001</v>
      </c>
      <c r="W91">
        <v>27.161999999999999</v>
      </c>
      <c r="X91">
        <v>29.445</v>
      </c>
      <c r="Y91">
        <v>40.277000000000001</v>
      </c>
      <c r="Z91">
        <v>65.528999999999996</v>
      </c>
      <c r="AA91">
        <v>17.52</v>
      </c>
      <c r="AB91">
        <v>13.698</v>
      </c>
      <c r="AC91">
        <v>13.795</v>
      </c>
      <c r="AD91">
        <v>15.295999999999999</v>
      </c>
      <c r="AE91">
        <v>43.728999999999999</v>
      </c>
      <c r="AF91">
        <v>3329.97</v>
      </c>
      <c r="AG91">
        <v>14.254</v>
      </c>
      <c r="AH91">
        <v>13.464</v>
      </c>
      <c r="AI91">
        <v>15.65</v>
      </c>
      <c r="AJ91">
        <v>24.981000000000002</v>
      </c>
      <c r="AK91">
        <v>21.8</v>
      </c>
      <c r="AL91">
        <v>5384.3410000000003</v>
      </c>
      <c r="AM91">
        <v>5</v>
      </c>
      <c r="AN91" t="s">
        <v>51</v>
      </c>
      <c r="AO91" t="s">
        <v>52</v>
      </c>
      <c r="AP91" t="s">
        <v>63</v>
      </c>
      <c r="AQ91">
        <v>89592.614000000001</v>
      </c>
      <c r="AR91">
        <v>7553.0829999999996</v>
      </c>
      <c r="AS91">
        <v>105.131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72.021000000000001</v>
      </c>
      <c r="AZ91">
        <v>1523.626</v>
      </c>
      <c r="BA91">
        <v>2017</v>
      </c>
      <c r="BB91" t="s">
        <v>62</v>
      </c>
      <c r="BC91">
        <v>5</v>
      </c>
    </row>
    <row r="92" spans="1:55" x14ac:dyDescent="0.25">
      <c r="A92" t="str">
        <f t="shared" ref="A92:A155" si="8">MID(F92,FIND("SystemType",F92)+10,1)</f>
        <v>F</v>
      </c>
      <c r="B92">
        <f t="shared" ref="B92:B155" si="9">BC92</f>
        <v>5</v>
      </c>
      <c r="C92" t="str">
        <f t="shared" ref="C92:C155" si="10">A92&amp;"_"&amp;B92&amp;"_"&amp;BA92</f>
        <v>F_5_2018</v>
      </c>
      <c r="D92" t="str">
        <f t="shared" ref="D92:D155" si="11">MID(F92,FIND("PatchType",F92)+9,5)</f>
        <v>true</v>
      </c>
      <c r="F92" t="s">
        <v>62</v>
      </c>
      <c r="G92">
        <v>2</v>
      </c>
      <c r="H92">
        <v>1</v>
      </c>
      <c r="I92" t="s">
        <v>49</v>
      </c>
      <c r="J92">
        <v>0.29799999999999999</v>
      </c>
      <c r="K92" s="1">
        <v>43465</v>
      </c>
      <c r="L92">
        <v>1.18</v>
      </c>
      <c r="M92">
        <v>0.60299999999999998</v>
      </c>
      <c r="N92" t="s">
        <v>50</v>
      </c>
      <c r="O92">
        <v>90.215000000000003</v>
      </c>
      <c r="P92">
        <v>197.30699999999999</v>
      </c>
      <c r="Q92">
        <v>7885.9470000000001</v>
      </c>
      <c r="R92">
        <v>12905.458000000001</v>
      </c>
      <c r="S92">
        <v>496247.283</v>
      </c>
      <c r="T92">
        <v>7.617</v>
      </c>
      <c r="U92">
        <v>7465</v>
      </c>
      <c r="V92">
        <v>16.693999999999999</v>
      </c>
      <c r="W92">
        <v>20.68</v>
      </c>
      <c r="X92">
        <v>53.008000000000003</v>
      </c>
      <c r="Y92">
        <v>75.504000000000005</v>
      </c>
      <c r="Z92">
        <v>15.946999999999999</v>
      </c>
      <c r="AA92">
        <v>4.3470000000000004</v>
      </c>
      <c r="AB92">
        <v>4.4340000000000002</v>
      </c>
      <c r="AC92">
        <v>12.397</v>
      </c>
      <c r="AD92">
        <v>39.773000000000003</v>
      </c>
      <c r="AE92">
        <v>4.34</v>
      </c>
      <c r="AF92">
        <v>2370.2600000000002</v>
      </c>
      <c r="AG92">
        <v>12.347</v>
      </c>
      <c r="AH92">
        <v>16.245999999999999</v>
      </c>
      <c r="AI92">
        <v>40.609000000000002</v>
      </c>
      <c r="AJ92">
        <v>10.785</v>
      </c>
      <c r="AK92">
        <v>11.606999999999999</v>
      </c>
      <c r="AL92">
        <v>4965.902</v>
      </c>
      <c r="AM92">
        <v>5</v>
      </c>
      <c r="AN92" t="s">
        <v>51</v>
      </c>
      <c r="AO92" t="s">
        <v>52</v>
      </c>
      <c r="AP92" t="s">
        <v>63</v>
      </c>
      <c r="AQ92">
        <v>89538.841</v>
      </c>
      <c r="AR92">
        <v>7549.5360000000001</v>
      </c>
      <c r="AS92">
        <v>207.68199999999999</v>
      </c>
      <c r="AT92">
        <v>0</v>
      </c>
      <c r="AU92">
        <v>0</v>
      </c>
      <c r="AV92">
        <v>3.0000000000000001E-3</v>
      </c>
      <c r="AW92">
        <v>24.946000000000002</v>
      </c>
      <c r="AX92">
        <v>0</v>
      </c>
      <c r="AY92">
        <v>128.83699999999999</v>
      </c>
      <c r="AZ92">
        <v>3006.0639999999999</v>
      </c>
      <c r="BA92">
        <v>2018</v>
      </c>
      <c r="BB92" t="s">
        <v>62</v>
      </c>
      <c r="BC92">
        <v>5</v>
      </c>
    </row>
    <row r="93" spans="1:55" x14ac:dyDescent="0.25">
      <c r="A93" t="str">
        <f t="shared" si="8"/>
        <v>F</v>
      </c>
      <c r="B93">
        <f t="shared" si="9"/>
        <v>5</v>
      </c>
      <c r="C93" t="str">
        <f t="shared" si="10"/>
        <v>F_5_2019</v>
      </c>
      <c r="D93" t="str">
        <f t="shared" si="11"/>
        <v>true</v>
      </c>
      <c r="F93" t="s">
        <v>62</v>
      </c>
      <c r="G93">
        <v>2</v>
      </c>
      <c r="H93">
        <v>1</v>
      </c>
      <c r="I93" t="s">
        <v>49</v>
      </c>
      <c r="J93">
        <v>0.27500000000000002</v>
      </c>
      <c r="K93" s="1">
        <v>43830</v>
      </c>
      <c r="L93">
        <v>0.75</v>
      </c>
      <c r="M93">
        <v>0.51</v>
      </c>
      <c r="N93" t="s">
        <v>50</v>
      </c>
      <c r="O93">
        <v>47.701000000000001</v>
      </c>
      <c r="P93">
        <v>197.14599999999999</v>
      </c>
      <c r="Q93">
        <v>7750.0959999999995</v>
      </c>
      <c r="R93">
        <v>12837.754999999999</v>
      </c>
      <c r="S93">
        <v>479407.51799999998</v>
      </c>
      <c r="T93">
        <v>7.2569999999999997</v>
      </c>
      <c r="U93">
        <v>8930.3150000000005</v>
      </c>
      <c r="V93">
        <v>38.192999999999998</v>
      </c>
      <c r="W93">
        <v>20.649000000000001</v>
      </c>
      <c r="X93">
        <v>24.100999999999999</v>
      </c>
      <c r="Y93">
        <v>35.515000000000001</v>
      </c>
      <c r="Z93">
        <v>53.768999999999998</v>
      </c>
      <c r="AA93">
        <v>16.574000000000002</v>
      </c>
      <c r="AB93">
        <v>7.157</v>
      </c>
      <c r="AC93">
        <v>7.2119999999999997</v>
      </c>
      <c r="AD93">
        <v>8.3360000000000003</v>
      </c>
      <c r="AE93">
        <v>23.835999999999999</v>
      </c>
      <c r="AF93">
        <v>2743.8420000000001</v>
      </c>
      <c r="AG93">
        <v>13.945</v>
      </c>
      <c r="AH93">
        <v>13.492000000000001</v>
      </c>
      <c r="AI93">
        <v>16.888999999999999</v>
      </c>
      <c r="AJ93">
        <v>27.178999999999998</v>
      </c>
      <c r="AK93">
        <v>29.931999999999999</v>
      </c>
      <c r="AL93">
        <v>6054.3739999999998</v>
      </c>
      <c r="AM93">
        <v>5</v>
      </c>
      <c r="AN93" t="s">
        <v>51</v>
      </c>
      <c r="AO93" t="s">
        <v>52</v>
      </c>
      <c r="AP93" t="s">
        <v>63</v>
      </c>
      <c r="AQ93">
        <v>89439.298999999999</v>
      </c>
      <c r="AR93">
        <v>7540.9160000000002</v>
      </c>
      <c r="AS93">
        <v>193.08500000000001</v>
      </c>
      <c r="AT93">
        <v>7.6740000000000004</v>
      </c>
      <c r="AU93">
        <v>0</v>
      </c>
      <c r="AV93">
        <v>0</v>
      </c>
      <c r="AW93">
        <v>0</v>
      </c>
      <c r="AX93">
        <v>0</v>
      </c>
      <c r="AY93">
        <v>132.09899999999999</v>
      </c>
      <c r="AZ93">
        <v>2991.7530000000002</v>
      </c>
      <c r="BA93">
        <v>2019</v>
      </c>
      <c r="BB93" t="s">
        <v>62</v>
      </c>
      <c r="BC93">
        <v>5</v>
      </c>
    </row>
    <row r="94" spans="1:55" x14ac:dyDescent="0.25">
      <c r="A94" t="str">
        <f t="shared" si="8"/>
        <v>F</v>
      </c>
      <c r="B94">
        <f t="shared" si="9"/>
        <v>5</v>
      </c>
      <c r="C94" t="str">
        <f t="shared" si="10"/>
        <v>F_5_2020</v>
      </c>
      <c r="D94" t="str">
        <f t="shared" si="11"/>
        <v>true</v>
      </c>
      <c r="F94" t="s">
        <v>62</v>
      </c>
      <c r="G94">
        <v>2</v>
      </c>
      <c r="H94">
        <v>1</v>
      </c>
      <c r="I94" t="s">
        <v>49</v>
      </c>
      <c r="J94">
        <v>0.24299999999999999</v>
      </c>
      <c r="K94" s="1">
        <v>44196</v>
      </c>
      <c r="L94">
        <v>0.371</v>
      </c>
      <c r="M94">
        <v>0.32200000000000001</v>
      </c>
      <c r="N94" t="s">
        <v>50</v>
      </c>
      <c r="O94">
        <v>28.552</v>
      </c>
      <c r="P94">
        <v>83.994</v>
      </c>
      <c r="Q94">
        <v>3206.3240000000001</v>
      </c>
      <c r="R94">
        <v>11046.782999999999</v>
      </c>
      <c r="S94">
        <v>393631.00799999997</v>
      </c>
      <c r="T94">
        <v>8.2720000000000002</v>
      </c>
      <c r="U94">
        <v>11895.811</v>
      </c>
      <c r="V94">
        <v>16.492999999999999</v>
      </c>
      <c r="W94">
        <v>43.289000000000001</v>
      </c>
      <c r="X94">
        <v>44.905000000000001</v>
      </c>
      <c r="Y94">
        <v>21.038</v>
      </c>
      <c r="Z94">
        <v>25.91</v>
      </c>
      <c r="AA94">
        <v>4.157</v>
      </c>
      <c r="AB94">
        <v>16.527999999999999</v>
      </c>
      <c r="AC94">
        <v>16.204000000000001</v>
      </c>
      <c r="AD94">
        <v>4.1669999999999998</v>
      </c>
      <c r="AE94">
        <v>4.8819999999999997</v>
      </c>
      <c r="AF94">
        <v>4852.2569999999996</v>
      </c>
      <c r="AG94">
        <v>12.335000000000001</v>
      </c>
      <c r="AH94">
        <v>26.76</v>
      </c>
      <c r="AI94">
        <v>14.948</v>
      </c>
      <c r="AJ94">
        <v>16.870999999999999</v>
      </c>
      <c r="AK94">
        <v>21.027999999999999</v>
      </c>
      <c r="AL94">
        <v>6982.1639999999998</v>
      </c>
      <c r="AM94">
        <v>5</v>
      </c>
      <c r="AN94" t="s">
        <v>51</v>
      </c>
      <c r="AO94" t="s">
        <v>52</v>
      </c>
      <c r="AP94" t="s">
        <v>63</v>
      </c>
      <c r="AQ94">
        <v>89273.524999999994</v>
      </c>
      <c r="AR94">
        <v>7520.4110000000001</v>
      </c>
      <c r="AS94">
        <v>119.803</v>
      </c>
      <c r="AT94">
        <v>0</v>
      </c>
      <c r="AU94">
        <v>1E-3</v>
      </c>
      <c r="AV94">
        <v>13.753</v>
      </c>
      <c r="AW94">
        <v>0</v>
      </c>
      <c r="AX94">
        <v>0</v>
      </c>
      <c r="AY94">
        <v>61.389000000000003</v>
      </c>
      <c r="AZ94">
        <v>1294.885</v>
      </c>
      <c r="BA94">
        <v>2020</v>
      </c>
      <c r="BB94" t="s">
        <v>62</v>
      </c>
      <c r="BC94">
        <v>5</v>
      </c>
    </row>
    <row r="95" spans="1:55" x14ac:dyDescent="0.25">
      <c r="A95" t="str">
        <f t="shared" si="8"/>
        <v>F</v>
      </c>
      <c r="B95">
        <f t="shared" si="9"/>
        <v>5</v>
      </c>
      <c r="C95" t="str">
        <f t="shared" si="10"/>
        <v>F_5_2021</v>
      </c>
      <c r="D95" t="str">
        <f t="shared" si="11"/>
        <v>true</v>
      </c>
      <c r="F95" t="s">
        <v>62</v>
      </c>
      <c r="G95">
        <v>2</v>
      </c>
      <c r="H95">
        <v>1</v>
      </c>
      <c r="I95" t="s">
        <v>49</v>
      </c>
      <c r="J95">
        <v>0.24</v>
      </c>
      <c r="K95" s="1">
        <v>44561</v>
      </c>
      <c r="L95">
        <v>1.921</v>
      </c>
      <c r="M95">
        <v>0.60599999999999998</v>
      </c>
      <c r="N95" t="s">
        <v>50</v>
      </c>
      <c r="O95">
        <v>43.593000000000004</v>
      </c>
      <c r="P95">
        <v>58.027999999999999</v>
      </c>
      <c r="Q95">
        <v>2584.4760000000001</v>
      </c>
      <c r="R95">
        <v>9684.6319999999996</v>
      </c>
      <c r="S95">
        <v>372134.152</v>
      </c>
      <c r="T95">
        <v>30.117000000000001</v>
      </c>
      <c r="U95">
        <v>11595.947</v>
      </c>
      <c r="V95">
        <v>11.061</v>
      </c>
      <c r="W95">
        <v>12.712999999999999</v>
      </c>
      <c r="X95">
        <v>20.242999999999999</v>
      </c>
      <c r="Y95">
        <v>10.714</v>
      </c>
      <c r="Z95">
        <v>68.016000000000005</v>
      </c>
      <c r="AA95">
        <v>1.454</v>
      </c>
      <c r="AB95">
        <v>1.4990000000000001</v>
      </c>
      <c r="AC95">
        <v>2.3530000000000002</v>
      </c>
      <c r="AD95">
        <v>1.639</v>
      </c>
      <c r="AE95">
        <v>29.24</v>
      </c>
      <c r="AF95">
        <v>3992.8890000000001</v>
      </c>
      <c r="AG95">
        <v>9.6069999999999993</v>
      </c>
      <c r="AH95">
        <v>11.214</v>
      </c>
      <c r="AI95">
        <v>17.89</v>
      </c>
      <c r="AJ95">
        <v>9.0749999999999993</v>
      </c>
      <c r="AK95">
        <v>11.94</v>
      </c>
      <c r="AL95">
        <v>7560.4939999999997</v>
      </c>
      <c r="AM95">
        <v>5</v>
      </c>
      <c r="AN95" t="s">
        <v>51</v>
      </c>
      <c r="AO95" t="s">
        <v>52</v>
      </c>
      <c r="AP95" t="s">
        <v>63</v>
      </c>
      <c r="AQ95">
        <v>89110.23</v>
      </c>
      <c r="AR95">
        <v>7499.509</v>
      </c>
      <c r="AS95">
        <v>83.269000000000005</v>
      </c>
      <c r="AT95">
        <v>0</v>
      </c>
      <c r="AU95">
        <v>0</v>
      </c>
      <c r="AV95">
        <v>0</v>
      </c>
      <c r="AW95">
        <v>1E-3</v>
      </c>
      <c r="AX95">
        <v>26.835999999999999</v>
      </c>
      <c r="AY95">
        <v>42.564</v>
      </c>
      <c r="AZ95">
        <v>885.62</v>
      </c>
      <c r="BA95">
        <v>2021</v>
      </c>
      <c r="BB95" t="s">
        <v>62</v>
      </c>
      <c r="BC95">
        <v>5</v>
      </c>
    </row>
    <row r="96" spans="1:55" x14ac:dyDescent="0.25">
      <c r="A96" t="str">
        <f t="shared" si="8"/>
        <v>A</v>
      </c>
      <c r="B96">
        <f t="shared" si="9"/>
        <v>5</v>
      </c>
      <c r="C96" t="str">
        <f t="shared" si="10"/>
        <v>A_5_1975</v>
      </c>
      <c r="D96" t="str">
        <f t="shared" si="11"/>
        <v>true</v>
      </c>
      <c r="F96" t="s">
        <v>56</v>
      </c>
      <c r="G96">
        <v>3</v>
      </c>
      <c r="H96">
        <v>1</v>
      </c>
      <c r="I96" t="s">
        <v>49</v>
      </c>
      <c r="J96">
        <v>0.16500000000000001</v>
      </c>
      <c r="K96" s="1">
        <v>27759</v>
      </c>
      <c r="L96">
        <v>160.08199999999999</v>
      </c>
      <c r="M96">
        <v>31.126999999999999</v>
      </c>
      <c r="N96" t="s">
        <v>50</v>
      </c>
      <c r="O96">
        <v>103.877</v>
      </c>
      <c r="P96">
        <v>1628.8040000000001</v>
      </c>
      <c r="Q96">
        <v>63849.409</v>
      </c>
      <c r="R96">
        <v>72094.157999999996</v>
      </c>
      <c r="S96">
        <v>2544411.2689999999</v>
      </c>
      <c r="T96">
        <v>112.367</v>
      </c>
      <c r="U96">
        <v>116888.732</v>
      </c>
      <c r="V96">
        <v>33.231999999999999</v>
      </c>
      <c r="W96">
        <v>42.552999999999997</v>
      </c>
      <c r="X96">
        <v>140.36199999999999</v>
      </c>
      <c r="Y96">
        <v>33.005000000000003</v>
      </c>
      <c r="Z96">
        <v>33.816000000000003</v>
      </c>
      <c r="AA96">
        <v>4.8099999999999996</v>
      </c>
      <c r="AB96">
        <v>5.0970000000000004</v>
      </c>
      <c r="AC96">
        <v>66.978999999999999</v>
      </c>
      <c r="AD96">
        <v>4.8090000000000002</v>
      </c>
      <c r="AE96">
        <v>4.8090000000000002</v>
      </c>
      <c r="AF96">
        <v>22171.148000000001</v>
      </c>
      <c r="AG96">
        <v>28.422000000000001</v>
      </c>
      <c r="AH96">
        <v>37.456000000000003</v>
      </c>
      <c r="AI96">
        <v>33.220999999999997</v>
      </c>
      <c r="AJ96">
        <v>28.196000000000002</v>
      </c>
      <c r="AK96">
        <v>29.007000000000001</v>
      </c>
      <c r="AL96">
        <v>94233.638000000006</v>
      </c>
      <c r="AM96">
        <v>5</v>
      </c>
      <c r="AN96" t="s">
        <v>51</v>
      </c>
      <c r="AO96" t="s">
        <v>52</v>
      </c>
      <c r="AP96" t="s">
        <v>55</v>
      </c>
      <c r="AQ96">
        <v>238690.019</v>
      </c>
      <c r="AR96">
        <v>21821.814999999999</v>
      </c>
      <c r="AS96">
        <v>1860.8240000000001</v>
      </c>
      <c r="AT96">
        <v>0</v>
      </c>
      <c r="AU96">
        <v>0</v>
      </c>
      <c r="AV96">
        <v>40.161000000000001</v>
      </c>
      <c r="AW96">
        <v>0</v>
      </c>
      <c r="AX96">
        <v>0</v>
      </c>
      <c r="AY96">
        <v>483.94600000000003</v>
      </c>
      <c r="AZ96">
        <v>24715.797999999999</v>
      </c>
      <c r="BA96">
        <v>1975</v>
      </c>
      <c r="BB96" t="s">
        <v>56</v>
      </c>
      <c r="BC96">
        <v>5</v>
      </c>
    </row>
    <row r="97" spans="1:55" x14ac:dyDescent="0.25">
      <c r="A97" t="str">
        <f t="shared" si="8"/>
        <v>A</v>
      </c>
      <c r="B97">
        <f t="shared" si="9"/>
        <v>5</v>
      </c>
      <c r="C97" t="str">
        <f t="shared" si="10"/>
        <v>A_5_1976</v>
      </c>
      <c r="D97" t="str">
        <f t="shared" si="11"/>
        <v>true</v>
      </c>
      <c r="F97" t="s">
        <v>56</v>
      </c>
      <c r="G97">
        <v>3</v>
      </c>
      <c r="H97">
        <v>1</v>
      </c>
      <c r="I97" t="s">
        <v>49</v>
      </c>
      <c r="J97">
        <v>0.17</v>
      </c>
      <c r="K97" s="1">
        <v>28125</v>
      </c>
      <c r="L97">
        <v>22.716000000000001</v>
      </c>
      <c r="M97">
        <v>4.3019999999999996</v>
      </c>
      <c r="N97" t="s">
        <v>50</v>
      </c>
      <c r="O97">
        <v>35.557000000000002</v>
      </c>
      <c r="P97">
        <v>411.06900000000002</v>
      </c>
      <c r="Q97">
        <v>16562.087</v>
      </c>
      <c r="R97">
        <v>18031.670999999998</v>
      </c>
      <c r="S97">
        <v>652719.57900000003</v>
      </c>
      <c r="T97">
        <v>20.594000000000001</v>
      </c>
      <c r="U97">
        <v>16480.152999999998</v>
      </c>
      <c r="V97">
        <v>22.469000000000001</v>
      </c>
      <c r="W97">
        <v>23.974</v>
      </c>
      <c r="X97">
        <v>24.001999999999999</v>
      </c>
      <c r="Y97">
        <v>30.533000000000001</v>
      </c>
      <c r="Z97">
        <v>133.709</v>
      </c>
      <c r="AA97">
        <v>4.2389999999999999</v>
      </c>
      <c r="AB97">
        <v>4.2389999999999999</v>
      </c>
      <c r="AC97">
        <v>4.24</v>
      </c>
      <c r="AD97">
        <v>4.4020000000000001</v>
      </c>
      <c r="AE97">
        <v>70.221000000000004</v>
      </c>
      <c r="AF97">
        <v>3894.8870000000002</v>
      </c>
      <c r="AG97">
        <v>18.23</v>
      </c>
      <c r="AH97">
        <v>19.734999999999999</v>
      </c>
      <c r="AI97">
        <v>19.760999999999999</v>
      </c>
      <c r="AJ97">
        <v>26.13</v>
      </c>
      <c r="AK97">
        <v>27.271000000000001</v>
      </c>
      <c r="AL97">
        <v>12450.939</v>
      </c>
      <c r="AM97">
        <v>5</v>
      </c>
      <c r="AN97" t="s">
        <v>51</v>
      </c>
      <c r="AO97" t="s">
        <v>52</v>
      </c>
      <c r="AP97" t="s">
        <v>55</v>
      </c>
      <c r="AQ97">
        <v>237981.258</v>
      </c>
      <c r="AR97">
        <v>21750.440999999999</v>
      </c>
      <c r="AS97">
        <v>455.00200000000001</v>
      </c>
      <c r="AT97">
        <v>0</v>
      </c>
      <c r="AU97">
        <v>0</v>
      </c>
      <c r="AV97">
        <v>0</v>
      </c>
      <c r="AW97">
        <v>0</v>
      </c>
      <c r="AX97">
        <v>36.216999999999999</v>
      </c>
      <c r="AY97">
        <v>134.32599999999999</v>
      </c>
      <c r="AZ97">
        <v>6259.326</v>
      </c>
      <c r="BA97">
        <v>1976</v>
      </c>
      <c r="BB97" t="s">
        <v>56</v>
      </c>
      <c r="BC97">
        <v>5</v>
      </c>
    </row>
    <row r="98" spans="1:55" x14ac:dyDescent="0.25">
      <c r="A98" t="str">
        <f t="shared" si="8"/>
        <v>A</v>
      </c>
      <c r="B98">
        <f t="shared" si="9"/>
        <v>5</v>
      </c>
      <c r="C98" t="str">
        <f t="shared" si="10"/>
        <v>A_5_1977</v>
      </c>
      <c r="D98" t="str">
        <f t="shared" si="11"/>
        <v>true</v>
      </c>
      <c r="F98" t="s">
        <v>56</v>
      </c>
      <c r="G98">
        <v>3</v>
      </c>
      <c r="H98">
        <v>1</v>
      </c>
      <c r="I98" t="s">
        <v>49</v>
      </c>
      <c r="J98">
        <v>0.193</v>
      </c>
      <c r="K98" s="1">
        <v>28490</v>
      </c>
      <c r="L98">
        <v>29.213999999999999</v>
      </c>
      <c r="M98">
        <v>5.5869999999999997</v>
      </c>
      <c r="N98" t="s">
        <v>50</v>
      </c>
      <c r="O98">
        <v>32.860999999999997</v>
      </c>
      <c r="P98">
        <v>351.24700000000001</v>
      </c>
      <c r="Q98">
        <v>14031.413</v>
      </c>
      <c r="R98">
        <v>16797.120999999999</v>
      </c>
      <c r="S98">
        <v>594039.74600000004</v>
      </c>
      <c r="T98">
        <v>24.890999999999998</v>
      </c>
      <c r="U98">
        <v>21762.919000000002</v>
      </c>
      <c r="V98">
        <v>33.682000000000002</v>
      </c>
      <c r="W98">
        <v>135.67099999999999</v>
      </c>
      <c r="X98">
        <v>25.736000000000001</v>
      </c>
      <c r="Y98">
        <v>26.568000000000001</v>
      </c>
      <c r="Z98">
        <v>27.667999999999999</v>
      </c>
      <c r="AA98">
        <v>4.7889999999999997</v>
      </c>
      <c r="AB98">
        <v>69.183000000000007</v>
      </c>
      <c r="AC98">
        <v>4.5140000000000002</v>
      </c>
      <c r="AD98">
        <v>4.5140000000000002</v>
      </c>
      <c r="AE98">
        <v>4.516</v>
      </c>
      <c r="AF98">
        <v>5859.7380000000003</v>
      </c>
      <c r="AG98">
        <v>28.893000000000001</v>
      </c>
      <c r="AH98">
        <v>32.612000000000002</v>
      </c>
      <c r="AI98">
        <v>21.222999999999999</v>
      </c>
      <c r="AJ98">
        <v>22.055</v>
      </c>
      <c r="AK98">
        <v>23.152000000000001</v>
      </c>
      <c r="AL98">
        <v>15783.791999999999</v>
      </c>
      <c r="AM98">
        <v>5</v>
      </c>
      <c r="AN98" t="s">
        <v>51</v>
      </c>
      <c r="AO98" t="s">
        <v>52</v>
      </c>
      <c r="AP98" t="s">
        <v>55</v>
      </c>
      <c r="AQ98">
        <v>237130.375</v>
      </c>
      <c r="AR98">
        <v>21674.523000000001</v>
      </c>
      <c r="AS98">
        <v>394.60599999999999</v>
      </c>
      <c r="AT98">
        <v>0</v>
      </c>
      <c r="AU98">
        <v>33.877000000000002</v>
      </c>
      <c r="AV98">
        <v>0</v>
      </c>
      <c r="AW98">
        <v>0</v>
      </c>
      <c r="AX98">
        <v>0</v>
      </c>
      <c r="AY98">
        <v>119.389</v>
      </c>
      <c r="AZ98">
        <v>5321.6369999999997</v>
      </c>
      <c r="BA98">
        <v>1977</v>
      </c>
      <c r="BB98" t="s">
        <v>56</v>
      </c>
      <c r="BC98">
        <v>5</v>
      </c>
    </row>
    <row r="99" spans="1:55" x14ac:dyDescent="0.25">
      <c r="A99" t="str">
        <f t="shared" si="8"/>
        <v>A</v>
      </c>
      <c r="B99">
        <f t="shared" si="9"/>
        <v>5</v>
      </c>
      <c r="C99" t="str">
        <f t="shared" si="10"/>
        <v>A_5_1978</v>
      </c>
      <c r="D99" t="str">
        <f t="shared" si="11"/>
        <v>true</v>
      </c>
      <c r="F99" t="s">
        <v>56</v>
      </c>
      <c r="G99">
        <v>3</v>
      </c>
      <c r="H99">
        <v>1</v>
      </c>
      <c r="I99" t="s">
        <v>49</v>
      </c>
      <c r="J99">
        <v>0.19400000000000001</v>
      </c>
      <c r="K99" s="1">
        <v>28855</v>
      </c>
      <c r="L99">
        <v>38.408000000000001</v>
      </c>
      <c r="M99">
        <v>7.5460000000000003</v>
      </c>
      <c r="N99" t="s">
        <v>50</v>
      </c>
      <c r="O99">
        <v>27.66</v>
      </c>
      <c r="P99">
        <v>318.56400000000002</v>
      </c>
      <c r="Q99">
        <v>12772.849</v>
      </c>
      <c r="R99">
        <v>16487.402999999998</v>
      </c>
      <c r="S99">
        <v>580437.24</v>
      </c>
      <c r="T99">
        <v>26.73</v>
      </c>
      <c r="U99">
        <v>30115.683000000001</v>
      </c>
      <c r="V99">
        <v>33.139000000000003</v>
      </c>
      <c r="W99">
        <v>40.468000000000004</v>
      </c>
      <c r="X99">
        <v>45.758000000000003</v>
      </c>
      <c r="Y99">
        <v>150.22800000000001</v>
      </c>
      <c r="Z99">
        <v>33.177</v>
      </c>
      <c r="AA99">
        <v>3.8119999999999998</v>
      </c>
      <c r="AB99">
        <v>3.8130000000000002</v>
      </c>
      <c r="AC99">
        <v>3.9849999999999999</v>
      </c>
      <c r="AD99">
        <v>78.322000000000003</v>
      </c>
      <c r="AE99">
        <v>3.8119999999999998</v>
      </c>
      <c r="AF99">
        <v>6027.2759999999998</v>
      </c>
      <c r="AG99">
        <v>29.327000000000002</v>
      </c>
      <c r="AH99">
        <v>36.655999999999999</v>
      </c>
      <c r="AI99">
        <v>41.773000000000003</v>
      </c>
      <c r="AJ99">
        <v>42.030999999999999</v>
      </c>
      <c r="AK99">
        <v>29.364999999999998</v>
      </c>
      <c r="AL99">
        <v>23989.083999999999</v>
      </c>
      <c r="AM99">
        <v>5</v>
      </c>
      <c r="AN99" t="s">
        <v>51</v>
      </c>
      <c r="AO99" t="s">
        <v>52</v>
      </c>
      <c r="AP99" t="s">
        <v>55</v>
      </c>
      <c r="AQ99">
        <v>236084.75899999999</v>
      </c>
      <c r="AR99">
        <v>21586.52</v>
      </c>
      <c r="AS99">
        <v>378.70299999999997</v>
      </c>
      <c r="AT99">
        <v>0</v>
      </c>
      <c r="AU99">
        <v>0</v>
      </c>
      <c r="AV99">
        <v>0</v>
      </c>
      <c r="AW99">
        <v>29.873999999999999</v>
      </c>
      <c r="AX99">
        <v>0</v>
      </c>
      <c r="AY99">
        <v>99.322999999999993</v>
      </c>
      <c r="AZ99">
        <v>4820.5460000000003</v>
      </c>
      <c r="BA99">
        <v>1978</v>
      </c>
      <c r="BB99" t="s">
        <v>56</v>
      </c>
      <c r="BC99">
        <v>5</v>
      </c>
    </row>
    <row r="100" spans="1:55" x14ac:dyDescent="0.25">
      <c r="A100" t="str">
        <f t="shared" si="8"/>
        <v>A</v>
      </c>
      <c r="B100">
        <f t="shared" si="9"/>
        <v>5</v>
      </c>
      <c r="C100" t="str">
        <f t="shared" si="10"/>
        <v>A_5_1979</v>
      </c>
      <c r="D100" t="str">
        <f t="shared" si="11"/>
        <v>true</v>
      </c>
      <c r="F100" t="s">
        <v>56</v>
      </c>
      <c r="G100">
        <v>3</v>
      </c>
      <c r="H100">
        <v>1</v>
      </c>
      <c r="I100" t="s">
        <v>49</v>
      </c>
      <c r="J100">
        <v>0.17</v>
      </c>
      <c r="K100" s="1">
        <v>29220</v>
      </c>
      <c r="L100">
        <v>33.783999999999999</v>
      </c>
      <c r="M100">
        <v>6.0880000000000001</v>
      </c>
      <c r="N100" t="s">
        <v>50</v>
      </c>
      <c r="O100">
        <v>38.298999999999999</v>
      </c>
      <c r="P100">
        <v>398.04199999999997</v>
      </c>
      <c r="Q100">
        <v>15679.86</v>
      </c>
      <c r="R100">
        <v>17491.078000000001</v>
      </c>
      <c r="S100">
        <v>624054.26399999997</v>
      </c>
      <c r="T100">
        <v>24.539000000000001</v>
      </c>
      <c r="U100">
        <v>17953.755000000001</v>
      </c>
      <c r="V100">
        <v>131.05099999999999</v>
      </c>
      <c r="W100">
        <v>22.541</v>
      </c>
      <c r="X100">
        <v>23.152000000000001</v>
      </c>
      <c r="Y100">
        <v>23.908000000000001</v>
      </c>
      <c r="Z100">
        <v>27.626000000000001</v>
      </c>
      <c r="AA100">
        <v>73.100999999999999</v>
      </c>
      <c r="AB100">
        <v>4.6120000000000001</v>
      </c>
      <c r="AC100">
        <v>4.6120000000000001</v>
      </c>
      <c r="AD100">
        <v>4.6130000000000004</v>
      </c>
      <c r="AE100">
        <v>4.76</v>
      </c>
      <c r="AF100">
        <v>4059.5329999999999</v>
      </c>
      <c r="AG100">
        <v>20.318000000000001</v>
      </c>
      <c r="AH100">
        <v>17.928999999999998</v>
      </c>
      <c r="AI100">
        <v>18.539000000000001</v>
      </c>
      <c r="AJ100">
        <v>19.295000000000002</v>
      </c>
      <c r="AK100">
        <v>22.866</v>
      </c>
      <c r="AL100">
        <v>13771.212</v>
      </c>
      <c r="AM100">
        <v>5</v>
      </c>
      <c r="AN100" t="s">
        <v>51</v>
      </c>
      <c r="AO100" t="s">
        <v>52</v>
      </c>
      <c r="AP100" t="s">
        <v>55</v>
      </c>
      <c r="AQ100">
        <v>235380.098</v>
      </c>
      <c r="AR100">
        <v>21509.866000000002</v>
      </c>
      <c r="AS100">
        <v>436.79599999999999</v>
      </c>
      <c r="AT100">
        <v>37.631</v>
      </c>
      <c r="AU100">
        <v>0</v>
      </c>
      <c r="AV100">
        <v>0</v>
      </c>
      <c r="AW100">
        <v>0</v>
      </c>
      <c r="AX100">
        <v>0</v>
      </c>
      <c r="AY100">
        <v>123.01</v>
      </c>
      <c r="AZ100">
        <v>6059.9809999999998</v>
      </c>
      <c r="BA100">
        <v>1979</v>
      </c>
      <c r="BB100" t="s">
        <v>56</v>
      </c>
      <c r="BC100">
        <v>5</v>
      </c>
    </row>
    <row r="101" spans="1:55" x14ac:dyDescent="0.25">
      <c r="A101" t="str">
        <f t="shared" si="8"/>
        <v>A</v>
      </c>
      <c r="B101">
        <f t="shared" si="9"/>
        <v>5</v>
      </c>
      <c r="C101" t="str">
        <f t="shared" si="10"/>
        <v>A_5_1980</v>
      </c>
      <c r="D101" t="str">
        <f t="shared" si="11"/>
        <v>true</v>
      </c>
      <c r="F101" t="s">
        <v>56</v>
      </c>
      <c r="G101">
        <v>3</v>
      </c>
      <c r="H101">
        <v>1</v>
      </c>
      <c r="I101" t="s">
        <v>49</v>
      </c>
      <c r="J101">
        <v>0.16200000000000001</v>
      </c>
      <c r="K101" s="1">
        <v>29586</v>
      </c>
      <c r="L101">
        <v>15.430999999999999</v>
      </c>
      <c r="M101">
        <v>3.0470000000000002</v>
      </c>
      <c r="N101" t="s">
        <v>50</v>
      </c>
      <c r="O101">
        <v>37.887</v>
      </c>
      <c r="P101">
        <v>409.94299999999998</v>
      </c>
      <c r="Q101">
        <v>16984.467000000001</v>
      </c>
      <c r="R101">
        <v>17460.07</v>
      </c>
      <c r="S101">
        <v>650696.41899999999</v>
      </c>
      <c r="T101">
        <v>7.694</v>
      </c>
      <c r="U101">
        <v>11889.968999999999</v>
      </c>
      <c r="V101">
        <v>23.471</v>
      </c>
      <c r="W101">
        <v>31.754000000000001</v>
      </c>
      <c r="X101">
        <v>121.47199999999999</v>
      </c>
      <c r="Y101">
        <v>20.815000000000001</v>
      </c>
      <c r="Z101">
        <v>20.763999999999999</v>
      </c>
      <c r="AA101">
        <v>4.4269999999999996</v>
      </c>
      <c r="AB101">
        <v>4.7430000000000003</v>
      </c>
      <c r="AC101">
        <v>66.855000000000004</v>
      </c>
      <c r="AD101">
        <v>4.4249999999999998</v>
      </c>
      <c r="AE101">
        <v>4.4249999999999998</v>
      </c>
      <c r="AF101">
        <v>3263.2289999999998</v>
      </c>
      <c r="AG101">
        <v>19.044</v>
      </c>
      <c r="AH101">
        <v>27.010999999999999</v>
      </c>
      <c r="AI101">
        <v>26.870999999999999</v>
      </c>
      <c r="AJ101">
        <v>16.39</v>
      </c>
      <c r="AK101">
        <v>16.338999999999999</v>
      </c>
      <c r="AL101">
        <v>8490.69</v>
      </c>
      <c r="AM101">
        <v>5</v>
      </c>
      <c r="AN101" t="s">
        <v>51</v>
      </c>
      <c r="AO101" t="s">
        <v>52</v>
      </c>
      <c r="AP101" t="s">
        <v>55</v>
      </c>
      <c r="AQ101">
        <v>234873.74100000001</v>
      </c>
      <c r="AR101">
        <v>21463.098999999998</v>
      </c>
      <c r="AS101">
        <v>445.58699999999999</v>
      </c>
      <c r="AT101">
        <v>0</v>
      </c>
      <c r="AU101">
        <v>0</v>
      </c>
      <c r="AV101">
        <v>27.745999999999999</v>
      </c>
      <c r="AW101">
        <v>0</v>
      </c>
      <c r="AX101">
        <v>0</v>
      </c>
      <c r="AY101">
        <v>136.05000000000001</v>
      </c>
      <c r="AZ101">
        <v>6237.9549999999999</v>
      </c>
      <c r="BA101">
        <v>1980</v>
      </c>
      <c r="BB101" t="s">
        <v>56</v>
      </c>
      <c r="BC101">
        <v>5</v>
      </c>
    </row>
    <row r="102" spans="1:55" x14ac:dyDescent="0.25">
      <c r="A102" t="str">
        <f t="shared" si="8"/>
        <v>A</v>
      </c>
      <c r="B102">
        <f t="shared" si="9"/>
        <v>5</v>
      </c>
      <c r="C102" t="str">
        <f t="shared" si="10"/>
        <v>A_5_1981</v>
      </c>
      <c r="D102" t="str">
        <f t="shared" si="11"/>
        <v>true</v>
      </c>
      <c r="F102" t="s">
        <v>56</v>
      </c>
      <c r="G102">
        <v>3</v>
      </c>
      <c r="H102">
        <v>1</v>
      </c>
      <c r="I102" t="s">
        <v>49</v>
      </c>
      <c r="J102">
        <v>0.188</v>
      </c>
      <c r="K102" s="1">
        <v>29951</v>
      </c>
      <c r="L102">
        <v>27.236000000000001</v>
      </c>
      <c r="M102">
        <v>5.3129999999999997</v>
      </c>
      <c r="N102" t="s">
        <v>50</v>
      </c>
      <c r="O102">
        <v>35.820999999999998</v>
      </c>
      <c r="P102">
        <v>377.09399999999999</v>
      </c>
      <c r="Q102">
        <v>15096.236000000001</v>
      </c>
      <c r="R102">
        <v>17291.778999999999</v>
      </c>
      <c r="S102">
        <v>620952.45299999998</v>
      </c>
      <c r="T102">
        <v>15.935</v>
      </c>
      <c r="U102">
        <v>19647.080999999998</v>
      </c>
      <c r="V102">
        <v>27.928000000000001</v>
      </c>
      <c r="W102">
        <v>30.109000000000002</v>
      </c>
      <c r="X102">
        <v>31.428999999999998</v>
      </c>
      <c r="Y102">
        <v>38.51</v>
      </c>
      <c r="Z102">
        <v>129.87100000000001</v>
      </c>
      <c r="AA102">
        <v>3.9159999999999999</v>
      </c>
      <c r="AB102">
        <v>3.9159999999999999</v>
      </c>
      <c r="AC102">
        <v>3.9159999999999999</v>
      </c>
      <c r="AD102">
        <v>4.0170000000000003</v>
      </c>
      <c r="AE102">
        <v>69.090999999999994</v>
      </c>
      <c r="AF102">
        <v>4241.6120000000001</v>
      </c>
      <c r="AG102">
        <v>24.012</v>
      </c>
      <c r="AH102">
        <v>26.193000000000001</v>
      </c>
      <c r="AI102">
        <v>27.513000000000002</v>
      </c>
      <c r="AJ102">
        <v>34.493000000000002</v>
      </c>
      <c r="AK102">
        <v>35.21</v>
      </c>
      <c r="AL102">
        <v>15290.779</v>
      </c>
      <c r="AM102">
        <v>5</v>
      </c>
      <c r="AN102" t="s">
        <v>51</v>
      </c>
      <c r="AO102" t="s">
        <v>52</v>
      </c>
      <c r="AP102" t="s">
        <v>55</v>
      </c>
      <c r="AQ102">
        <v>234078.64499999999</v>
      </c>
      <c r="AR102">
        <v>21399.794000000002</v>
      </c>
      <c r="AS102">
        <v>423.90499999999997</v>
      </c>
      <c r="AT102">
        <v>0</v>
      </c>
      <c r="AU102">
        <v>0</v>
      </c>
      <c r="AV102">
        <v>0</v>
      </c>
      <c r="AW102">
        <v>0</v>
      </c>
      <c r="AX102">
        <v>25.571000000000002</v>
      </c>
      <c r="AY102">
        <v>114.68899999999999</v>
      </c>
      <c r="AZ102">
        <v>5707.2139999999999</v>
      </c>
      <c r="BA102">
        <v>1981</v>
      </c>
      <c r="BB102" t="s">
        <v>56</v>
      </c>
      <c r="BC102">
        <v>5</v>
      </c>
    </row>
    <row r="103" spans="1:55" x14ac:dyDescent="0.25">
      <c r="A103" t="str">
        <f t="shared" si="8"/>
        <v>A</v>
      </c>
      <c r="B103">
        <f t="shared" si="9"/>
        <v>5</v>
      </c>
      <c r="C103" t="str">
        <f t="shared" si="10"/>
        <v>A_5_1982</v>
      </c>
      <c r="D103" t="str">
        <f t="shared" si="11"/>
        <v>true</v>
      </c>
      <c r="F103" t="s">
        <v>56</v>
      </c>
      <c r="G103">
        <v>3</v>
      </c>
      <c r="H103">
        <v>1</v>
      </c>
      <c r="I103" t="s">
        <v>49</v>
      </c>
      <c r="J103">
        <v>0.17100000000000001</v>
      </c>
      <c r="K103" s="1">
        <v>30316</v>
      </c>
      <c r="L103">
        <v>13.821999999999999</v>
      </c>
      <c r="M103">
        <v>3.0880000000000001</v>
      </c>
      <c r="N103" t="s">
        <v>50</v>
      </c>
      <c r="O103">
        <v>33.591000000000001</v>
      </c>
      <c r="P103">
        <v>428.029</v>
      </c>
      <c r="Q103">
        <v>17202.268</v>
      </c>
      <c r="R103">
        <v>17912.344000000001</v>
      </c>
      <c r="S103">
        <v>651852.29299999995</v>
      </c>
      <c r="T103">
        <v>5.8479999999999999</v>
      </c>
      <c r="U103">
        <v>17123.396000000001</v>
      </c>
      <c r="V103">
        <v>31.942</v>
      </c>
      <c r="W103">
        <v>127.791</v>
      </c>
      <c r="X103">
        <v>25.774000000000001</v>
      </c>
      <c r="Y103">
        <v>25.951000000000001</v>
      </c>
      <c r="Z103">
        <v>24.061</v>
      </c>
      <c r="AA103">
        <v>4.1680000000000001</v>
      </c>
      <c r="AB103">
        <v>62.936</v>
      </c>
      <c r="AC103">
        <v>3.8479999999999999</v>
      </c>
      <c r="AD103">
        <v>3.8479999999999999</v>
      </c>
      <c r="AE103">
        <v>3.8490000000000002</v>
      </c>
      <c r="AF103">
        <v>4369.0510000000004</v>
      </c>
      <c r="AG103">
        <v>27.774000000000001</v>
      </c>
      <c r="AH103">
        <v>26.713000000000001</v>
      </c>
      <c r="AI103">
        <v>21.925999999999998</v>
      </c>
      <c r="AJ103">
        <v>22.103000000000002</v>
      </c>
      <c r="AK103">
        <v>20.212</v>
      </c>
      <c r="AL103">
        <v>12617.361000000001</v>
      </c>
      <c r="AM103">
        <v>5</v>
      </c>
      <c r="AN103" t="s">
        <v>51</v>
      </c>
      <c r="AO103" t="s">
        <v>52</v>
      </c>
      <c r="AP103" t="s">
        <v>55</v>
      </c>
      <c r="AQ103">
        <v>233552.182</v>
      </c>
      <c r="AR103">
        <v>21345.792000000001</v>
      </c>
      <c r="AS103">
        <v>470.29599999999999</v>
      </c>
      <c r="AT103">
        <v>0</v>
      </c>
      <c r="AU103">
        <v>38.143000000000001</v>
      </c>
      <c r="AV103">
        <v>0</v>
      </c>
      <c r="AW103">
        <v>0</v>
      </c>
      <c r="AX103">
        <v>0</v>
      </c>
      <c r="AY103">
        <v>136.983</v>
      </c>
      <c r="AZ103">
        <v>6482.54</v>
      </c>
      <c r="BA103">
        <v>1982</v>
      </c>
      <c r="BB103" t="s">
        <v>56</v>
      </c>
      <c r="BC103">
        <v>5</v>
      </c>
    </row>
    <row r="104" spans="1:55" x14ac:dyDescent="0.25">
      <c r="A104" t="str">
        <f t="shared" si="8"/>
        <v>A</v>
      </c>
      <c r="B104">
        <f t="shared" si="9"/>
        <v>5</v>
      </c>
      <c r="C104" t="str">
        <f t="shared" si="10"/>
        <v>A_5_1983</v>
      </c>
      <c r="D104" t="str">
        <f t="shared" si="11"/>
        <v>true</v>
      </c>
      <c r="F104" t="s">
        <v>56</v>
      </c>
      <c r="G104">
        <v>3</v>
      </c>
      <c r="H104">
        <v>1</v>
      </c>
      <c r="I104" t="s">
        <v>49</v>
      </c>
      <c r="J104">
        <v>0.18099999999999999</v>
      </c>
      <c r="K104" s="1">
        <v>30681</v>
      </c>
      <c r="L104">
        <v>17.954000000000001</v>
      </c>
      <c r="M104">
        <v>3.7389999999999999</v>
      </c>
      <c r="N104" t="s">
        <v>50</v>
      </c>
      <c r="O104">
        <v>30.795000000000002</v>
      </c>
      <c r="P104">
        <v>373.10899999999998</v>
      </c>
      <c r="Q104">
        <v>14746.761</v>
      </c>
      <c r="R104">
        <v>17061.202000000001</v>
      </c>
      <c r="S104">
        <v>610587.755</v>
      </c>
      <c r="T104">
        <v>7.5410000000000004</v>
      </c>
      <c r="U104">
        <v>19489.080999999998</v>
      </c>
      <c r="V104">
        <v>26.849</v>
      </c>
      <c r="W104">
        <v>27.608000000000001</v>
      </c>
      <c r="X104">
        <v>37.359000000000002</v>
      </c>
      <c r="Y104">
        <v>129.994</v>
      </c>
      <c r="Z104">
        <v>25.201000000000001</v>
      </c>
      <c r="AA104">
        <v>3.7989999999999999</v>
      </c>
      <c r="AB104">
        <v>3.8</v>
      </c>
      <c r="AC104">
        <v>4.1059999999999999</v>
      </c>
      <c r="AD104">
        <v>67.31</v>
      </c>
      <c r="AE104">
        <v>3.7989999999999999</v>
      </c>
      <c r="AF104">
        <v>5272.2969999999996</v>
      </c>
      <c r="AG104">
        <v>23.05</v>
      </c>
      <c r="AH104">
        <v>23.808</v>
      </c>
      <c r="AI104">
        <v>33.252000000000002</v>
      </c>
      <c r="AJ104">
        <v>29.22</v>
      </c>
      <c r="AK104">
        <v>21.402000000000001</v>
      </c>
      <c r="AL104">
        <v>14087.321</v>
      </c>
      <c r="AM104">
        <v>5</v>
      </c>
      <c r="AN104" t="s">
        <v>51</v>
      </c>
      <c r="AO104" t="s">
        <v>52</v>
      </c>
      <c r="AP104" t="s">
        <v>55</v>
      </c>
      <c r="AQ104">
        <v>232956.35200000001</v>
      </c>
      <c r="AR104">
        <v>21295.585999999999</v>
      </c>
      <c r="AS104">
        <v>419.86200000000002</v>
      </c>
      <c r="AT104">
        <v>0</v>
      </c>
      <c r="AU104">
        <v>0</v>
      </c>
      <c r="AV104">
        <v>0</v>
      </c>
      <c r="AW104">
        <v>33.463999999999999</v>
      </c>
      <c r="AX104">
        <v>0</v>
      </c>
      <c r="AY104">
        <v>129.464</v>
      </c>
      <c r="AZ104">
        <v>5652.2089999999998</v>
      </c>
      <c r="BA104">
        <v>1983</v>
      </c>
      <c r="BB104" t="s">
        <v>56</v>
      </c>
      <c r="BC104">
        <v>5</v>
      </c>
    </row>
    <row r="105" spans="1:55" x14ac:dyDescent="0.25">
      <c r="A105" t="str">
        <f t="shared" si="8"/>
        <v>A</v>
      </c>
      <c r="B105">
        <f t="shared" si="9"/>
        <v>5</v>
      </c>
      <c r="C105" t="str">
        <f t="shared" si="10"/>
        <v>A_5_1984</v>
      </c>
      <c r="D105" t="str">
        <f t="shared" si="11"/>
        <v>true</v>
      </c>
      <c r="F105" t="s">
        <v>56</v>
      </c>
      <c r="G105">
        <v>3</v>
      </c>
      <c r="H105">
        <v>1</v>
      </c>
      <c r="I105" t="s">
        <v>49</v>
      </c>
      <c r="J105">
        <v>0.17399999999999999</v>
      </c>
      <c r="K105" s="1">
        <v>31047</v>
      </c>
      <c r="L105">
        <v>10.403</v>
      </c>
      <c r="M105">
        <v>2.4980000000000002</v>
      </c>
      <c r="N105" t="s">
        <v>50</v>
      </c>
      <c r="O105">
        <v>39.622</v>
      </c>
      <c r="P105">
        <v>464.00700000000001</v>
      </c>
      <c r="Q105">
        <v>18263.037</v>
      </c>
      <c r="R105">
        <v>18736.233</v>
      </c>
      <c r="S105">
        <v>670484.15700000001</v>
      </c>
      <c r="T105">
        <v>3.5379999999999998</v>
      </c>
      <c r="U105">
        <v>16893.092000000001</v>
      </c>
      <c r="V105">
        <v>137.709</v>
      </c>
      <c r="W105">
        <v>26.638000000000002</v>
      </c>
      <c r="X105">
        <v>27.32</v>
      </c>
      <c r="Y105">
        <v>28.084</v>
      </c>
      <c r="Z105">
        <v>36.527999999999999</v>
      </c>
      <c r="AA105">
        <v>77.195999999999998</v>
      </c>
      <c r="AB105">
        <v>3.5489999999999999</v>
      </c>
      <c r="AC105">
        <v>3.5489999999999999</v>
      </c>
      <c r="AD105">
        <v>3.548</v>
      </c>
      <c r="AE105">
        <v>3.6429999999999998</v>
      </c>
      <c r="AF105">
        <v>4079.7359999999999</v>
      </c>
      <c r="AG105">
        <v>39.192999999999998</v>
      </c>
      <c r="AH105">
        <v>23.088999999999999</v>
      </c>
      <c r="AI105">
        <v>23.771000000000001</v>
      </c>
      <c r="AJ105">
        <v>24.535</v>
      </c>
      <c r="AK105">
        <v>32.884999999999998</v>
      </c>
      <c r="AL105">
        <v>12667.06</v>
      </c>
      <c r="AM105">
        <v>5</v>
      </c>
      <c r="AN105" t="s">
        <v>51</v>
      </c>
      <c r="AO105" t="s">
        <v>52</v>
      </c>
      <c r="AP105" t="s">
        <v>55</v>
      </c>
      <c r="AQ105">
        <v>232389.37400000001</v>
      </c>
      <c r="AR105">
        <v>21248.924999999999</v>
      </c>
      <c r="AS105">
        <v>509.464</v>
      </c>
      <c r="AT105">
        <v>21.32</v>
      </c>
      <c r="AU105">
        <v>0</v>
      </c>
      <c r="AV105">
        <v>0</v>
      </c>
      <c r="AW105">
        <v>0</v>
      </c>
      <c r="AX105">
        <v>0</v>
      </c>
      <c r="AY105">
        <v>146.29499999999999</v>
      </c>
      <c r="AZ105">
        <v>7067.384</v>
      </c>
      <c r="BA105">
        <v>1984</v>
      </c>
      <c r="BB105" t="s">
        <v>56</v>
      </c>
      <c r="BC105">
        <v>5</v>
      </c>
    </row>
    <row r="106" spans="1:55" x14ac:dyDescent="0.25">
      <c r="A106" t="str">
        <f t="shared" si="8"/>
        <v>A</v>
      </c>
      <c r="B106">
        <f t="shared" si="9"/>
        <v>5</v>
      </c>
      <c r="C106" t="str">
        <f t="shared" si="10"/>
        <v>A_5_1985</v>
      </c>
      <c r="D106" t="str">
        <f t="shared" si="11"/>
        <v>true</v>
      </c>
      <c r="F106" t="s">
        <v>56</v>
      </c>
      <c r="G106">
        <v>3</v>
      </c>
      <c r="H106">
        <v>1</v>
      </c>
      <c r="I106" t="s">
        <v>49</v>
      </c>
      <c r="J106">
        <v>0.16700000000000001</v>
      </c>
      <c r="K106" s="1">
        <v>31412</v>
      </c>
      <c r="L106">
        <v>15</v>
      </c>
      <c r="M106">
        <v>3.1280000000000001</v>
      </c>
      <c r="N106" t="s">
        <v>50</v>
      </c>
      <c r="O106">
        <v>39.942</v>
      </c>
      <c r="P106">
        <v>450.50200000000001</v>
      </c>
      <c r="Q106">
        <v>18441.535</v>
      </c>
      <c r="R106">
        <v>18169.309000000001</v>
      </c>
      <c r="S106">
        <v>672996.39099999995</v>
      </c>
      <c r="T106">
        <v>8.282</v>
      </c>
      <c r="U106">
        <v>14191.216</v>
      </c>
      <c r="V106">
        <v>24.231999999999999</v>
      </c>
      <c r="W106">
        <v>31.032</v>
      </c>
      <c r="X106">
        <v>137.13800000000001</v>
      </c>
      <c r="Y106">
        <v>22.219000000000001</v>
      </c>
      <c r="Z106">
        <v>22.814</v>
      </c>
      <c r="AA106">
        <v>3.4870000000000001</v>
      </c>
      <c r="AB106">
        <v>3.5659999999999998</v>
      </c>
      <c r="AC106">
        <v>75.631</v>
      </c>
      <c r="AD106">
        <v>3.488</v>
      </c>
      <c r="AE106">
        <v>3.4870000000000001</v>
      </c>
      <c r="AF106">
        <v>3466.0529999999999</v>
      </c>
      <c r="AG106">
        <v>20.745000000000001</v>
      </c>
      <c r="AH106">
        <v>27.466000000000001</v>
      </c>
      <c r="AI106">
        <v>31.936</v>
      </c>
      <c r="AJ106">
        <v>18.731000000000002</v>
      </c>
      <c r="AK106">
        <v>19.327000000000002</v>
      </c>
      <c r="AL106">
        <v>10595.053</v>
      </c>
      <c r="AM106">
        <v>5</v>
      </c>
      <c r="AN106" t="s">
        <v>51</v>
      </c>
      <c r="AO106" t="s">
        <v>52</v>
      </c>
      <c r="AP106" t="s">
        <v>55</v>
      </c>
      <c r="AQ106">
        <v>231838.122</v>
      </c>
      <c r="AR106">
        <v>21196.063999999998</v>
      </c>
      <c r="AS106">
        <v>492.54399999999998</v>
      </c>
      <c r="AT106">
        <v>0</v>
      </c>
      <c r="AU106">
        <v>0</v>
      </c>
      <c r="AV106">
        <v>29.57</v>
      </c>
      <c r="AW106">
        <v>0</v>
      </c>
      <c r="AX106">
        <v>0</v>
      </c>
      <c r="AY106">
        <v>130.11000000000001</v>
      </c>
      <c r="AZ106">
        <v>6831.7790000000005</v>
      </c>
      <c r="BA106">
        <v>1985</v>
      </c>
      <c r="BB106" t="s">
        <v>56</v>
      </c>
      <c r="BC106">
        <v>5</v>
      </c>
    </row>
    <row r="107" spans="1:55" x14ac:dyDescent="0.25">
      <c r="A107" t="str">
        <f t="shared" si="8"/>
        <v>A</v>
      </c>
      <c r="B107">
        <f t="shared" si="9"/>
        <v>5</v>
      </c>
      <c r="C107" t="str">
        <f t="shared" si="10"/>
        <v>A_5_1986</v>
      </c>
      <c r="D107" t="str">
        <f t="shared" si="11"/>
        <v>true</v>
      </c>
      <c r="F107" t="s">
        <v>56</v>
      </c>
      <c r="G107">
        <v>3</v>
      </c>
      <c r="H107">
        <v>1</v>
      </c>
      <c r="I107" t="s">
        <v>49</v>
      </c>
      <c r="J107">
        <v>0.17699999999999999</v>
      </c>
      <c r="K107" s="1">
        <v>31777</v>
      </c>
      <c r="L107">
        <v>14.778</v>
      </c>
      <c r="M107">
        <v>3.0329999999999999</v>
      </c>
      <c r="N107" t="s">
        <v>50</v>
      </c>
      <c r="O107">
        <v>41.152000000000001</v>
      </c>
      <c r="P107">
        <v>426.565</v>
      </c>
      <c r="Q107">
        <v>17292.649000000001</v>
      </c>
      <c r="R107">
        <v>17967.284</v>
      </c>
      <c r="S107">
        <v>653044.43400000001</v>
      </c>
      <c r="T107">
        <v>8.1639999999999997</v>
      </c>
      <c r="U107">
        <v>14551.555</v>
      </c>
      <c r="V107">
        <v>39.597999999999999</v>
      </c>
      <c r="W107">
        <v>39.981000000000002</v>
      </c>
      <c r="X107">
        <v>43.53</v>
      </c>
      <c r="Y107">
        <v>78.888000000000005</v>
      </c>
      <c r="Z107">
        <v>122.256</v>
      </c>
      <c r="AA107">
        <v>10.827</v>
      </c>
      <c r="AB107">
        <v>10.827</v>
      </c>
      <c r="AC107">
        <v>10.834</v>
      </c>
      <c r="AD107">
        <v>13.037000000000001</v>
      </c>
      <c r="AE107">
        <v>71.915000000000006</v>
      </c>
      <c r="AF107">
        <v>3588.7649999999999</v>
      </c>
      <c r="AG107">
        <v>28.771000000000001</v>
      </c>
      <c r="AH107">
        <v>29.154</v>
      </c>
      <c r="AI107">
        <v>32.695999999999998</v>
      </c>
      <c r="AJ107">
        <v>65.850999999999999</v>
      </c>
      <c r="AK107">
        <v>27.831</v>
      </c>
      <c r="AL107">
        <v>10832.701999999999</v>
      </c>
      <c r="AM107">
        <v>5</v>
      </c>
      <c r="AN107" t="s">
        <v>51</v>
      </c>
      <c r="AO107" t="s">
        <v>52</v>
      </c>
      <c r="AP107" t="s">
        <v>55</v>
      </c>
      <c r="AQ107">
        <v>231270.33300000001</v>
      </c>
      <c r="AR107">
        <v>21159.271000000001</v>
      </c>
      <c r="AS107">
        <v>444.71899999999999</v>
      </c>
      <c r="AT107">
        <v>0</v>
      </c>
      <c r="AU107">
        <v>0</v>
      </c>
      <c r="AV107">
        <v>0</v>
      </c>
      <c r="AW107">
        <v>0</v>
      </c>
      <c r="AX107">
        <v>22.51</v>
      </c>
      <c r="AY107">
        <v>130.08799999999999</v>
      </c>
      <c r="AZ107">
        <v>6458.0770000000002</v>
      </c>
      <c r="BA107">
        <v>1986</v>
      </c>
      <c r="BB107" t="s">
        <v>56</v>
      </c>
      <c r="BC107">
        <v>5</v>
      </c>
    </row>
    <row r="108" spans="1:55" x14ac:dyDescent="0.25">
      <c r="A108" t="str">
        <f t="shared" si="8"/>
        <v>A</v>
      </c>
      <c r="B108">
        <f t="shared" si="9"/>
        <v>5</v>
      </c>
      <c r="C108" t="str">
        <f t="shared" si="10"/>
        <v>A_5_1987</v>
      </c>
      <c r="D108" t="str">
        <f t="shared" si="11"/>
        <v>true</v>
      </c>
      <c r="F108" t="s">
        <v>56</v>
      </c>
      <c r="G108">
        <v>3</v>
      </c>
      <c r="H108">
        <v>1</v>
      </c>
      <c r="I108" t="s">
        <v>49</v>
      </c>
      <c r="J108">
        <v>0.17799999999999999</v>
      </c>
      <c r="K108" s="1">
        <v>32142</v>
      </c>
      <c r="L108">
        <v>19.913</v>
      </c>
      <c r="M108">
        <v>4.1580000000000004</v>
      </c>
      <c r="N108" t="s">
        <v>50</v>
      </c>
      <c r="O108">
        <v>32.281999999999996</v>
      </c>
      <c r="P108">
        <v>419.815</v>
      </c>
      <c r="Q108">
        <v>16239.764999999999</v>
      </c>
      <c r="R108">
        <v>17908.937999999998</v>
      </c>
      <c r="S108">
        <v>638507.77500000002</v>
      </c>
      <c r="T108">
        <v>7.6630000000000003</v>
      </c>
      <c r="U108">
        <v>17955.968000000001</v>
      </c>
      <c r="V108">
        <v>30.335999999999999</v>
      </c>
      <c r="W108">
        <v>128.6</v>
      </c>
      <c r="X108">
        <v>24.797999999999998</v>
      </c>
      <c r="Y108">
        <v>25.251000000000001</v>
      </c>
      <c r="Z108">
        <v>23.800999999999998</v>
      </c>
      <c r="AA108">
        <v>3.6739999999999999</v>
      </c>
      <c r="AB108">
        <v>68.326999999999998</v>
      </c>
      <c r="AC108">
        <v>3.53</v>
      </c>
      <c r="AD108">
        <v>3.53</v>
      </c>
      <c r="AE108">
        <v>3.53</v>
      </c>
      <c r="AF108">
        <v>4411.2920000000004</v>
      </c>
      <c r="AG108">
        <v>26.661999999999999</v>
      </c>
      <c r="AH108">
        <v>29.626000000000001</v>
      </c>
      <c r="AI108">
        <v>21.268000000000001</v>
      </c>
      <c r="AJ108">
        <v>21.721</v>
      </c>
      <c r="AK108">
        <v>20.271000000000001</v>
      </c>
      <c r="AL108">
        <v>13411.21</v>
      </c>
      <c r="AM108">
        <v>5</v>
      </c>
      <c r="AN108" t="s">
        <v>51</v>
      </c>
      <c r="AO108" t="s">
        <v>52</v>
      </c>
      <c r="AP108" t="s">
        <v>55</v>
      </c>
      <c r="AQ108">
        <v>230720.83</v>
      </c>
      <c r="AR108">
        <v>21092.74</v>
      </c>
      <c r="AS108">
        <v>483.27699999999999</v>
      </c>
      <c r="AT108">
        <v>0</v>
      </c>
      <c r="AU108">
        <v>30.646999999999998</v>
      </c>
      <c r="AV108">
        <v>0</v>
      </c>
      <c r="AW108">
        <v>0</v>
      </c>
      <c r="AX108">
        <v>0</v>
      </c>
      <c r="AY108">
        <v>133.46600000000001</v>
      </c>
      <c r="AZ108">
        <v>6408.8450000000003</v>
      </c>
      <c r="BA108">
        <v>1987</v>
      </c>
      <c r="BB108" t="s">
        <v>56</v>
      </c>
      <c r="BC108">
        <v>5</v>
      </c>
    </row>
    <row r="109" spans="1:55" x14ac:dyDescent="0.25">
      <c r="A109" t="str">
        <f t="shared" si="8"/>
        <v>A</v>
      </c>
      <c r="B109">
        <f t="shared" si="9"/>
        <v>5</v>
      </c>
      <c r="C109" t="str">
        <f t="shared" si="10"/>
        <v>A_5_1988</v>
      </c>
      <c r="D109" t="str">
        <f t="shared" si="11"/>
        <v>true</v>
      </c>
      <c r="F109" t="s">
        <v>56</v>
      </c>
      <c r="G109">
        <v>3</v>
      </c>
      <c r="H109">
        <v>1</v>
      </c>
      <c r="I109" t="s">
        <v>49</v>
      </c>
      <c r="J109">
        <v>0.183</v>
      </c>
      <c r="K109" s="1">
        <v>32508</v>
      </c>
      <c r="L109">
        <v>20.309000000000001</v>
      </c>
      <c r="M109">
        <v>4.048</v>
      </c>
      <c r="N109" t="s">
        <v>50</v>
      </c>
      <c r="O109">
        <v>38.75</v>
      </c>
      <c r="P109">
        <v>393.36200000000002</v>
      </c>
      <c r="Q109">
        <v>15205.924999999999</v>
      </c>
      <c r="R109">
        <v>17520.442999999999</v>
      </c>
      <c r="S109">
        <v>613495.23400000005</v>
      </c>
      <c r="T109">
        <v>12.026</v>
      </c>
      <c r="U109">
        <v>16273.019</v>
      </c>
      <c r="V109">
        <v>27.93</v>
      </c>
      <c r="W109">
        <v>26.817</v>
      </c>
      <c r="X109">
        <v>35.74</v>
      </c>
      <c r="Y109">
        <v>126.20099999999999</v>
      </c>
      <c r="Z109">
        <v>25.364000000000001</v>
      </c>
      <c r="AA109">
        <v>5.2489999999999997</v>
      </c>
      <c r="AB109">
        <v>5.2489999999999997</v>
      </c>
      <c r="AC109">
        <v>5.375</v>
      </c>
      <c r="AD109">
        <v>74.454999999999998</v>
      </c>
      <c r="AE109">
        <v>5.2489999999999997</v>
      </c>
      <c r="AF109">
        <v>3746.5749999999998</v>
      </c>
      <c r="AG109">
        <v>22.681000000000001</v>
      </c>
      <c r="AH109">
        <v>21.568000000000001</v>
      </c>
      <c r="AI109">
        <v>30.364999999999998</v>
      </c>
      <c r="AJ109">
        <v>21.96</v>
      </c>
      <c r="AK109">
        <v>20.114999999999998</v>
      </c>
      <c r="AL109">
        <v>12412.86</v>
      </c>
      <c r="AM109">
        <v>5</v>
      </c>
      <c r="AN109" t="s">
        <v>51</v>
      </c>
      <c r="AO109" t="s">
        <v>52</v>
      </c>
      <c r="AP109" t="s">
        <v>55</v>
      </c>
      <c r="AQ109">
        <v>230123.79399999999</v>
      </c>
      <c r="AR109">
        <v>21042.645</v>
      </c>
      <c r="AS109">
        <v>433.041</v>
      </c>
      <c r="AT109">
        <v>0</v>
      </c>
      <c r="AU109">
        <v>0</v>
      </c>
      <c r="AV109">
        <v>0</v>
      </c>
      <c r="AW109">
        <v>29.786000000000001</v>
      </c>
      <c r="AX109">
        <v>0</v>
      </c>
      <c r="AY109">
        <v>113.584</v>
      </c>
      <c r="AZ109">
        <v>6001.4709999999995</v>
      </c>
      <c r="BA109">
        <v>1988</v>
      </c>
      <c r="BB109" t="s">
        <v>56</v>
      </c>
      <c r="BC109">
        <v>5</v>
      </c>
    </row>
    <row r="110" spans="1:55" x14ac:dyDescent="0.25">
      <c r="A110" t="str">
        <f t="shared" si="8"/>
        <v>A</v>
      </c>
      <c r="B110">
        <f t="shared" si="9"/>
        <v>5</v>
      </c>
      <c r="C110" t="str">
        <f t="shared" si="10"/>
        <v>A_5_1989</v>
      </c>
      <c r="D110" t="str">
        <f t="shared" si="11"/>
        <v>true</v>
      </c>
      <c r="F110" t="s">
        <v>56</v>
      </c>
      <c r="G110">
        <v>3</v>
      </c>
      <c r="H110">
        <v>1</v>
      </c>
      <c r="I110" t="s">
        <v>49</v>
      </c>
      <c r="J110">
        <v>0.17699999999999999</v>
      </c>
      <c r="K110" s="1">
        <v>32873</v>
      </c>
      <c r="L110">
        <v>18.283999999999999</v>
      </c>
      <c r="M110">
        <v>3.5939999999999999</v>
      </c>
      <c r="N110" t="s">
        <v>50</v>
      </c>
      <c r="O110">
        <v>39.526000000000003</v>
      </c>
      <c r="P110">
        <v>394.13</v>
      </c>
      <c r="Q110">
        <v>16168.419</v>
      </c>
      <c r="R110">
        <v>17425.072</v>
      </c>
      <c r="S110">
        <v>641853.755</v>
      </c>
      <c r="T110">
        <v>9.8140000000000001</v>
      </c>
      <c r="U110">
        <v>14609.075999999999</v>
      </c>
      <c r="V110">
        <v>127.11199999999999</v>
      </c>
      <c r="W110">
        <v>25.475999999999999</v>
      </c>
      <c r="X110">
        <v>26.106999999999999</v>
      </c>
      <c r="Y110">
        <v>26.366</v>
      </c>
      <c r="Z110">
        <v>31.552</v>
      </c>
      <c r="AA110">
        <v>67.72</v>
      </c>
      <c r="AB110">
        <v>4.1230000000000002</v>
      </c>
      <c r="AC110">
        <v>4.1230000000000002</v>
      </c>
      <c r="AD110">
        <v>4.1230000000000002</v>
      </c>
      <c r="AE110">
        <v>4.2759999999999998</v>
      </c>
      <c r="AF110">
        <v>3258.5859999999998</v>
      </c>
      <c r="AG110">
        <v>29.963999999999999</v>
      </c>
      <c r="AH110">
        <v>21.353000000000002</v>
      </c>
      <c r="AI110">
        <v>21.984999999999999</v>
      </c>
      <c r="AJ110">
        <v>22.242999999999999</v>
      </c>
      <c r="AK110">
        <v>27.276</v>
      </c>
      <c r="AL110">
        <v>11234.138000000001</v>
      </c>
      <c r="AM110">
        <v>5</v>
      </c>
      <c r="AN110" t="s">
        <v>51</v>
      </c>
      <c r="AO110" t="s">
        <v>52</v>
      </c>
      <c r="AP110" t="s">
        <v>55</v>
      </c>
      <c r="AQ110">
        <v>229585.948</v>
      </c>
      <c r="AR110">
        <v>20991.476999999999</v>
      </c>
      <c r="AS110">
        <v>435.75700000000001</v>
      </c>
      <c r="AT110">
        <v>29.428000000000001</v>
      </c>
      <c r="AU110">
        <v>0</v>
      </c>
      <c r="AV110">
        <v>0</v>
      </c>
      <c r="AW110">
        <v>0</v>
      </c>
      <c r="AX110">
        <v>0</v>
      </c>
      <c r="AY110">
        <v>116.352</v>
      </c>
      <c r="AZ110">
        <v>5971.6679999999997</v>
      </c>
      <c r="BA110">
        <v>1989</v>
      </c>
      <c r="BB110" t="s">
        <v>56</v>
      </c>
      <c r="BC110">
        <v>5</v>
      </c>
    </row>
    <row r="111" spans="1:55" x14ac:dyDescent="0.25">
      <c r="A111" t="str">
        <f t="shared" si="8"/>
        <v>A</v>
      </c>
      <c r="B111">
        <f t="shared" si="9"/>
        <v>5</v>
      </c>
      <c r="C111" t="str">
        <f t="shared" si="10"/>
        <v>A_5_1990</v>
      </c>
      <c r="D111" t="str">
        <f t="shared" si="11"/>
        <v>true</v>
      </c>
      <c r="F111" t="s">
        <v>56</v>
      </c>
      <c r="G111">
        <v>3</v>
      </c>
      <c r="H111">
        <v>1</v>
      </c>
      <c r="I111" t="s">
        <v>49</v>
      </c>
      <c r="J111">
        <v>0.186</v>
      </c>
      <c r="K111" s="1">
        <v>33238</v>
      </c>
      <c r="L111">
        <v>24.573</v>
      </c>
      <c r="M111">
        <v>4.8109999999999999</v>
      </c>
      <c r="N111" t="s">
        <v>50</v>
      </c>
      <c r="O111">
        <v>35.421999999999997</v>
      </c>
      <c r="P111">
        <v>354.97</v>
      </c>
      <c r="Q111">
        <v>14114.172</v>
      </c>
      <c r="R111">
        <v>16986.522000000001</v>
      </c>
      <c r="S111">
        <v>603756.95499999996</v>
      </c>
      <c r="T111">
        <v>13.481999999999999</v>
      </c>
      <c r="U111">
        <v>20005.097000000002</v>
      </c>
      <c r="V111">
        <v>31.324999999999999</v>
      </c>
      <c r="W111">
        <v>40.985999999999997</v>
      </c>
      <c r="X111">
        <v>127.928</v>
      </c>
      <c r="Y111">
        <v>28</v>
      </c>
      <c r="Z111">
        <v>31.33</v>
      </c>
      <c r="AA111">
        <v>4.08</v>
      </c>
      <c r="AB111">
        <v>4.2119999999999997</v>
      </c>
      <c r="AC111">
        <v>67.902000000000001</v>
      </c>
      <c r="AD111">
        <v>4.08</v>
      </c>
      <c r="AE111">
        <v>4.08</v>
      </c>
      <c r="AF111">
        <v>4795.2359999999999</v>
      </c>
      <c r="AG111">
        <v>27.244</v>
      </c>
      <c r="AH111">
        <v>36.774000000000001</v>
      </c>
      <c r="AI111">
        <v>32.697000000000003</v>
      </c>
      <c r="AJ111">
        <v>23.92</v>
      </c>
      <c r="AK111">
        <v>27.25</v>
      </c>
      <c r="AL111">
        <v>15103.204</v>
      </c>
      <c r="AM111">
        <v>5</v>
      </c>
      <c r="AN111" t="s">
        <v>51</v>
      </c>
      <c r="AO111" t="s">
        <v>52</v>
      </c>
      <c r="AP111" t="s">
        <v>55</v>
      </c>
      <c r="AQ111">
        <v>228974.66699999999</v>
      </c>
      <c r="AR111">
        <v>20938.187000000002</v>
      </c>
      <c r="AS111">
        <v>403.71100000000001</v>
      </c>
      <c r="AT111">
        <v>0</v>
      </c>
      <c r="AU111">
        <v>0</v>
      </c>
      <c r="AV111">
        <v>27.329000000000001</v>
      </c>
      <c r="AW111">
        <v>0</v>
      </c>
      <c r="AX111">
        <v>0</v>
      </c>
      <c r="AY111">
        <v>106.657</v>
      </c>
      <c r="AZ111">
        <v>5385.8670000000002</v>
      </c>
      <c r="BA111">
        <v>1990</v>
      </c>
      <c r="BB111" t="s">
        <v>56</v>
      </c>
      <c r="BC111">
        <v>5</v>
      </c>
    </row>
    <row r="112" spans="1:55" x14ac:dyDescent="0.25">
      <c r="A112" t="str">
        <f t="shared" si="8"/>
        <v>A</v>
      </c>
      <c r="B112">
        <f t="shared" si="9"/>
        <v>5</v>
      </c>
      <c r="C112" t="str">
        <f t="shared" si="10"/>
        <v>A_5_1991</v>
      </c>
      <c r="D112" t="str">
        <f t="shared" si="11"/>
        <v>true</v>
      </c>
      <c r="F112" t="s">
        <v>56</v>
      </c>
      <c r="G112">
        <v>3</v>
      </c>
      <c r="H112">
        <v>1</v>
      </c>
      <c r="I112" t="s">
        <v>49</v>
      </c>
      <c r="J112">
        <v>0.19500000000000001</v>
      </c>
      <c r="K112" s="1">
        <v>33603</v>
      </c>
      <c r="L112">
        <v>12.621</v>
      </c>
      <c r="M112">
        <v>2.6429999999999998</v>
      </c>
      <c r="N112" t="s">
        <v>50</v>
      </c>
      <c r="O112">
        <v>51.802</v>
      </c>
      <c r="P112">
        <v>408.20100000000002</v>
      </c>
      <c r="Q112">
        <v>16033.423000000001</v>
      </c>
      <c r="R112">
        <v>17466.105</v>
      </c>
      <c r="S112">
        <v>632582.42500000005</v>
      </c>
      <c r="T112">
        <v>9.6210000000000004</v>
      </c>
      <c r="U112">
        <v>14739.47</v>
      </c>
      <c r="V112">
        <v>27.907</v>
      </c>
      <c r="W112">
        <v>29.026</v>
      </c>
      <c r="X112">
        <v>30.454999999999998</v>
      </c>
      <c r="Y112">
        <v>45.866999999999997</v>
      </c>
      <c r="Z112">
        <v>116.044</v>
      </c>
      <c r="AA112">
        <v>5.4740000000000002</v>
      </c>
      <c r="AB112">
        <v>5.4770000000000003</v>
      </c>
      <c r="AC112">
        <v>5.4790000000000001</v>
      </c>
      <c r="AD112">
        <v>5.9550000000000001</v>
      </c>
      <c r="AE112">
        <v>60.854999999999997</v>
      </c>
      <c r="AF112">
        <v>4071.3719999999998</v>
      </c>
      <c r="AG112">
        <v>22.434000000000001</v>
      </c>
      <c r="AH112">
        <v>23.548999999999999</v>
      </c>
      <c r="AI112">
        <v>24.975999999999999</v>
      </c>
      <c r="AJ112">
        <v>39.911999999999999</v>
      </c>
      <c r="AK112">
        <v>31.747</v>
      </c>
      <c r="AL112">
        <v>10529.585999999999</v>
      </c>
      <c r="AM112">
        <v>5</v>
      </c>
      <c r="AN112" t="s">
        <v>51</v>
      </c>
      <c r="AO112" t="s">
        <v>52</v>
      </c>
      <c r="AP112" t="s">
        <v>55</v>
      </c>
      <c r="AQ112">
        <v>228641.258</v>
      </c>
      <c r="AR112">
        <v>20905.984</v>
      </c>
      <c r="AS112">
        <v>427.36399999999998</v>
      </c>
      <c r="AT112">
        <v>0</v>
      </c>
      <c r="AU112">
        <v>0</v>
      </c>
      <c r="AV112">
        <v>0</v>
      </c>
      <c r="AW112">
        <v>0</v>
      </c>
      <c r="AX112">
        <v>23.440999999999999</v>
      </c>
      <c r="AY112">
        <v>138.512</v>
      </c>
      <c r="AZ112">
        <v>6225.4160000000002</v>
      </c>
      <c r="BA112">
        <v>1991</v>
      </c>
      <c r="BB112" t="s">
        <v>56</v>
      </c>
      <c r="BC112">
        <v>5</v>
      </c>
    </row>
    <row r="113" spans="1:55" x14ac:dyDescent="0.25">
      <c r="A113" t="str">
        <f t="shared" si="8"/>
        <v>A</v>
      </c>
      <c r="B113">
        <f t="shared" si="9"/>
        <v>5</v>
      </c>
      <c r="C113" t="str">
        <f t="shared" si="10"/>
        <v>A_5_1992</v>
      </c>
      <c r="D113" t="str">
        <f t="shared" si="11"/>
        <v>true</v>
      </c>
      <c r="F113" t="s">
        <v>56</v>
      </c>
      <c r="G113">
        <v>3</v>
      </c>
      <c r="H113">
        <v>1</v>
      </c>
      <c r="I113" t="s">
        <v>49</v>
      </c>
      <c r="J113">
        <v>0.20699999999999999</v>
      </c>
      <c r="K113" s="1">
        <v>33969</v>
      </c>
      <c r="L113">
        <v>14.175000000000001</v>
      </c>
      <c r="M113">
        <v>2.9119999999999999</v>
      </c>
      <c r="N113" t="s">
        <v>50</v>
      </c>
      <c r="O113">
        <v>44.908000000000001</v>
      </c>
      <c r="P113">
        <v>367.286</v>
      </c>
      <c r="Q113">
        <v>13893.331</v>
      </c>
      <c r="R113">
        <v>17446.771000000001</v>
      </c>
      <c r="S113">
        <v>593941.56900000002</v>
      </c>
      <c r="T113">
        <v>10.946</v>
      </c>
      <c r="U113">
        <v>15334.102000000001</v>
      </c>
      <c r="V113">
        <v>33.304000000000002</v>
      </c>
      <c r="W113">
        <v>113.5</v>
      </c>
      <c r="X113">
        <v>19.759</v>
      </c>
      <c r="Y113">
        <v>20.963000000000001</v>
      </c>
      <c r="Z113">
        <v>21.972000000000001</v>
      </c>
      <c r="AA113">
        <v>3.9540000000000002</v>
      </c>
      <c r="AB113">
        <v>60.277999999999999</v>
      </c>
      <c r="AC113">
        <v>3.39</v>
      </c>
      <c r="AD113">
        <v>3.39</v>
      </c>
      <c r="AE113">
        <v>3.391</v>
      </c>
      <c r="AF113">
        <v>4150.018</v>
      </c>
      <c r="AG113">
        <v>29.349</v>
      </c>
      <c r="AH113">
        <v>25.678999999999998</v>
      </c>
      <c r="AI113">
        <v>16.369</v>
      </c>
      <c r="AJ113">
        <v>17.574000000000002</v>
      </c>
      <c r="AK113">
        <v>18.581</v>
      </c>
      <c r="AL113">
        <v>11057.651</v>
      </c>
      <c r="AM113">
        <v>5</v>
      </c>
      <c r="AN113" t="s">
        <v>51</v>
      </c>
      <c r="AO113" t="s">
        <v>52</v>
      </c>
      <c r="AP113" t="s">
        <v>55</v>
      </c>
      <c r="AQ113">
        <v>228268.08499999999</v>
      </c>
      <c r="AR113">
        <v>20868.146000000001</v>
      </c>
      <c r="AS113">
        <v>402.93400000000003</v>
      </c>
      <c r="AT113">
        <v>2E-3</v>
      </c>
      <c r="AU113">
        <v>27.542999999999999</v>
      </c>
      <c r="AV113">
        <v>0</v>
      </c>
      <c r="AW113">
        <v>0</v>
      </c>
      <c r="AX113">
        <v>0</v>
      </c>
      <c r="AY113">
        <v>126.43300000000001</v>
      </c>
      <c r="AZ113">
        <v>5595.2830000000004</v>
      </c>
      <c r="BA113">
        <v>1992</v>
      </c>
      <c r="BB113" t="s">
        <v>56</v>
      </c>
      <c r="BC113">
        <v>5</v>
      </c>
    </row>
    <row r="114" spans="1:55" x14ac:dyDescent="0.25">
      <c r="A114" t="str">
        <f t="shared" si="8"/>
        <v>A</v>
      </c>
      <c r="B114">
        <f t="shared" si="9"/>
        <v>5</v>
      </c>
      <c r="C114" t="str">
        <f t="shared" si="10"/>
        <v>A_5_1993</v>
      </c>
      <c r="D114" t="str">
        <f t="shared" si="11"/>
        <v>true</v>
      </c>
      <c r="F114" t="s">
        <v>56</v>
      </c>
      <c r="G114">
        <v>3</v>
      </c>
      <c r="H114">
        <v>1</v>
      </c>
      <c r="I114" t="s">
        <v>49</v>
      </c>
      <c r="J114">
        <v>0.19800000000000001</v>
      </c>
      <c r="K114" s="1">
        <v>34334</v>
      </c>
      <c r="L114">
        <v>8.8889999999999993</v>
      </c>
      <c r="M114">
        <v>2.1840000000000002</v>
      </c>
      <c r="N114" t="s">
        <v>50</v>
      </c>
      <c r="O114">
        <v>44.152000000000001</v>
      </c>
      <c r="P114">
        <v>395.815</v>
      </c>
      <c r="Q114">
        <v>15409.914000000001</v>
      </c>
      <c r="R114">
        <v>17594.346000000001</v>
      </c>
      <c r="S114">
        <v>629833.83900000004</v>
      </c>
      <c r="T114">
        <v>4.5369999999999999</v>
      </c>
      <c r="U114">
        <v>15503.516</v>
      </c>
      <c r="V114">
        <v>25.699000000000002</v>
      </c>
      <c r="W114">
        <v>27.655999999999999</v>
      </c>
      <c r="X114">
        <v>32.902999999999999</v>
      </c>
      <c r="Y114">
        <v>120.60299999999999</v>
      </c>
      <c r="Z114">
        <v>24.347999999999999</v>
      </c>
      <c r="AA114">
        <v>4.1029999999999998</v>
      </c>
      <c r="AB114">
        <v>4.1040000000000001</v>
      </c>
      <c r="AC114">
        <v>4.3959999999999999</v>
      </c>
      <c r="AD114">
        <v>66.009</v>
      </c>
      <c r="AE114">
        <v>4.1029999999999998</v>
      </c>
      <c r="AF114">
        <v>4251.2579999999998</v>
      </c>
      <c r="AG114">
        <v>21.596</v>
      </c>
      <c r="AH114">
        <v>23.550999999999998</v>
      </c>
      <c r="AI114">
        <v>28.507000000000001</v>
      </c>
      <c r="AJ114">
        <v>31.390999999999998</v>
      </c>
      <c r="AK114">
        <v>20.245000000000001</v>
      </c>
      <c r="AL114">
        <v>11113.125</v>
      </c>
      <c r="AM114">
        <v>5</v>
      </c>
      <c r="AN114" t="s">
        <v>51</v>
      </c>
      <c r="AO114" t="s">
        <v>52</v>
      </c>
      <c r="AP114" t="s">
        <v>55</v>
      </c>
      <c r="AQ114">
        <v>227922.272</v>
      </c>
      <c r="AR114">
        <v>20839.606</v>
      </c>
      <c r="AS114">
        <v>424.72</v>
      </c>
      <c r="AT114">
        <v>0</v>
      </c>
      <c r="AU114">
        <v>0</v>
      </c>
      <c r="AV114">
        <v>0</v>
      </c>
      <c r="AW114">
        <v>23.202999999999999</v>
      </c>
      <c r="AX114">
        <v>0</v>
      </c>
      <c r="AY114">
        <v>139.13399999999999</v>
      </c>
      <c r="AZ114">
        <v>5996.9830000000002</v>
      </c>
      <c r="BA114">
        <v>1993</v>
      </c>
      <c r="BB114" t="s">
        <v>56</v>
      </c>
      <c r="BC114">
        <v>5</v>
      </c>
    </row>
    <row r="115" spans="1:55" x14ac:dyDescent="0.25">
      <c r="A115" t="str">
        <f t="shared" si="8"/>
        <v>A</v>
      </c>
      <c r="B115">
        <f t="shared" si="9"/>
        <v>5</v>
      </c>
      <c r="C115" t="str">
        <f t="shared" si="10"/>
        <v>A_5_1994</v>
      </c>
      <c r="D115" t="str">
        <f t="shared" si="11"/>
        <v>true</v>
      </c>
      <c r="F115" t="s">
        <v>56</v>
      </c>
      <c r="G115">
        <v>3</v>
      </c>
      <c r="H115">
        <v>1</v>
      </c>
      <c r="I115" t="s">
        <v>49</v>
      </c>
      <c r="J115">
        <v>0.19600000000000001</v>
      </c>
      <c r="K115" s="1">
        <v>34699</v>
      </c>
      <c r="L115">
        <v>24.824999999999999</v>
      </c>
      <c r="M115">
        <v>4.8780000000000001</v>
      </c>
      <c r="N115" t="s">
        <v>50</v>
      </c>
      <c r="O115">
        <v>40.052999999999997</v>
      </c>
      <c r="P115">
        <v>309.02499999999998</v>
      </c>
      <c r="Q115">
        <v>11867.867</v>
      </c>
      <c r="R115">
        <v>15853.359</v>
      </c>
      <c r="S115">
        <v>553071.45600000001</v>
      </c>
      <c r="T115">
        <v>19.817</v>
      </c>
      <c r="U115">
        <v>21379.876</v>
      </c>
      <c r="V115">
        <v>123.458</v>
      </c>
      <c r="W115">
        <v>30.123000000000001</v>
      </c>
      <c r="X115">
        <v>33.338000000000001</v>
      </c>
      <c r="Y115">
        <v>34.165999999999997</v>
      </c>
      <c r="Z115">
        <v>49.936999999999998</v>
      </c>
      <c r="AA115">
        <v>71.281999999999996</v>
      </c>
      <c r="AB115">
        <v>6.0049999999999999</v>
      </c>
      <c r="AC115">
        <v>6.0060000000000002</v>
      </c>
      <c r="AD115">
        <v>6.008</v>
      </c>
      <c r="AE115">
        <v>6.3259999999999996</v>
      </c>
      <c r="AF115">
        <v>5568.8720000000003</v>
      </c>
      <c r="AG115">
        <v>29.831</v>
      </c>
      <c r="AH115">
        <v>24.117999999999999</v>
      </c>
      <c r="AI115">
        <v>27.332000000000001</v>
      </c>
      <c r="AJ115">
        <v>28.158999999999999</v>
      </c>
      <c r="AK115">
        <v>43.612000000000002</v>
      </c>
      <c r="AL115">
        <v>15703.468000000001</v>
      </c>
      <c r="AM115">
        <v>5</v>
      </c>
      <c r="AN115" t="s">
        <v>51</v>
      </c>
      <c r="AO115" t="s">
        <v>52</v>
      </c>
      <c r="AP115" t="s">
        <v>55</v>
      </c>
      <c r="AQ115">
        <v>227252.83900000001</v>
      </c>
      <c r="AR115">
        <v>20786.274000000001</v>
      </c>
      <c r="AS115">
        <v>344.577</v>
      </c>
      <c r="AT115">
        <v>22.344999999999999</v>
      </c>
      <c r="AU115">
        <v>0</v>
      </c>
      <c r="AV115">
        <v>0</v>
      </c>
      <c r="AW115">
        <v>0</v>
      </c>
      <c r="AX115">
        <v>0</v>
      </c>
      <c r="AY115">
        <v>107.536</v>
      </c>
      <c r="AZ115">
        <v>4686.357</v>
      </c>
      <c r="BA115">
        <v>1994</v>
      </c>
      <c r="BB115" t="s">
        <v>56</v>
      </c>
      <c r="BC115">
        <v>5</v>
      </c>
    </row>
    <row r="116" spans="1:55" x14ac:dyDescent="0.25">
      <c r="A116" t="str">
        <f t="shared" si="8"/>
        <v>A</v>
      </c>
      <c r="B116">
        <f t="shared" si="9"/>
        <v>5</v>
      </c>
      <c r="C116" t="str">
        <f t="shared" si="10"/>
        <v>A_5_1995</v>
      </c>
      <c r="D116" t="str">
        <f t="shared" si="11"/>
        <v>true</v>
      </c>
      <c r="F116" t="s">
        <v>56</v>
      </c>
      <c r="G116">
        <v>3</v>
      </c>
      <c r="H116">
        <v>1</v>
      </c>
      <c r="I116" t="s">
        <v>49</v>
      </c>
      <c r="J116">
        <v>0.19700000000000001</v>
      </c>
      <c r="K116" s="1">
        <v>35064</v>
      </c>
      <c r="L116">
        <v>25.457999999999998</v>
      </c>
      <c r="M116">
        <v>4.7690000000000001</v>
      </c>
      <c r="N116" t="s">
        <v>50</v>
      </c>
      <c r="O116">
        <v>47.317999999999998</v>
      </c>
      <c r="P116">
        <v>331.89699999999999</v>
      </c>
      <c r="Q116">
        <v>13103.734</v>
      </c>
      <c r="R116">
        <v>16277.816000000001</v>
      </c>
      <c r="S116">
        <v>582981.397</v>
      </c>
      <c r="T116">
        <v>22.748000000000001</v>
      </c>
      <c r="U116">
        <v>16948.030999999999</v>
      </c>
      <c r="V116">
        <v>24.913</v>
      </c>
      <c r="W116">
        <v>27.442</v>
      </c>
      <c r="X116">
        <v>122.366</v>
      </c>
      <c r="Y116">
        <v>24.221</v>
      </c>
      <c r="Z116">
        <v>23.692</v>
      </c>
      <c r="AA116">
        <v>3.524</v>
      </c>
      <c r="AB116">
        <v>3.6</v>
      </c>
      <c r="AC116">
        <v>65.808999999999997</v>
      </c>
      <c r="AD116">
        <v>3.524</v>
      </c>
      <c r="AE116">
        <v>3.524</v>
      </c>
      <c r="AF116">
        <v>4107.8739999999998</v>
      </c>
      <c r="AG116">
        <v>21.388000000000002</v>
      </c>
      <c r="AH116">
        <v>23.841999999999999</v>
      </c>
      <c r="AI116">
        <v>28.960999999999999</v>
      </c>
      <c r="AJ116">
        <v>20.696999999999999</v>
      </c>
      <c r="AK116">
        <v>20.167999999999999</v>
      </c>
      <c r="AL116">
        <v>12753.038</v>
      </c>
      <c r="AM116">
        <v>5</v>
      </c>
      <c r="AN116" t="s">
        <v>51</v>
      </c>
      <c r="AO116" t="s">
        <v>52</v>
      </c>
      <c r="AP116" t="s">
        <v>55</v>
      </c>
      <c r="AQ116">
        <v>226756.761</v>
      </c>
      <c r="AR116">
        <v>20734.03</v>
      </c>
      <c r="AS116">
        <v>375.17700000000002</v>
      </c>
      <c r="AT116">
        <v>0</v>
      </c>
      <c r="AU116">
        <v>0</v>
      </c>
      <c r="AV116">
        <v>27.597000000000001</v>
      </c>
      <c r="AW116">
        <v>0</v>
      </c>
      <c r="AX116">
        <v>0</v>
      </c>
      <c r="AY116">
        <v>87.117999999999995</v>
      </c>
      <c r="AZ116">
        <v>5068.6959999999999</v>
      </c>
      <c r="BA116">
        <v>1995</v>
      </c>
      <c r="BB116" t="s">
        <v>56</v>
      </c>
      <c r="BC116">
        <v>5</v>
      </c>
    </row>
    <row r="117" spans="1:55" x14ac:dyDescent="0.25">
      <c r="A117" t="str">
        <f t="shared" si="8"/>
        <v>A</v>
      </c>
      <c r="B117">
        <f t="shared" si="9"/>
        <v>5</v>
      </c>
      <c r="C117" t="str">
        <f t="shared" si="10"/>
        <v>A_5_1996</v>
      </c>
      <c r="D117" t="str">
        <f t="shared" si="11"/>
        <v>true</v>
      </c>
      <c r="F117" t="s">
        <v>56</v>
      </c>
      <c r="G117">
        <v>3</v>
      </c>
      <c r="H117">
        <v>1</v>
      </c>
      <c r="I117" t="s">
        <v>49</v>
      </c>
      <c r="J117">
        <v>0.186</v>
      </c>
      <c r="K117" s="1">
        <v>35430</v>
      </c>
      <c r="L117">
        <v>19.02</v>
      </c>
      <c r="M117">
        <v>3.6589999999999998</v>
      </c>
      <c r="N117" t="s">
        <v>50</v>
      </c>
      <c r="O117">
        <v>55.112000000000002</v>
      </c>
      <c r="P117">
        <v>365.91300000000001</v>
      </c>
      <c r="Q117">
        <v>14951.584000000001</v>
      </c>
      <c r="R117">
        <v>16958.722000000002</v>
      </c>
      <c r="S117">
        <v>621433.08799999999</v>
      </c>
      <c r="T117">
        <v>15.199</v>
      </c>
      <c r="U117">
        <v>12088.986999999999</v>
      </c>
      <c r="V117">
        <v>21.87</v>
      </c>
      <c r="W117">
        <v>21.225000000000001</v>
      </c>
      <c r="X117">
        <v>22.314</v>
      </c>
      <c r="Y117">
        <v>30.513000000000002</v>
      </c>
      <c r="Z117">
        <v>119.797</v>
      </c>
      <c r="AA117">
        <v>3.7130000000000001</v>
      </c>
      <c r="AB117">
        <v>3.7130000000000001</v>
      </c>
      <c r="AC117">
        <v>3.714</v>
      </c>
      <c r="AD117">
        <v>3.9279999999999999</v>
      </c>
      <c r="AE117">
        <v>64.174000000000007</v>
      </c>
      <c r="AF117">
        <v>2892.4380000000001</v>
      </c>
      <c r="AG117">
        <v>18.157</v>
      </c>
      <c r="AH117">
        <v>17.513000000000002</v>
      </c>
      <c r="AI117">
        <v>18.600000000000001</v>
      </c>
      <c r="AJ117">
        <v>26.585000000000001</v>
      </c>
      <c r="AK117">
        <v>26.327000000000002</v>
      </c>
      <c r="AL117">
        <v>9096.0120000000006</v>
      </c>
      <c r="AM117">
        <v>5</v>
      </c>
      <c r="AN117" t="s">
        <v>51</v>
      </c>
      <c r="AO117" t="s">
        <v>52</v>
      </c>
      <c r="AP117" t="s">
        <v>55</v>
      </c>
      <c r="AQ117">
        <v>226399.75099999999</v>
      </c>
      <c r="AR117">
        <v>20699.221000000001</v>
      </c>
      <c r="AS117">
        <v>391.226</v>
      </c>
      <c r="AT117">
        <v>0</v>
      </c>
      <c r="AU117">
        <v>0</v>
      </c>
      <c r="AV117">
        <v>0</v>
      </c>
      <c r="AW117">
        <v>0</v>
      </c>
      <c r="AX117">
        <v>29.295000000000002</v>
      </c>
      <c r="AY117">
        <v>100.53700000000001</v>
      </c>
      <c r="AZ117">
        <v>5559.652</v>
      </c>
      <c r="BA117">
        <v>1996</v>
      </c>
      <c r="BB117" t="s">
        <v>56</v>
      </c>
      <c r="BC117">
        <v>5</v>
      </c>
    </row>
    <row r="118" spans="1:55" x14ac:dyDescent="0.25">
      <c r="A118" t="str">
        <f t="shared" si="8"/>
        <v>A</v>
      </c>
      <c r="B118">
        <f t="shared" si="9"/>
        <v>5</v>
      </c>
      <c r="C118" t="str">
        <f t="shared" si="10"/>
        <v>A_5_1997</v>
      </c>
      <c r="D118" t="str">
        <f t="shared" si="11"/>
        <v>true</v>
      </c>
      <c r="F118" t="s">
        <v>56</v>
      </c>
      <c r="G118">
        <v>3</v>
      </c>
      <c r="H118">
        <v>1</v>
      </c>
      <c r="I118" t="s">
        <v>49</v>
      </c>
      <c r="J118">
        <v>0.19600000000000001</v>
      </c>
      <c r="K118" s="1">
        <v>35795</v>
      </c>
      <c r="L118">
        <v>13.401</v>
      </c>
      <c r="M118">
        <v>2.8410000000000002</v>
      </c>
      <c r="N118" t="s">
        <v>50</v>
      </c>
      <c r="O118">
        <v>45.579000000000001</v>
      </c>
      <c r="P118">
        <v>390.50200000000001</v>
      </c>
      <c r="Q118">
        <v>15625.254999999999</v>
      </c>
      <c r="R118">
        <v>17176.495999999999</v>
      </c>
      <c r="S118">
        <v>632394.32999999996</v>
      </c>
      <c r="T118">
        <v>4.1180000000000003</v>
      </c>
      <c r="U118">
        <v>13344.083000000001</v>
      </c>
      <c r="V118">
        <v>28.184999999999999</v>
      </c>
      <c r="W118">
        <v>120.232</v>
      </c>
      <c r="X118">
        <v>20.552</v>
      </c>
      <c r="Y118">
        <v>21.443999999999999</v>
      </c>
      <c r="Z118">
        <v>21.95</v>
      </c>
      <c r="AA118">
        <v>3.46</v>
      </c>
      <c r="AB118">
        <v>64.135000000000005</v>
      </c>
      <c r="AC118">
        <v>3.3519999999999999</v>
      </c>
      <c r="AD118">
        <v>3.3540000000000001</v>
      </c>
      <c r="AE118">
        <v>3.3540000000000001</v>
      </c>
      <c r="AF118">
        <v>3709.165</v>
      </c>
      <c r="AG118">
        <v>24.724</v>
      </c>
      <c r="AH118">
        <v>25.03</v>
      </c>
      <c r="AI118">
        <v>17.2</v>
      </c>
      <c r="AJ118">
        <v>18.09</v>
      </c>
      <c r="AK118">
        <v>18.596</v>
      </c>
      <c r="AL118">
        <v>9505.73</v>
      </c>
      <c r="AM118">
        <v>5</v>
      </c>
      <c r="AN118" t="s">
        <v>51</v>
      </c>
      <c r="AO118" t="s">
        <v>52</v>
      </c>
      <c r="AP118" t="s">
        <v>55</v>
      </c>
      <c r="AQ118">
        <v>226076.935</v>
      </c>
      <c r="AR118">
        <v>20669.062000000002</v>
      </c>
      <c r="AS118">
        <v>423.65499999999997</v>
      </c>
      <c r="AT118">
        <v>0</v>
      </c>
      <c r="AU118">
        <v>31.067</v>
      </c>
      <c r="AV118">
        <v>0</v>
      </c>
      <c r="AW118">
        <v>0</v>
      </c>
      <c r="AX118">
        <v>0</v>
      </c>
      <c r="AY118">
        <v>129.18799999999999</v>
      </c>
      <c r="AZ118">
        <v>5912.5069999999996</v>
      </c>
      <c r="BA118">
        <v>1997</v>
      </c>
      <c r="BB118" t="s">
        <v>56</v>
      </c>
      <c r="BC118">
        <v>5</v>
      </c>
    </row>
    <row r="119" spans="1:55" x14ac:dyDescent="0.25">
      <c r="A119" t="str">
        <f t="shared" si="8"/>
        <v>A</v>
      </c>
      <c r="B119">
        <f t="shared" si="9"/>
        <v>5</v>
      </c>
      <c r="C119" t="str">
        <f t="shared" si="10"/>
        <v>A_5_1998</v>
      </c>
      <c r="D119" t="str">
        <f t="shared" si="11"/>
        <v>true</v>
      </c>
      <c r="F119" t="s">
        <v>56</v>
      </c>
      <c r="G119">
        <v>3</v>
      </c>
      <c r="H119">
        <v>1</v>
      </c>
      <c r="I119" t="s">
        <v>49</v>
      </c>
      <c r="J119">
        <v>0.20200000000000001</v>
      </c>
      <c r="K119" s="1">
        <v>36160</v>
      </c>
      <c r="L119">
        <v>22.594000000000001</v>
      </c>
      <c r="M119">
        <v>4.4539999999999997</v>
      </c>
      <c r="N119" t="s">
        <v>50</v>
      </c>
      <c r="O119">
        <v>45.966999999999999</v>
      </c>
      <c r="P119">
        <v>333.31599999999997</v>
      </c>
      <c r="Q119">
        <v>13399.108</v>
      </c>
      <c r="R119">
        <v>16376.955</v>
      </c>
      <c r="S119">
        <v>596349.06999999995</v>
      </c>
      <c r="T119">
        <v>15.282999999999999</v>
      </c>
      <c r="U119">
        <v>19391.683000000001</v>
      </c>
      <c r="V119">
        <v>34.436</v>
      </c>
      <c r="W119">
        <v>35.892000000000003</v>
      </c>
      <c r="X119">
        <v>44.432000000000002</v>
      </c>
      <c r="Y119">
        <v>135.298</v>
      </c>
      <c r="Z119">
        <v>30.925999999999998</v>
      </c>
      <c r="AA119">
        <v>4.673</v>
      </c>
      <c r="AB119">
        <v>4.673</v>
      </c>
      <c r="AC119">
        <v>4.843</v>
      </c>
      <c r="AD119">
        <v>85.51</v>
      </c>
      <c r="AE119">
        <v>4.673</v>
      </c>
      <c r="AF119">
        <v>4639.7849999999999</v>
      </c>
      <c r="AG119">
        <v>29.763000000000002</v>
      </c>
      <c r="AH119">
        <v>31.219000000000001</v>
      </c>
      <c r="AI119">
        <v>39.590000000000003</v>
      </c>
      <c r="AJ119">
        <v>24.728000000000002</v>
      </c>
      <c r="AK119">
        <v>26.253</v>
      </c>
      <c r="AL119">
        <v>14657.218999999999</v>
      </c>
      <c r="AM119">
        <v>5</v>
      </c>
      <c r="AN119" t="s">
        <v>51</v>
      </c>
      <c r="AO119" t="s">
        <v>52</v>
      </c>
      <c r="AP119" t="s">
        <v>55</v>
      </c>
      <c r="AQ119">
        <v>225469.22899999999</v>
      </c>
      <c r="AR119">
        <v>20627.47</v>
      </c>
      <c r="AS119">
        <v>376.06400000000002</v>
      </c>
      <c r="AT119">
        <v>0</v>
      </c>
      <c r="AU119">
        <v>0</v>
      </c>
      <c r="AV119">
        <v>0</v>
      </c>
      <c r="AW119">
        <v>25.06</v>
      </c>
      <c r="AX119">
        <v>0</v>
      </c>
      <c r="AY119">
        <v>94.679000000000002</v>
      </c>
      <c r="AZ119">
        <v>5069.9350000000004</v>
      </c>
      <c r="BA119">
        <v>1998</v>
      </c>
      <c r="BB119" t="s">
        <v>56</v>
      </c>
      <c r="BC119">
        <v>5</v>
      </c>
    </row>
    <row r="120" spans="1:55" x14ac:dyDescent="0.25">
      <c r="A120" t="str">
        <f t="shared" si="8"/>
        <v>A</v>
      </c>
      <c r="B120">
        <f t="shared" si="9"/>
        <v>5</v>
      </c>
      <c r="C120" t="str">
        <f t="shared" si="10"/>
        <v>A_5_1999</v>
      </c>
      <c r="D120" t="str">
        <f t="shared" si="11"/>
        <v>true</v>
      </c>
      <c r="F120" t="s">
        <v>56</v>
      </c>
      <c r="G120">
        <v>3</v>
      </c>
      <c r="H120">
        <v>1</v>
      </c>
      <c r="I120" t="s">
        <v>49</v>
      </c>
      <c r="J120">
        <v>0.20200000000000001</v>
      </c>
      <c r="K120" s="1">
        <v>36525</v>
      </c>
      <c r="L120">
        <v>18.928999999999998</v>
      </c>
      <c r="M120">
        <v>4.0149999999999997</v>
      </c>
      <c r="N120" t="s">
        <v>50</v>
      </c>
      <c r="O120">
        <v>31.771999999999998</v>
      </c>
      <c r="P120">
        <v>362.18099999999998</v>
      </c>
      <c r="Q120">
        <v>14108.602999999999</v>
      </c>
      <c r="R120">
        <v>16642.314999999999</v>
      </c>
      <c r="S120">
        <v>595283.49100000004</v>
      </c>
      <c r="T120">
        <v>9.5690000000000008</v>
      </c>
      <c r="U120">
        <v>26406.392</v>
      </c>
      <c r="V120">
        <v>134.86000000000001</v>
      </c>
      <c r="W120">
        <v>30.119</v>
      </c>
      <c r="X120">
        <v>29.195</v>
      </c>
      <c r="Y120">
        <v>33.636000000000003</v>
      </c>
      <c r="Z120">
        <v>39.271999999999998</v>
      </c>
      <c r="AA120">
        <v>66.507000000000005</v>
      </c>
      <c r="AB120">
        <v>3.65</v>
      </c>
      <c r="AC120">
        <v>3.65</v>
      </c>
      <c r="AD120">
        <v>3.6520000000000001</v>
      </c>
      <c r="AE120">
        <v>3.9630000000000001</v>
      </c>
      <c r="AF120">
        <v>5436.02</v>
      </c>
      <c r="AG120">
        <v>34.29</v>
      </c>
      <c r="AH120">
        <v>26.469000000000001</v>
      </c>
      <c r="AI120">
        <v>25.545000000000002</v>
      </c>
      <c r="AJ120">
        <v>29.984000000000002</v>
      </c>
      <c r="AK120">
        <v>35.308999999999997</v>
      </c>
      <c r="AL120">
        <v>20858.856</v>
      </c>
      <c r="AM120">
        <v>5</v>
      </c>
      <c r="AN120" t="s">
        <v>51</v>
      </c>
      <c r="AO120" t="s">
        <v>52</v>
      </c>
      <c r="AP120" t="s">
        <v>55</v>
      </c>
      <c r="AQ120">
        <v>224934.56599999999</v>
      </c>
      <c r="AR120">
        <v>20571.207999999999</v>
      </c>
      <c r="AS120">
        <v>422.577</v>
      </c>
      <c r="AT120">
        <v>34.063000000000002</v>
      </c>
      <c r="AU120">
        <v>0</v>
      </c>
      <c r="AV120">
        <v>0</v>
      </c>
      <c r="AW120">
        <v>0</v>
      </c>
      <c r="AX120">
        <v>0</v>
      </c>
      <c r="AY120">
        <v>111.51600000000001</v>
      </c>
      <c r="AZ120">
        <v>5504.085</v>
      </c>
      <c r="BA120">
        <v>1999</v>
      </c>
      <c r="BB120" t="s">
        <v>56</v>
      </c>
      <c r="BC120">
        <v>5</v>
      </c>
    </row>
    <row r="121" spans="1:55" x14ac:dyDescent="0.25">
      <c r="A121" t="str">
        <f t="shared" si="8"/>
        <v>A</v>
      </c>
      <c r="B121">
        <f t="shared" si="9"/>
        <v>5</v>
      </c>
      <c r="C121" t="str">
        <f t="shared" si="10"/>
        <v>A_5_2000</v>
      </c>
      <c r="D121" t="str">
        <f t="shared" si="11"/>
        <v>true</v>
      </c>
      <c r="F121" t="s">
        <v>56</v>
      </c>
      <c r="G121">
        <v>3</v>
      </c>
      <c r="H121">
        <v>1</v>
      </c>
      <c r="I121" t="s">
        <v>49</v>
      </c>
      <c r="J121">
        <v>0.183</v>
      </c>
      <c r="K121" s="1">
        <v>36891</v>
      </c>
      <c r="L121">
        <v>15.865</v>
      </c>
      <c r="M121">
        <v>3.407</v>
      </c>
      <c r="N121" t="s">
        <v>50</v>
      </c>
      <c r="O121">
        <v>33.533000000000001</v>
      </c>
      <c r="P121">
        <v>335.78500000000003</v>
      </c>
      <c r="Q121">
        <v>13320.614</v>
      </c>
      <c r="R121">
        <v>16326.585999999999</v>
      </c>
      <c r="S121">
        <v>582371.56299999997</v>
      </c>
      <c r="T121">
        <v>12.19</v>
      </c>
      <c r="U121">
        <v>20385.544000000002</v>
      </c>
      <c r="V121">
        <v>31.454999999999998</v>
      </c>
      <c r="W121">
        <v>42.040999999999997</v>
      </c>
      <c r="X121">
        <v>123.271</v>
      </c>
      <c r="Y121">
        <v>28.443999999999999</v>
      </c>
      <c r="Z121">
        <v>29.402999999999999</v>
      </c>
      <c r="AA121">
        <v>4.032</v>
      </c>
      <c r="AB121">
        <v>4.2249999999999996</v>
      </c>
      <c r="AC121">
        <v>61.365000000000002</v>
      </c>
      <c r="AD121">
        <v>4.03</v>
      </c>
      <c r="AE121">
        <v>4.03</v>
      </c>
      <c r="AF121">
        <v>5456.5910000000003</v>
      </c>
      <c r="AG121">
        <v>27.422999999999998</v>
      </c>
      <c r="AH121">
        <v>37.816000000000003</v>
      </c>
      <c r="AI121">
        <v>33.131999999999998</v>
      </c>
      <c r="AJ121">
        <v>24.414000000000001</v>
      </c>
      <c r="AK121">
        <v>25.373000000000001</v>
      </c>
      <c r="AL121">
        <v>14813.58</v>
      </c>
      <c r="AM121">
        <v>5</v>
      </c>
      <c r="AN121" t="s">
        <v>51</v>
      </c>
      <c r="AO121" t="s">
        <v>52</v>
      </c>
      <c r="AP121" t="s">
        <v>55</v>
      </c>
      <c r="AQ121">
        <v>224505.43299999999</v>
      </c>
      <c r="AR121">
        <v>20530.904999999999</v>
      </c>
      <c r="AS121">
        <v>374.928</v>
      </c>
      <c r="AT121">
        <v>0</v>
      </c>
      <c r="AU121">
        <v>0</v>
      </c>
      <c r="AV121">
        <v>28.774000000000001</v>
      </c>
      <c r="AW121">
        <v>0</v>
      </c>
      <c r="AX121">
        <v>0</v>
      </c>
      <c r="AY121">
        <v>115.373</v>
      </c>
      <c r="AZ121">
        <v>5107.99</v>
      </c>
      <c r="BA121">
        <v>2000</v>
      </c>
      <c r="BB121" t="s">
        <v>56</v>
      </c>
      <c r="BC121">
        <v>5</v>
      </c>
    </row>
    <row r="122" spans="1:55" x14ac:dyDescent="0.25">
      <c r="A122" t="str">
        <f t="shared" si="8"/>
        <v>A</v>
      </c>
      <c r="B122">
        <f t="shared" si="9"/>
        <v>5</v>
      </c>
      <c r="C122" t="str">
        <f t="shared" si="10"/>
        <v>A_5_2001</v>
      </c>
      <c r="D122" t="str">
        <f t="shared" si="11"/>
        <v>true</v>
      </c>
      <c r="F122" t="s">
        <v>56</v>
      </c>
      <c r="G122">
        <v>3</v>
      </c>
      <c r="H122">
        <v>1</v>
      </c>
      <c r="I122" t="s">
        <v>49</v>
      </c>
      <c r="J122">
        <v>0.184</v>
      </c>
      <c r="K122" s="1">
        <v>37256</v>
      </c>
      <c r="L122">
        <v>19.576000000000001</v>
      </c>
      <c r="M122">
        <v>3.6850000000000001</v>
      </c>
      <c r="N122" t="s">
        <v>50</v>
      </c>
      <c r="O122">
        <v>39.799999999999997</v>
      </c>
      <c r="P122">
        <v>382.827</v>
      </c>
      <c r="Q122">
        <v>15573.456</v>
      </c>
      <c r="R122">
        <v>16901.115000000002</v>
      </c>
      <c r="S122">
        <v>624504.46499999997</v>
      </c>
      <c r="T122">
        <v>6.66</v>
      </c>
      <c r="U122">
        <v>14034.679</v>
      </c>
      <c r="V122">
        <v>18.855</v>
      </c>
      <c r="W122">
        <v>19.573</v>
      </c>
      <c r="X122">
        <v>22.111000000000001</v>
      </c>
      <c r="Y122">
        <v>28.896999999999998</v>
      </c>
      <c r="Z122">
        <v>103.255</v>
      </c>
      <c r="AA122">
        <v>3.605</v>
      </c>
      <c r="AB122">
        <v>3.605</v>
      </c>
      <c r="AC122">
        <v>3.613</v>
      </c>
      <c r="AD122">
        <v>3.9430000000000001</v>
      </c>
      <c r="AE122">
        <v>54.079000000000001</v>
      </c>
      <c r="AF122">
        <v>3379.2310000000002</v>
      </c>
      <c r="AG122">
        <v>15.25</v>
      </c>
      <c r="AH122">
        <v>15.968</v>
      </c>
      <c r="AI122">
        <v>18.498000000000001</v>
      </c>
      <c r="AJ122">
        <v>24.954000000000001</v>
      </c>
      <c r="AK122">
        <v>22.355</v>
      </c>
      <c r="AL122">
        <v>10535.698</v>
      </c>
      <c r="AM122">
        <v>5</v>
      </c>
      <c r="AN122" t="s">
        <v>51</v>
      </c>
      <c r="AO122" t="s">
        <v>52</v>
      </c>
      <c r="AP122" t="s">
        <v>55</v>
      </c>
      <c r="AQ122">
        <v>224158.45800000001</v>
      </c>
      <c r="AR122">
        <v>20488.593000000001</v>
      </c>
      <c r="AS122">
        <v>423.71600000000001</v>
      </c>
      <c r="AT122">
        <v>0</v>
      </c>
      <c r="AU122">
        <v>0</v>
      </c>
      <c r="AV122">
        <v>0</v>
      </c>
      <c r="AW122">
        <v>0</v>
      </c>
      <c r="AX122">
        <v>26.821000000000002</v>
      </c>
      <c r="AY122">
        <v>119.749</v>
      </c>
      <c r="AZ122">
        <v>5807.56</v>
      </c>
      <c r="BA122">
        <v>2001</v>
      </c>
      <c r="BB122" t="s">
        <v>56</v>
      </c>
      <c r="BC122">
        <v>5</v>
      </c>
    </row>
    <row r="123" spans="1:55" x14ac:dyDescent="0.25">
      <c r="A123" t="str">
        <f t="shared" si="8"/>
        <v>A</v>
      </c>
      <c r="B123">
        <f t="shared" si="9"/>
        <v>5</v>
      </c>
      <c r="C123" t="str">
        <f t="shared" si="10"/>
        <v>A_5_2002</v>
      </c>
      <c r="D123" t="str">
        <f t="shared" si="11"/>
        <v>true</v>
      </c>
      <c r="F123" t="s">
        <v>56</v>
      </c>
      <c r="G123">
        <v>3</v>
      </c>
      <c r="H123">
        <v>1</v>
      </c>
      <c r="I123" t="s">
        <v>49</v>
      </c>
      <c r="J123">
        <v>0.19500000000000001</v>
      </c>
      <c r="K123" s="1">
        <v>37621</v>
      </c>
      <c r="L123">
        <v>10.138</v>
      </c>
      <c r="M123">
        <v>2.33</v>
      </c>
      <c r="N123" t="s">
        <v>50</v>
      </c>
      <c r="O123">
        <v>53.92</v>
      </c>
      <c r="P123">
        <v>390.13</v>
      </c>
      <c r="Q123">
        <v>15857.048000000001</v>
      </c>
      <c r="R123">
        <v>17287.12</v>
      </c>
      <c r="S123">
        <v>642310.01500000001</v>
      </c>
      <c r="T123">
        <v>3.93</v>
      </c>
      <c r="U123">
        <v>12481.17</v>
      </c>
      <c r="V123">
        <v>27.306999999999999</v>
      </c>
      <c r="W123">
        <v>117.976</v>
      </c>
      <c r="X123">
        <v>19.710999999999999</v>
      </c>
      <c r="Y123">
        <v>20.971</v>
      </c>
      <c r="Z123">
        <v>22.254000000000001</v>
      </c>
      <c r="AA123">
        <v>3.24</v>
      </c>
      <c r="AB123">
        <v>63.29</v>
      </c>
      <c r="AC123">
        <v>3.105</v>
      </c>
      <c r="AD123">
        <v>3.1030000000000002</v>
      </c>
      <c r="AE123">
        <v>3.1030000000000002</v>
      </c>
      <c r="AF123">
        <v>2977.364</v>
      </c>
      <c r="AG123">
        <v>24.067</v>
      </c>
      <c r="AH123">
        <v>26.465</v>
      </c>
      <c r="AI123">
        <v>16.606000000000002</v>
      </c>
      <c r="AJ123">
        <v>17.869</v>
      </c>
      <c r="AK123">
        <v>19.151</v>
      </c>
      <c r="AL123">
        <v>9393.4869999999992</v>
      </c>
      <c r="AM123">
        <v>5</v>
      </c>
      <c r="AN123" t="s">
        <v>51</v>
      </c>
      <c r="AO123" t="s">
        <v>52</v>
      </c>
      <c r="AP123" t="s">
        <v>55</v>
      </c>
      <c r="AQ123">
        <v>223857.10200000001</v>
      </c>
      <c r="AR123">
        <v>20465.305</v>
      </c>
      <c r="AS123">
        <v>419.59899999999999</v>
      </c>
      <c r="AT123">
        <v>0</v>
      </c>
      <c r="AU123">
        <v>28.221</v>
      </c>
      <c r="AV123">
        <v>0</v>
      </c>
      <c r="AW123">
        <v>0</v>
      </c>
      <c r="AX123">
        <v>0</v>
      </c>
      <c r="AY123">
        <v>110.318</v>
      </c>
      <c r="AZ123">
        <v>5917.7889999999998</v>
      </c>
      <c r="BA123">
        <v>2002</v>
      </c>
      <c r="BB123" t="s">
        <v>56</v>
      </c>
      <c r="BC123">
        <v>5</v>
      </c>
    </row>
    <row r="124" spans="1:55" x14ac:dyDescent="0.25">
      <c r="A124" t="str">
        <f t="shared" si="8"/>
        <v>A</v>
      </c>
      <c r="B124">
        <f t="shared" si="9"/>
        <v>5</v>
      </c>
      <c r="C124" t="str">
        <f t="shared" si="10"/>
        <v>A_5_2003</v>
      </c>
      <c r="D124" t="str">
        <f t="shared" si="11"/>
        <v>true</v>
      </c>
      <c r="F124" t="s">
        <v>56</v>
      </c>
      <c r="G124">
        <v>3</v>
      </c>
      <c r="H124">
        <v>1</v>
      </c>
      <c r="I124" t="s">
        <v>49</v>
      </c>
      <c r="J124">
        <v>0.19500000000000001</v>
      </c>
      <c r="K124" s="1">
        <v>37986</v>
      </c>
      <c r="L124">
        <v>11.971</v>
      </c>
      <c r="M124">
        <v>2.5750000000000002</v>
      </c>
      <c r="N124" t="s">
        <v>50</v>
      </c>
      <c r="O124">
        <v>53.24</v>
      </c>
      <c r="P124">
        <v>412.09100000000001</v>
      </c>
      <c r="Q124">
        <v>16421.329000000002</v>
      </c>
      <c r="R124">
        <v>17720.111000000001</v>
      </c>
      <c r="S124">
        <v>646421.40399999998</v>
      </c>
      <c r="T124">
        <v>4.5919999999999996</v>
      </c>
      <c r="U124">
        <v>13834.841</v>
      </c>
      <c r="V124">
        <v>20.638999999999999</v>
      </c>
      <c r="W124">
        <v>21.085000000000001</v>
      </c>
      <c r="X124">
        <v>25.718</v>
      </c>
      <c r="Y124">
        <v>115.176</v>
      </c>
      <c r="Z124">
        <v>20.193999999999999</v>
      </c>
      <c r="AA124">
        <v>3.5870000000000002</v>
      </c>
      <c r="AB124">
        <v>3.585</v>
      </c>
      <c r="AC124">
        <v>3.6850000000000001</v>
      </c>
      <c r="AD124">
        <v>60.335000000000001</v>
      </c>
      <c r="AE124">
        <v>3.5870000000000002</v>
      </c>
      <c r="AF124">
        <v>3483.1109999999999</v>
      </c>
      <c r="AG124">
        <v>17.052</v>
      </c>
      <c r="AH124">
        <v>17.5</v>
      </c>
      <c r="AI124">
        <v>22.032</v>
      </c>
      <c r="AJ124">
        <v>23.463999999999999</v>
      </c>
      <c r="AK124">
        <v>16.606999999999999</v>
      </c>
      <c r="AL124">
        <v>10224.379000000001</v>
      </c>
      <c r="AM124">
        <v>5</v>
      </c>
      <c r="AN124" t="s">
        <v>51</v>
      </c>
      <c r="AO124" t="s">
        <v>52</v>
      </c>
      <c r="AP124" t="s">
        <v>55</v>
      </c>
      <c r="AQ124">
        <v>223569.28</v>
      </c>
      <c r="AR124">
        <v>20439.638999999999</v>
      </c>
      <c r="AS124">
        <v>438.90800000000002</v>
      </c>
      <c r="AT124">
        <v>0</v>
      </c>
      <c r="AU124">
        <v>0</v>
      </c>
      <c r="AV124">
        <v>0</v>
      </c>
      <c r="AW124">
        <v>31.378</v>
      </c>
      <c r="AX124">
        <v>0</v>
      </c>
      <c r="AY124">
        <v>127.351</v>
      </c>
      <c r="AZ124">
        <v>6239.9690000000001</v>
      </c>
      <c r="BA124">
        <v>2003</v>
      </c>
      <c r="BB124" t="s">
        <v>56</v>
      </c>
      <c r="BC124">
        <v>5</v>
      </c>
    </row>
    <row r="125" spans="1:55" x14ac:dyDescent="0.25">
      <c r="A125" t="str">
        <f t="shared" si="8"/>
        <v>A</v>
      </c>
      <c r="B125">
        <f t="shared" si="9"/>
        <v>5</v>
      </c>
      <c r="C125" t="str">
        <f t="shared" si="10"/>
        <v>A_5_2004</v>
      </c>
      <c r="D125" t="str">
        <f t="shared" si="11"/>
        <v>true</v>
      </c>
      <c r="F125" t="s">
        <v>56</v>
      </c>
      <c r="G125">
        <v>3</v>
      </c>
      <c r="H125">
        <v>1</v>
      </c>
      <c r="I125" t="s">
        <v>49</v>
      </c>
      <c r="J125">
        <v>0.183</v>
      </c>
      <c r="K125" s="1">
        <v>38352</v>
      </c>
      <c r="L125">
        <v>12.407999999999999</v>
      </c>
      <c r="M125">
        <v>2.4740000000000002</v>
      </c>
      <c r="N125" t="s">
        <v>50</v>
      </c>
      <c r="O125">
        <v>48.792999999999999</v>
      </c>
      <c r="P125">
        <v>363.61700000000002</v>
      </c>
      <c r="Q125">
        <v>15330.525</v>
      </c>
      <c r="R125">
        <v>16440.929</v>
      </c>
      <c r="S125">
        <v>626833.55500000005</v>
      </c>
      <c r="T125">
        <v>6.0990000000000002</v>
      </c>
      <c r="U125">
        <v>10482.282999999999</v>
      </c>
      <c r="V125">
        <v>107.458</v>
      </c>
      <c r="W125">
        <v>17.094999999999999</v>
      </c>
      <c r="X125">
        <v>17.95</v>
      </c>
      <c r="Y125">
        <v>18.55</v>
      </c>
      <c r="Z125">
        <v>25.922999999999998</v>
      </c>
      <c r="AA125">
        <v>57.573999999999998</v>
      </c>
      <c r="AB125">
        <v>3.637</v>
      </c>
      <c r="AC125">
        <v>3.6349999999999998</v>
      </c>
      <c r="AD125">
        <v>3.6339999999999999</v>
      </c>
      <c r="AE125">
        <v>4.141</v>
      </c>
      <c r="AF125">
        <v>2764.3739999999998</v>
      </c>
      <c r="AG125">
        <v>21.5</v>
      </c>
      <c r="AH125">
        <v>13.458</v>
      </c>
      <c r="AI125">
        <v>14.315</v>
      </c>
      <c r="AJ125">
        <v>14.916</v>
      </c>
      <c r="AK125">
        <v>21.783000000000001</v>
      </c>
      <c r="AL125">
        <v>7600.9430000000002</v>
      </c>
      <c r="AM125">
        <v>5</v>
      </c>
      <c r="AN125" t="s">
        <v>51</v>
      </c>
      <c r="AO125" t="s">
        <v>52</v>
      </c>
      <c r="AP125" t="s">
        <v>55</v>
      </c>
      <c r="AQ125">
        <v>223323.65400000001</v>
      </c>
      <c r="AR125">
        <v>20415.080000000002</v>
      </c>
      <c r="AS125">
        <v>387.452</v>
      </c>
      <c r="AT125">
        <v>28.384</v>
      </c>
      <c r="AU125">
        <v>0</v>
      </c>
      <c r="AV125">
        <v>0</v>
      </c>
      <c r="AW125">
        <v>0</v>
      </c>
      <c r="AX125">
        <v>0</v>
      </c>
      <c r="AY125">
        <v>116.96599999999999</v>
      </c>
      <c r="AZ125">
        <v>5530.4139999999998</v>
      </c>
      <c r="BA125">
        <v>2004</v>
      </c>
      <c r="BB125" t="s">
        <v>56</v>
      </c>
      <c r="BC125">
        <v>5</v>
      </c>
    </row>
    <row r="126" spans="1:55" x14ac:dyDescent="0.25">
      <c r="A126" t="str">
        <f t="shared" si="8"/>
        <v>A</v>
      </c>
      <c r="B126">
        <f t="shared" si="9"/>
        <v>5</v>
      </c>
      <c r="C126" t="str">
        <f t="shared" si="10"/>
        <v>A_5_2005</v>
      </c>
      <c r="D126" t="str">
        <f t="shared" si="11"/>
        <v>true</v>
      </c>
      <c r="F126" t="s">
        <v>56</v>
      </c>
      <c r="G126">
        <v>3</v>
      </c>
      <c r="H126">
        <v>1</v>
      </c>
      <c r="I126" t="s">
        <v>49</v>
      </c>
      <c r="J126">
        <v>0.23300000000000001</v>
      </c>
      <c r="K126" s="1">
        <v>38717</v>
      </c>
      <c r="L126">
        <v>19.204999999999998</v>
      </c>
      <c r="M126">
        <v>3.9289999999999998</v>
      </c>
      <c r="N126" t="s">
        <v>50</v>
      </c>
      <c r="O126">
        <v>52.063000000000002</v>
      </c>
      <c r="P126">
        <v>360.83</v>
      </c>
      <c r="Q126">
        <v>13934.805</v>
      </c>
      <c r="R126">
        <v>17365.963</v>
      </c>
      <c r="S126">
        <v>605846.47</v>
      </c>
      <c r="T126">
        <v>9.8819999999999997</v>
      </c>
      <c r="U126">
        <v>17856.633000000002</v>
      </c>
      <c r="V126">
        <v>23.858000000000001</v>
      </c>
      <c r="W126">
        <v>29.693000000000001</v>
      </c>
      <c r="X126">
        <v>129.482</v>
      </c>
      <c r="Y126">
        <v>22.062000000000001</v>
      </c>
      <c r="Z126">
        <v>23.756</v>
      </c>
      <c r="AA126">
        <v>3.4449999999999998</v>
      </c>
      <c r="AB126">
        <v>3.5990000000000002</v>
      </c>
      <c r="AC126">
        <v>70.628</v>
      </c>
      <c r="AD126">
        <v>3.444</v>
      </c>
      <c r="AE126">
        <v>3.444</v>
      </c>
      <c r="AF126">
        <v>4498.7870000000003</v>
      </c>
      <c r="AG126">
        <v>20.414000000000001</v>
      </c>
      <c r="AH126">
        <v>26.094000000000001</v>
      </c>
      <c r="AI126">
        <v>30.268999999999998</v>
      </c>
      <c r="AJ126">
        <v>18.617999999999999</v>
      </c>
      <c r="AK126">
        <v>20.311</v>
      </c>
      <c r="AL126">
        <v>13243.855</v>
      </c>
      <c r="AM126">
        <v>5</v>
      </c>
      <c r="AN126" t="s">
        <v>51</v>
      </c>
      <c r="AO126" t="s">
        <v>52</v>
      </c>
      <c r="AP126" t="s">
        <v>55</v>
      </c>
      <c r="AQ126">
        <v>222836.103</v>
      </c>
      <c r="AR126">
        <v>20379.631000000001</v>
      </c>
      <c r="AS126">
        <v>398.99799999999999</v>
      </c>
      <c r="AT126">
        <v>0</v>
      </c>
      <c r="AU126">
        <v>0</v>
      </c>
      <c r="AV126">
        <v>28.584</v>
      </c>
      <c r="AW126">
        <v>0</v>
      </c>
      <c r="AX126">
        <v>0</v>
      </c>
      <c r="AY126">
        <v>113.992</v>
      </c>
      <c r="AZ126">
        <v>5476.2169999999996</v>
      </c>
      <c r="BA126">
        <v>2005</v>
      </c>
      <c r="BB126" t="s">
        <v>56</v>
      </c>
      <c r="BC126">
        <v>5</v>
      </c>
    </row>
    <row r="127" spans="1:55" x14ac:dyDescent="0.25">
      <c r="A127" t="str">
        <f t="shared" si="8"/>
        <v>A</v>
      </c>
      <c r="B127">
        <f t="shared" si="9"/>
        <v>5</v>
      </c>
      <c r="C127" t="str">
        <f t="shared" si="10"/>
        <v>A_5_2006</v>
      </c>
      <c r="D127" t="str">
        <f t="shared" si="11"/>
        <v>true</v>
      </c>
      <c r="F127" t="s">
        <v>56</v>
      </c>
      <c r="G127">
        <v>3</v>
      </c>
      <c r="H127">
        <v>1</v>
      </c>
      <c r="I127" t="s">
        <v>49</v>
      </c>
      <c r="J127">
        <v>0.2</v>
      </c>
      <c r="K127" s="1">
        <v>39082</v>
      </c>
      <c r="L127">
        <v>14.763</v>
      </c>
      <c r="M127">
        <v>3.0550000000000002</v>
      </c>
      <c r="N127" t="s">
        <v>50</v>
      </c>
      <c r="O127">
        <v>48.378999999999998</v>
      </c>
      <c r="P127">
        <v>378.02600000000001</v>
      </c>
      <c r="Q127">
        <v>15234.089</v>
      </c>
      <c r="R127">
        <v>17122.848000000002</v>
      </c>
      <c r="S127">
        <v>622618.31799999997</v>
      </c>
      <c r="T127">
        <v>7.6689999999999996</v>
      </c>
      <c r="U127">
        <v>13763.209000000001</v>
      </c>
      <c r="V127">
        <v>19.946999999999999</v>
      </c>
      <c r="W127">
        <v>22.018999999999998</v>
      </c>
      <c r="X127">
        <v>21.768999999999998</v>
      </c>
      <c r="Y127">
        <v>29.754000000000001</v>
      </c>
      <c r="Z127">
        <v>117.861</v>
      </c>
      <c r="AA127">
        <v>3.427</v>
      </c>
      <c r="AB127">
        <v>3.423</v>
      </c>
      <c r="AC127">
        <v>3.4239999999999999</v>
      </c>
      <c r="AD127">
        <v>3.851</v>
      </c>
      <c r="AE127">
        <v>59.822000000000003</v>
      </c>
      <c r="AF127">
        <v>3494.1680000000001</v>
      </c>
      <c r="AG127">
        <v>16.52</v>
      </c>
      <c r="AH127">
        <v>18.597000000000001</v>
      </c>
      <c r="AI127">
        <v>18.344000000000001</v>
      </c>
      <c r="AJ127">
        <v>25.902999999999999</v>
      </c>
      <c r="AK127">
        <v>23.41</v>
      </c>
      <c r="AL127">
        <v>10160.012000000001</v>
      </c>
      <c r="AM127">
        <v>5</v>
      </c>
      <c r="AN127" t="s">
        <v>51</v>
      </c>
      <c r="AO127" t="s">
        <v>52</v>
      </c>
      <c r="AP127" t="s">
        <v>55</v>
      </c>
      <c r="AQ127">
        <v>222562.90100000001</v>
      </c>
      <c r="AR127">
        <v>20349.843000000001</v>
      </c>
      <c r="AS127">
        <v>402.79</v>
      </c>
      <c r="AT127">
        <v>0</v>
      </c>
      <c r="AU127">
        <v>0</v>
      </c>
      <c r="AV127">
        <v>0</v>
      </c>
      <c r="AW127">
        <v>0</v>
      </c>
      <c r="AX127">
        <v>34.628999999999998</v>
      </c>
      <c r="AY127">
        <v>109.029</v>
      </c>
      <c r="AZ127">
        <v>5734.7439999999997</v>
      </c>
      <c r="BA127">
        <v>2006</v>
      </c>
      <c r="BB127" t="s">
        <v>56</v>
      </c>
      <c r="BC127">
        <v>5</v>
      </c>
    </row>
    <row r="128" spans="1:55" x14ac:dyDescent="0.25">
      <c r="A128" t="str">
        <f t="shared" si="8"/>
        <v>A</v>
      </c>
      <c r="B128">
        <f t="shared" si="9"/>
        <v>5</v>
      </c>
      <c r="C128" t="str">
        <f t="shared" si="10"/>
        <v>A_5_2007</v>
      </c>
      <c r="D128" t="str">
        <f t="shared" si="11"/>
        <v>true</v>
      </c>
      <c r="F128" t="s">
        <v>56</v>
      </c>
      <c r="G128">
        <v>3</v>
      </c>
      <c r="H128">
        <v>1</v>
      </c>
      <c r="I128" t="s">
        <v>49</v>
      </c>
      <c r="J128">
        <v>0.20399999999999999</v>
      </c>
      <c r="K128" s="1">
        <v>39447</v>
      </c>
      <c r="L128">
        <v>9.0229999999999997</v>
      </c>
      <c r="M128">
        <v>2.2559999999999998</v>
      </c>
      <c r="N128" t="s">
        <v>50</v>
      </c>
      <c r="O128">
        <v>51.228999999999999</v>
      </c>
      <c r="P128">
        <v>396.66699999999997</v>
      </c>
      <c r="Q128">
        <v>15405.02</v>
      </c>
      <c r="R128">
        <v>17446.713</v>
      </c>
      <c r="S128">
        <v>623543.80700000003</v>
      </c>
      <c r="T128">
        <v>5.2350000000000003</v>
      </c>
      <c r="U128">
        <v>15957.965</v>
      </c>
      <c r="V128">
        <v>39.713999999999999</v>
      </c>
      <c r="W128">
        <v>133.96</v>
      </c>
      <c r="X128">
        <v>25.81</v>
      </c>
      <c r="Y128">
        <v>27.751999999999999</v>
      </c>
      <c r="Z128">
        <v>28.123000000000001</v>
      </c>
      <c r="AA128">
        <v>4.3979999999999997</v>
      </c>
      <c r="AB128">
        <v>75.650999999999996</v>
      </c>
      <c r="AC128">
        <v>4.2030000000000003</v>
      </c>
      <c r="AD128">
        <v>4.2039999999999997</v>
      </c>
      <c r="AE128">
        <v>4.2039999999999997</v>
      </c>
      <c r="AF128">
        <v>4306.6319999999996</v>
      </c>
      <c r="AG128">
        <v>35.316000000000003</v>
      </c>
      <c r="AH128">
        <v>30.843</v>
      </c>
      <c r="AI128">
        <v>21.606999999999999</v>
      </c>
      <c r="AJ128">
        <v>23.547999999999998</v>
      </c>
      <c r="AK128">
        <v>23.919</v>
      </c>
      <c r="AL128">
        <v>11524.749</v>
      </c>
      <c r="AM128">
        <v>5</v>
      </c>
      <c r="AN128" t="s">
        <v>51</v>
      </c>
      <c r="AO128" t="s">
        <v>52</v>
      </c>
      <c r="AP128" t="s">
        <v>55</v>
      </c>
      <c r="AQ128">
        <v>222215.78599999999</v>
      </c>
      <c r="AR128">
        <v>20327.962</v>
      </c>
      <c r="AS128">
        <v>433.13200000000001</v>
      </c>
      <c r="AT128">
        <v>0</v>
      </c>
      <c r="AU128">
        <v>27.466000000000001</v>
      </c>
      <c r="AV128">
        <v>0</v>
      </c>
      <c r="AW128">
        <v>0</v>
      </c>
      <c r="AX128">
        <v>0</v>
      </c>
      <c r="AY128">
        <v>126.58499999999999</v>
      </c>
      <c r="AZ128">
        <v>6022.8580000000002</v>
      </c>
      <c r="BA128">
        <v>2007</v>
      </c>
      <c r="BB128" t="s">
        <v>56</v>
      </c>
      <c r="BC128">
        <v>5</v>
      </c>
    </row>
    <row r="129" spans="1:55" x14ac:dyDescent="0.25">
      <c r="A129" t="str">
        <f t="shared" si="8"/>
        <v>A</v>
      </c>
      <c r="B129">
        <f t="shared" si="9"/>
        <v>5</v>
      </c>
      <c r="C129" t="str">
        <f t="shared" si="10"/>
        <v>A_5_2008</v>
      </c>
      <c r="D129" t="str">
        <f t="shared" si="11"/>
        <v>true</v>
      </c>
      <c r="F129" t="s">
        <v>56</v>
      </c>
      <c r="G129">
        <v>3</v>
      </c>
      <c r="H129">
        <v>1</v>
      </c>
      <c r="I129" t="s">
        <v>49</v>
      </c>
      <c r="J129">
        <v>0.20200000000000001</v>
      </c>
      <c r="K129" s="1">
        <v>39813</v>
      </c>
      <c r="L129">
        <v>36.277000000000001</v>
      </c>
      <c r="M129">
        <v>6.8659999999999997</v>
      </c>
      <c r="N129" t="s">
        <v>50</v>
      </c>
      <c r="O129">
        <v>32.159999999999997</v>
      </c>
      <c r="P129">
        <v>219.726</v>
      </c>
      <c r="Q129">
        <v>8880.9930000000004</v>
      </c>
      <c r="R129">
        <v>13836.63</v>
      </c>
      <c r="S129">
        <v>504274.69799999997</v>
      </c>
      <c r="T129">
        <v>33.597000000000001</v>
      </c>
      <c r="U129">
        <v>28034.152999999998</v>
      </c>
      <c r="V129">
        <v>28.263999999999999</v>
      </c>
      <c r="W129">
        <v>34.055999999999997</v>
      </c>
      <c r="X129">
        <v>34.186999999999998</v>
      </c>
      <c r="Y129">
        <v>129.15199999999999</v>
      </c>
      <c r="Z129">
        <v>25.285</v>
      </c>
      <c r="AA129">
        <v>3.2029999999999998</v>
      </c>
      <c r="AB129">
        <v>3.2040000000000002</v>
      </c>
      <c r="AC129">
        <v>3.3119999999999998</v>
      </c>
      <c r="AD129">
        <v>67.004000000000005</v>
      </c>
      <c r="AE129">
        <v>3.2029999999999998</v>
      </c>
      <c r="AF129">
        <v>9969.4069999999992</v>
      </c>
      <c r="AG129">
        <v>25.06</v>
      </c>
      <c r="AH129">
        <v>30.853000000000002</v>
      </c>
      <c r="AI129">
        <v>30.875</v>
      </c>
      <c r="AJ129">
        <v>33.093000000000004</v>
      </c>
      <c r="AK129">
        <v>22.082000000000001</v>
      </c>
      <c r="AL129">
        <v>17987.812000000002</v>
      </c>
      <c r="AM129">
        <v>5</v>
      </c>
      <c r="AN129" t="s">
        <v>51</v>
      </c>
      <c r="AO129" t="s">
        <v>52</v>
      </c>
      <c r="AP129" t="s">
        <v>55</v>
      </c>
      <c r="AQ129">
        <v>221444.364</v>
      </c>
      <c r="AR129">
        <v>20254.578000000001</v>
      </c>
      <c r="AS129">
        <v>264.22300000000001</v>
      </c>
      <c r="AT129">
        <v>0</v>
      </c>
      <c r="AU129">
        <v>0</v>
      </c>
      <c r="AV129">
        <v>0</v>
      </c>
      <c r="AW129">
        <v>29.053999999999998</v>
      </c>
      <c r="AX129">
        <v>0</v>
      </c>
      <c r="AY129">
        <v>76.933999999999997</v>
      </c>
      <c r="AZ129">
        <v>3368.2730000000001</v>
      </c>
      <c r="BA129">
        <v>2008</v>
      </c>
      <c r="BB129" t="s">
        <v>56</v>
      </c>
      <c r="BC129">
        <v>5</v>
      </c>
    </row>
    <row r="130" spans="1:55" x14ac:dyDescent="0.25">
      <c r="A130" t="str">
        <f t="shared" si="8"/>
        <v>A</v>
      </c>
      <c r="B130">
        <f t="shared" si="9"/>
        <v>5</v>
      </c>
      <c r="C130" t="str">
        <f t="shared" si="10"/>
        <v>A_5_2009</v>
      </c>
      <c r="D130" t="str">
        <f t="shared" si="11"/>
        <v>true</v>
      </c>
      <c r="F130" t="s">
        <v>56</v>
      </c>
      <c r="G130">
        <v>3</v>
      </c>
      <c r="H130">
        <v>1</v>
      </c>
      <c r="I130" t="s">
        <v>49</v>
      </c>
      <c r="J130">
        <v>0.221</v>
      </c>
      <c r="K130" s="1">
        <v>40178</v>
      </c>
      <c r="L130">
        <v>15.502000000000001</v>
      </c>
      <c r="M130">
        <v>3.2160000000000002</v>
      </c>
      <c r="N130" t="s">
        <v>50</v>
      </c>
      <c r="O130">
        <v>52.688000000000002</v>
      </c>
      <c r="P130">
        <v>350.14100000000002</v>
      </c>
      <c r="Q130">
        <v>13790.178</v>
      </c>
      <c r="R130">
        <v>16482.190999999999</v>
      </c>
      <c r="S130">
        <v>590079.16299999994</v>
      </c>
      <c r="T130">
        <v>15.914</v>
      </c>
      <c r="U130">
        <v>16584.222000000002</v>
      </c>
      <c r="V130">
        <v>114.88500000000001</v>
      </c>
      <c r="W130">
        <v>25.012</v>
      </c>
      <c r="X130">
        <v>23.399000000000001</v>
      </c>
      <c r="Y130">
        <v>23.038</v>
      </c>
      <c r="Z130">
        <v>33.091000000000001</v>
      </c>
      <c r="AA130">
        <v>60.093000000000004</v>
      </c>
      <c r="AB130">
        <v>2.6760000000000002</v>
      </c>
      <c r="AC130">
        <v>2.6749999999999998</v>
      </c>
      <c r="AD130">
        <v>2.6739999999999999</v>
      </c>
      <c r="AE130">
        <v>2.8580000000000001</v>
      </c>
      <c r="AF130">
        <v>3758.0070000000001</v>
      </c>
      <c r="AG130">
        <v>27.626999999999999</v>
      </c>
      <c r="AH130">
        <v>22.335999999999999</v>
      </c>
      <c r="AI130">
        <v>20.724</v>
      </c>
      <c r="AJ130">
        <v>20.364000000000001</v>
      </c>
      <c r="AK130">
        <v>30.233000000000001</v>
      </c>
      <c r="AL130">
        <v>12719.550999999999</v>
      </c>
      <c r="AM130">
        <v>5</v>
      </c>
      <c r="AN130" t="s">
        <v>51</v>
      </c>
      <c r="AO130" t="s">
        <v>52</v>
      </c>
      <c r="AP130" t="s">
        <v>55</v>
      </c>
      <c r="AQ130">
        <v>221216.60699999999</v>
      </c>
      <c r="AR130">
        <v>20225.832999999999</v>
      </c>
      <c r="AS130">
        <v>368.21899999999999</v>
      </c>
      <c r="AT130">
        <v>27.166</v>
      </c>
      <c r="AU130">
        <v>0</v>
      </c>
      <c r="AV130">
        <v>0</v>
      </c>
      <c r="AW130">
        <v>0</v>
      </c>
      <c r="AX130">
        <v>0</v>
      </c>
      <c r="AY130">
        <v>106.664</v>
      </c>
      <c r="AZ130">
        <v>5287.9290000000001</v>
      </c>
      <c r="BA130">
        <v>2009</v>
      </c>
      <c r="BB130" t="s">
        <v>56</v>
      </c>
      <c r="BC130">
        <v>5</v>
      </c>
    </row>
    <row r="131" spans="1:55" x14ac:dyDescent="0.25">
      <c r="A131" t="str">
        <f t="shared" si="8"/>
        <v>A</v>
      </c>
      <c r="B131">
        <f t="shared" si="9"/>
        <v>5</v>
      </c>
      <c r="C131" t="str">
        <f t="shared" si="10"/>
        <v>A_5_2010</v>
      </c>
      <c r="D131" t="str">
        <f t="shared" si="11"/>
        <v>true</v>
      </c>
      <c r="F131" t="s">
        <v>56</v>
      </c>
      <c r="G131">
        <v>3</v>
      </c>
      <c r="H131">
        <v>1</v>
      </c>
      <c r="I131" t="s">
        <v>49</v>
      </c>
      <c r="J131">
        <v>0.26100000000000001</v>
      </c>
      <c r="K131" s="1">
        <v>40543</v>
      </c>
      <c r="L131">
        <v>25.501000000000001</v>
      </c>
      <c r="M131">
        <v>5.0149999999999997</v>
      </c>
      <c r="N131" t="s">
        <v>50</v>
      </c>
      <c r="O131">
        <v>57.774000000000001</v>
      </c>
      <c r="P131">
        <v>266.36799999999999</v>
      </c>
      <c r="Q131">
        <v>10244.1</v>
      </c>
      <c r="R131">
        <v>14633.632</v>
      </c>
      <c r="S131">
        <v>496607.72700000001</v>
      </c>
      <c r="T131">
        <v>19.041</v>
      </c>
      <c r="U131">
        <v>21836.977999999999</v>
      </c>
      <c r="V131">
        <v>51.286000000000001</v>
      </c>
      <c r="W131">
        <v>79.27</v>
      </c>
      <c r="X131">
        <v>104.98699999999999</v>
      </c>
      <c r="Y131">
        <v>38.628</v>
      </c>
      <c r="Z131">
        <v>39.392000000000003</v>
      </c>
      <c r="AA131">
        <v>5.0060000000000002</v>
      </c>
      <c r="AB131">
        <v>10.505000000000001</v>
      </c>
      <c r="AC131">
        <v>43.83</v>
      </c>
      <c r="AD131">
        <v>4.8879999999999999</v>
      </c>
      <c r="AE131">
        <v>4.8890000000000002</v>
      </c>
      <c r="AF131">
        <v>7496.616</v>
      </c>
      <c r="AG131">
        <v>46.279000000000003</v>
      </c>
      <c r="AH131">
        <v>68.765000000000001</v>
      </c>
      <c r="AI131">
        <v>45.886000000000003</v>
      </c>
      <c r="AJ131">
        <v>33.738999999999997</v>
      </c>
      <c r="AK131">
        <v>34.503</v>
      </c>
      <c r="AL131">
        <v>14274.481</v>
      </c>
      <c r="AM131">
        <v>5</v>
      </c>
      <c r="AN131" t="s">
        <v>51</v>
      </c>
      <c r="AO131" t="s">
        <v>52</v>
      </c>
      <c r="AP131" t="s">
        <v>55</v>
      </c>
      <c r="AQ131">
        <v>220664.95199999999</v>
      </c>
      <c r="AR131">
        <v>20198.852999999999</v>
      </c>
      <c r="AS131">
        <v>282.93700000000001</v>
      </c>
      <c r="AT131">
        <v>0</v>
      </c>
      <c r="AU131">
        <v>0</v>
      </c>
      <c r="AV131">
        <v>15.271000000000001</v>
      </c>
      <c r="AW131">
        <v>0</v>
      </c>
      <c r="AX131">
        <v>0</v>
      </c>
      <c r="AY131">
        <v>65.881</v>
      </c>
      <c r="AZ131">
        <v>4035.4110000000001</v>
      </c>
      <c r="BA131">
        <v>2010</v>
      </c>
      <c r="BB131" t="s">
        <v>56</v>
      </c>
      <c r="BC131">
        <v>5</v>
      </c>
    </row>
    <row r="132" spans="1:55" x14ac:dyDescent="0.25">
      <c r="A132" t="str">
        <f t="shared" si="8"/>
        <v>A</v>
      </c>
      <c r="B132">
        <f t="shared" si="9"/>
        <v>5</v>
      </c>
      <c r="C132" t="str">
        <f t="shared" si="10"/>
        <v>A_5_2011</v>
      </c>
      <c r="D132" t="str">
        <f t="shared" si="11"/>
        <v>true</v>
      </c>
      <c r="F132" t="s">
        <v>56</v>
      </c>
      <c r="G132">
        <v>3</v>
      </c>
      <c r="H132">
        <v>1</v>
      </c>
      <c r="I132" t="s">
        <v>49</v>
      </c>
      <c r="J132">
        <v>0.20100000000000001</v>
      </c>
      <c r="K132" s="1">
        <v>40908</v>
      </c>
      <c r="L132">
        <v>18.52</v>
      </c>
      <c r="M132">
        <v>3.597</v>
      </c>
      <c r="N132" t="s">
        <v>50</v>
      </c>
      <c r="O132">
        <v>54.220999999999997</v>
      </c>
      <c r="P132">
        <v>376.07100000000003</v>
      </c>
      <c r="Q132">
        <v>14601.01</v>
      </c>
      <c r="R132">
        <v>17374.400000000001</v>
      </c>
      <c r="S132">
        <v>626965.25100000005</v>
      </c>
      <c r="T132">
        <v>11.429</v>
      </c>
      <c r="U132">
        <v>13305.807000000001</v>
      </c>
      <c r="V132">
        <v>20.073</v>
      </c>
      <c r="W132">
        <v>22.062000000000001</v>
      </c>
      <c r="X132">
        <v>22.617999999999999</v>
      </c>
      <c r="Y132">
        <v>28.893999999999998</v>
      </c>
      <c r="Z132">
        <v>120.54900000000001</v>
      </c>
      <c r="AA132">
        <v>3.7309999999999999</v>
      </c>
      <c r="AB132">
        <v>3.7320000000000002</v>
      </c>
      <c r="AC132">
        <v>3.7330000000000001</v>
      </c>
      <c r="AD132">
        <v>3.9649999999999999</v>
      </c>
      <c r="AE132">
        <v>69.802000000000007</v>
      </c>
      <c r="AF132">
        <v>2851.18</v>
      </c>
      <c r="AG132">
        <v>16.341999999999999</v>
      </c>
      <c r="AH132">
        <v>18.329999999999998</v>
      </c>
      <c r="AI132">
        <v>18.885000000000002</v>
      </c>
      <c r="AJ132">
        <v>24.928999999999998</v>
      </c>
      <c r="AK132">
        <v>19.798999999999999</v>
      </c>
      <c r="AL132">
        <v>10353.109</v>
      </c>
      <c r="AM132">
        <v>5</v>
      </c>
      <c r="AN132" t="s">
        <v>51</v>
      </c>
      <c r="AO132" t="s">
        <v>52</v>
      </c>
      <c r="AP132" t="s">
        <v>55</v>
      </c>
      <c r="AQ132">
        <v>220537.62299999999</v>
      </c>
      <c r="AR132">
        <v>20163.402999999998</v>
      </c>
      <c r="AS132">
        <v>419.74</v>
      </c>
      <c r="AT132">
        <v>0</v>
      </c>
      <c r="AU132">
        <v>0</v>
      </c>
      <c r="AV132">
        <v>0</v>
      </c>
      <c r="AW132">
        <v>0</v>
      </c>
      <c r="AX132">
        <v>30.948</v>
      </c>
      <c r="AY132">
        <v>101.517</v>
      </c>
      <c r="AZ132">
        <v>5706.9880000000003</v>
      </c>
      <c r="BA132">
        <v>2011</v>
      </c>
      <c r="BB132" t="s">
        <v>56</v>
      </c>
      <c r="BC132">
        <v>5</v>
      </c>
    </row>
    <row r="133" spans="1:55" x14ac:dyDescent="0.25">
      <c r="A133" t="str">
        <f t="shared" si="8"/>
        <v>A</v>
      </c>
      <c r="B133">
        <f t="shared" si="9"/>
        <v>5</v>
      </c>
      <c r="C133" t="str">
        <f t="shared" si="10"/>
        <v>A_5_2012</v>
      </c>
      <c r="D133" t="str">
        <f t="shared" si="11"/>
        <v>true</v>
      </c>
      <c r="F133" t="s">
        <v>56</v>
      </c>
      <c r="G133">
        <v>3</v>
      </c>
      <c r="H133">
        <v>1</v>
      </c>
      <c r="I133" t="s">
        <v>49</v>
      </c>
      <c r="J133">
        <v>0.20399999999999999</v>
      </c>
      <c r="K133" s="1">
        <v>41274</v>
      </c>
      <c r="L133">
        <v>9.9730000000000008</v>
      </c>
      <c r="M133">
        <v>2.1909999999999998</v>
      </c>
      <c r="N133" t="s">
        <v>50</v>
      </c>
      <c r="O133">
        <v>68.626000000000005</v>
      </c>
      <c r="P133">
        <v>380.55099999999999</v>
      </c>
      <c r="Q133">
        <v>15726.63</v>
      </c>
      <c r="R133">
        <v>16542.010999999999</v>
      </c>
      <c r="S133">
        <v>630324.79</v>
      </c>
      <c r="T133">
        <v>6.58</v>
      </c>
      <c r="U133">
        <v>10971.251</v>
      </c>
      <c r="V133">
        <v>31.994</v>
      </c>
      <c r="W133">
        <v>125.18600000000001</v>
      </c>
      <c r="X133">
        <v>23.062999999999999</v>
      </c>
      <c r="Y133">
        <v>22.721</v>
      </c>
      <c r="Z133">
        <v>24.036000000000001</v>
      </c>
      <c r="AA133">
        <v>3.6589999999999998</v>
      </c>
      <c r="AB133">
        <v>69.715000000000003</v>
      </c>
      <c r="AC133">
        <v>3.597</v>
      </c>
      <c r="AD133">
        <v>3.5979999999999999</v>
      </c>
      <c r="AE133">
        <v>3.5960000000000001</v>
      </c>
      <c r="AF133">
        <v>2776.5129999999999</v>
      </c>
      <c r="AG133">
        <v>28.335000000000001</v>
      </c>
      <c r="AH133">
        <v>31.305</v>
      </c>
      <c r="AI133">
        <v>19.465</v>
      </c>
      <c r="AJ133">
        <v>19.122</v>
      </c>
      <c r="AK133">
        <v>20.440000000000001</v>
      </c>
      <c r="AL133">
        <v>8082.723</v>
      </c>
      <c r="AM133">
        <v>5</v>
      </c>
      <c r="AN133" t="s">
        <v>51</v>
      </c>
      <c r="AO133" t="s">
        <v>52</v>
      </c>
      <c r="AP133" t="s">
        <v>55</v>
      </c>
      <c r="AQ133">
        <v>220381.783</v>
      </c>
      <c r="AR133">
        <v>20156.045999999998</v>
      </c>
      <c r="AS133">
        <v>389.541</v>
      </c>
      <c r="AT133">
        <v>0</v>
      </c>
      <c r="AU133">
        <v>24.166</v>
      </c>
      <c r="AV133">
        <v>0</v>
      </c>
      <c r="AW133">
        <v>0</v>
      </c>
      <c r="AX133">
        <v>0</v>
      </c>
      <c r="AY133">
        <v>112.015</v>
      </c>
      <c r="AZ133">
        <v>5791.2870000000003</v>
      </c>
      <c r="BA133">
        <v>2012</v>
      </c>
      <c r="BB133" t="s">
        <v>56</v>
      </c>
      <c r="BC133">
        <v>5</v>
      </c>
    </row>
    <row r="134" spans="1:55" x14ac:dyDescent="0.25">
      <c r="A134" t="str">
        <f t="shared" si="8"/>
        <v>A</v>
      </c>
      <c r="B134">
        <f t="shared" si="9"/>
        <v>5</v>
      </c>
      <c r="C134" t="str">
        <f t="shared" si="10"/>
        <v>A_5_2013</v>
      </c>
      <c r="D134" t="str">
        <f t="shared" si="11"/>
        <v>true</v>
      </c>
      <c r="F134" t="s">
        <v>56</v>
      </c>
      <c r="G134">
        <v>3</v>
      </c>
      <c r="H134">
        <v>1</v>
      </c>
      <c r="I134" t="s">
        <v>49</v>
      </c>
      <c r="J134">
        <v>0.22</v>
      </c>
      <c r="K134" s="1">
        <v>41639</v>
      </c>
      <c r="L134">
        <v>35.618000000000002</v>
      </c>
      <c r="M134">
        <v>6.875</v>
      </c>
      <c r="N134" t="s">
        <v>50</v>
      </c>
      <c r="O134">
        <v>34.54</v>
      </c>
      <c r="P134">
        <v>263.86900000000003</v>
      </c>
      <c r="Q134">
        <v>10576.272999999999</v>
      </c>
      <c r="R134">
        <v>14914.164000000001</v>
      </c>
      <c r="S134">
        <v>538532.549</v>
      </c>
      <c r="T134">
        <v>18.666</v>
      </c>
      <c r="U134">
        <v>24441.343000000001</v>
      </c>
      <c r="V134">
        <v>28.370999999999999</v>
      </c>
      <c r="W134">
        <v>33.159999999999997</v>
      </c>
      <c r="X134">
        <v>41.223999999999997</v>
      </c>
      <c r="Y134">
        <v>130.73500000000001</v>
      </c>
      <c r="Z134">
        <v>28.385000000000002</v>
      </c>
      <c r="AA134">
        <v>3.0750000000000002</v>
      </c>
      <c r="AB134">
        <v>3.0750000000000002</v>
      </c>
      <c r="AC134">
        <v>3.23</v>
      </c>
      <c r="AD134">
        <v>67.8</v>
      </c>
      <c r="AE134">
        <v>3.0750000000000002</v>
      </c>
      <c r="AF134">
        <v>6821.241</v>
      </c>
      <c r="AG134">
        <v>25.295999999999999</v>
      </c>
      <c r="AH134">
        <v>30.085000000000001</v>
      </c>
      <c r="AI134">
        <v>37.993000000000002</v>
      </c>
      <c r="AJ134">
        <v>34.905999999999999</v>
      </c>
      <c r="AK134">
        <v>25.31</v>
      </c>
      <c r="AL134">
        <v>17533.833999999999</v>
      </c>
      <c r="AM134">
        <v>5</v>
      </c>
      <c r="AN134" t="s">
        <v>51</v>
      </c>
      <c r="AO134" t="s">
        <v>52</v>
      </c>
      <c r="AP134" t="s">
        <v>55</v>
      </c>
      <c r="AQ134">
        <v>219706.21900000001</v>
      </c>
      <c r="AR134">
        <v>20096.941999999999</v>
      </c>
      <c r="AS134">
        <v>308.53100000000001</v>
      </c>
      <c r="AT134">
        <v>0</v>
      </c>
      <c r="AU134">
        <v>0</v>
      </c>
      <c r="AV134">
        <v>0</v>
      </c>
      <c r="AW134">
        <v>28.029</v>
      </c>
      <c r="AX134">
        <v>0</v>
      </c>
      <c r="AY134">
        <v>86.269000000000005</v>
      </c>
      <c r="AZ134">
        <v>4020.9270000000001</v>
      </c>
      <c r="BA134">
        <v>2013</v>
      </c>
      <c r="BB134" t="s">
        <v>56</v>
      </c>
      <c r="BC134">
        <v>5</v>
      </c>
    </row>
    <row r="135" spans="1:55" x14ac:dyDescent="0.25">
      <c r="A135" t="str">
        <f t="shared" si="8"/>
        <v>A</v>
      </c>
      <c r="B135">
        <f t="shared" si="9"/>
        <v>5</v>
      </c>
      <c r="C135" t="str">
        <f t="shared" si="10"/>
        <v>A_5_2014</v>
      </c>
      <c r="D135" t="str">
        <f t="shared" si="11"/>
        <v>true</v>
      </c>
      <c r="F135" t="s">
        <v>56</v>
      </c>
      <c r="G135">
        <v>3</v>
      </c>
      <c r="H135">
        <v>1</v>
      </c>
      <c r="I135" t="s">
        <v>49</v>
      </c>
      <c r="J135">
        <v>0.20200000000000001</v>
      </c>
      <c r="K135" s="1">
        <v>42004</v>
      </c>
      <c r="L135">
        <v>22.78</v>
      </c>
      <c r="M135">
        <v>4.649</v>
      </c>
      <c r="N135" t="s">
        <v>50</v>
      </c>
      <c r="O135">
        <v>31.027000000000001</v>
      </c>
      <c r="P135">
        <v>282.58999999999997</v>
      </c>
      <c r="Q135">
        <v>11290.999</v>
      </c>
      <c r="R135">
        <v>15185.602999999999</v>
      </c>
      <c r="S135">
        <v>550295.73100000003</v>
      </c>
      <c r="T135">
        <v>15.375</v>
      </c>
      <c r="U135">
        <v>24516.032999999999</v>
      </c>
      <c r="V135">
        <v>120.601</v>
      </c>
      <c r="W135">
        <v>26.39</v>
      </c>
      <c r="X135">
        <v>24.559000000000001</v>
      </c>
      <c r="Y135">
        <v>28.033999999999999</v>
      </c>
      <c r="Z135">
        <v>32.997</v>
      </c>
      <c r="AA135">
        <v>64.775999999999996</v>
      </c>
      <c r="AB135">
        <v>2.879</v>
      </c>
      <c r="AC135">
        <v>2.8769999999999998</v>
      </c>
      <c r="AD135">
        <v>2.8780000000000001</v>
      </c>
      <c r="AE135">
        <v>3.012</v>
      </c>
      <c r="AF135">
        <v>6846.7510000000002</v>
      </c>
      <c r="AG135">
        <v>31.666</v>
      </c>
      <c r="AH135">
        <v>23.510999999999999</v>
      </c>
      <c r="AI135">
        <v>21.681999999999999</v>
      </c>
      <c r="AJ135">
        <v>25.155000000000001</v>
      </c>
      <c r="AK135">
        <v>29.984999999999999</v>
      </c>
      <c r="AL135">
        <v>17566.951000000001</v>
      </c>
      <c r="AM135">
        <v>5</v>
      </c>
      <c r="AN135" t="s">
        <v>51</v>
      </c>
      <c r="AO135" t="s">
        <v>52</v>
      </c>
      <c r="AP135" t="s">
        <v>55</v>
      </c>
      <c r="AQ135">
        <v>219281.45499999999</v>
      </c>
      <c r="AR135">
        <v>20047.813999999998</v>
      </c>
      <c r="AS135">
        <v>324.37</v>
      </c>
      <c r="AT135">
        <v>24.16</v>
      </c>
      <c r="AU135">
        <v>0</v>
      </c>
      <c r="AV135">
        <v>0</v>
      </c>
      <c r="AW135">
        <v>0</v>
      </c>
      <c r="AX135">
        <v>0</v>
      </c>
      <c r="AY135">
        <v>102.33</v>
      </c>
      <c r="AZ135">
        <v>4302.7730000000001</v>
      </c>
      <c r="BA135">
        <v>2014</v>
      </c>
      <c r="BB135" t="s">
        <v>56</v>
      </c>
      <c r="BC135">
        <v>5</v>
      </c>
    </row>
    <row r="136" spans="1:55" x14ac:dyDescent="0.25">
      <c r="A136" t="str">
        <f t="shared" si="8"/>
        <v>A</v>
      </c>
      <c r="B136">
        <f t="shared" si="9"/>
        <v>5</v>
      </c>
      <c r="C136" t="str">
        <f t="shared" si="10"/>
        <v>A_5_2015</v>
      </c>
      <c r="D136" t="str">
        <f t="shared" si="11"/>
        <v>true</v>
      </c>
      <c r="F136" t="s">
        <v>56</v>
      </c>
      <c r="G136">
        <v>3</v>
      </c>
      <c r="H136">
        <v>1</v>
      </c>
      <c r="I136" t="s">
        <v>49</v>
      </c>
      <c r="J136">
        <v>0.23300000000000001</v>
      </c>
      <c r="K136" s="1">
        <v>42369</v>
      </c>
      <c r="L136">
        <v>16.978999999999999</v>
      </c>
      <c r="M136">
        <v>3.49</v>
      </c>
      <c r="N136" t="s">
        <v>50</v>
      </c>
      <c r="O136">
        <v>55.268000000000001</v>
      </c>
      <c r="P136">
        <v>332.358</v>
      </c>
      <c r="Q136">
        <v>12781.996999999999</v>
      </c>
      <c r="R136">
        <v>16657.804</v>
      </c>
      <c r="S136">
        <v>584269.03099999996</v>
      </c>
      <c r="T136">
        <v>13.757</v>
      </c>
      <c r="U136">
        <v>17281.007000000001</v>
      </c>
      <c r="V136">
        <v>28.274999999999999</v>
      </c>
      <c r="W136">
        <v>45.396999999999998</v>
      </c>
      <c r="X136">
        <v>122.858</v>
      </c>
      <c r="Y136">
        <v>28.457999999999998</v>
      </c>
      <c r="Z136">
        <v>27.082000000000001</v>
      </c>
      <c r="AA136">
        <v>6.7869999999999999</v>
      </c>
      <c r="AB136">
        <v>7.4349999999999996</v>
      </c>
      <c r="AC136">
        <v>84.644999999999996</v>
      </c>
      <c r="AD136">
        <v>6.7869999999999999</v>
      </c>
      <c r="AE136">
        <v>6.7869999999999999</v>
      </c>
      <c r="AF136">
        <v>4389.5559999999996</v>
      </c>
      <c r="AG136">
        <v>21.488</v>
      </c>
      <c r="AH136">
        <v>37.962000000000003</v>
      </c>
      <c r="AI136">
        <v>19.283000000000001</v>
      </c>
      <c r="AJ136">
        <v>21.670999999999999</v>
      </c>
      <c r="AK136">
        <v>20.295000000000002</v>
      </c>
      <c r="AL136">
        <v>12791.06</v>
      </c>
      <c r="AM136">
        <v>5</v>
      </c>
      <c r="AN136" t="s">
        <v>51</v>
      </c>
      <c r="AO136" t="s">
        <v>52</v>
      </c>
      <c r="AP136" t="s">
        <v>55</v>
      </c>
      <c r="AQ136">
        <v>218982.307</v>
      </c>
      <c r="AR136">
        <v>20024.72</v>
      </c>
      <c r="AS136">
        <v>356.05599999999998</v>
      </c>
      <c r="AT136">
        <v>0</v>
      </c>
      <c r="AU136">
        <v>0</v>
      </c>
      <c r="AV136">
        <v>18.93</v>
      </c>
      <c r="AW136">
        <v>0</v>
      </c>
      <c r="AX136">
        <v>0</v>
      </c>
      <c r="AY136">
        <v>100.39100000000001</v>
      </c>
      <c r="AZ136">
        <v>5044.2820000000002</v>
      </c>
      <c r="BA136">
        <v>2015</v>
      </c>
      <c r="BB136" t="s">
        <v>56</v>
      </c>
      <c r="BC136">
        <v>5</v>
      </c>
    </row>
    <row r="137" spans="1:55" x14ac:dyDescent="0.25">
      <c r="A137" t="str">
        <f t="shared" si="8"/>
        <v>A</v>
      </c>
      <c r="B137">
        <f t="shared" si="9"/>
        <v>5</v>
      </c>
      <c r="C137" t="str">
        <f t="shared" si="10"/>
        <v>A_5_2016</v>
      </c>
      <c r="D137" t="str">
        <f t="shared" si="11"/>
        <v>true</v>
      </c>
      <c r="F137" t="s">
        <v>56</v>
      </c>
      <c r="G137">
        <v>3</v>
      </c>
      <c r="H137">
        <v>1</v>
      </c>
      <c r="I137" t="s">
        <v>49</v>
      </c>
      <c r="J137">
        <v>0.27100000000000002</v>
      </c>
      <c r="K137" s="1">
        <v>42735</v>
      </c>
      <c r="L137">
        <v>23.812000000000001</v>
      </c>
      <c r="M137">
        <v>4.694</v>
      </c>
      <c r="N137" t="s">
        <v>50</v>
      </c>
      <c r="O137">
        <v>44.177</v>
      </c>
      <c r="P137">
        <v>269.72399999999999</v>
      </c>
      <c r="Q137">
        <v>10348.892</v>
      </c>
      <c r="R137">
        <v>16073.036</v>
      </c>
      <c r="S137">
        <v>540727.09600000002</v>
      </c>
      <c r="T137">
        <v>18.238</v>
      </c>
      <c r="U137">
        <v>22293.187000000002</v>
      </c>
      <c r="V137">
        <v>23.783999999999999</v>
      </c>
      <c r="W137">
        <v>25.077000000000002</v>
      </c>
      <c r="X137">
        <v>24.452000000000002</v>
      </c>
      <c r="Y137">
        <v>34.548999999999999</v>
      </c>
      <c r="Z137">
        <v>125.003</v>
      </c>
      <c r="AA137">
        <v>2.82</v>
      </c>
      <c r="AB137">
        <v>2.82</v>
      </c>
      <c r="AC137">
        <v>2.8210000000000002</v>
      </c>
      <c r="AD137">
        <v>2.9950000000000001</v>
      </c>
      <c r="AE137">
        <v>64.671999999999997</v>
      </c>
      <c r="AF137">
        <v>4560.2579999999998</v>
      </c>
      <c r="AG137">
        <v>20.963000000000001</v>
      </c>
      <c r="AH137">
        <v>22.257000000000001</v>
      </c>
      <c r="AI137">
        <v>21.632000000000001</v>
      </c>
      <c r="AJ137">
        <v>31.553999999999998</v>
      </c>
      <c r="AK137">
        <v>29.765000000000001</v>
      </c>
      <c r="AL137">
        <v>17656.437999999998</v>
      </c>
      <c r="AM137">
        <v>5</v>
      </c>
      <c r="AN137" t="s">
        <v>51</v>
      </c>
      <c r="AO137" t="s">
        <v>52</v>
      </c>
      <c r="AP137" t="s">
        <v>55</v>
      </c>
      <c r="AQ137">
        <v>218541.06700000001</v>
      </c>
      <c r="AR137">
        <v>19983.463</v>
      </c>
      <c r="AS137">
        <v>321.20999999999998</v>
      </c>
      <c r="AT137">
        <v>0</v>
      </c>
      <c r="AU137">
        <v>0</v>
      </c>
      <c r="AV137">
        <v>0</v>
      </c>
      <c r="AW137">
        <v>0</v>
      </c>
      <c r="AX137">
        <v>30.565999999999999</v>
      </c>
      <c r="AY137">
        <v>76.491</v>
      </c>
      <c r="AZ137">
        <v>4110.826</v>
      </c>
      <c r="BA137">
        <v>2016</v>
      </c>
      <c r="BB137" t="s">
        <v>56</v>
      </c>
      <c r="BC137">
        <v>5</v>
      </c>
    </row>
    <row r="138" spans="1:55" x14ac:dyDescent="0.25">
      <c r="A138" t="str">
        <f t="shared" si="8"/>
        <v>A</v>
      </c>
      <c r="B138">
        <f t="shared" si="9"/>
        <v>5</v>
      </c>
      <c r="C138" t="str">
        <f t="shared" si="10"/>
        <v>A_5_2017</v>
      </c>
      <c r="D138" t="str">
        <f t="shared" si="11"/>
        <v>true</v>
      </c>
      <c r="F138" t="s">
        <v>56</v>
      </c>
      <c r="G138">
        <v>3</v>
      </c>
      <c r="H138">
        <v>1</v>
      </c>
      <c r="I138" t="s">
        <v>49</v>
      </c>
      <c r="J138">
        <v>0.222</v>
      </c>
      <c r="K138" s="1">
        <v>43100</v>
      </c>
      <c r="L138">
        <v>21.521999999999998</v>
      </c>
      <c r="M138">
        <v>3.8759999999999999</v>
      </c>
      <c r="N138" t="s">
        <v>50</v>
      </c>
      <c r="O138">
        <v>65.641000000000005</v>
      </c>
      <c r="P138">
        <v>308.065</v>
      </c>
      <c r="Q138">
        <v>12363.008</v>
      </c>
      <c r="R138">
        <v>15057.615</v>
      </c>
      <c r="S138">
        <v>561465.89300000004</v>
      </c>
      <c r="T138">
        <v>16.033000000000001</v>
      </c>
      <c r="U138">
        <v>12389.293</v>
      </c>
      <c r="V138">
        <v>69.338999999999999</v>
      </c>
      <c r="W138">
        <v>110.16200000000001</v>
      </c>
      <c r="X138">
        <v>36.557000000000002</v>
      </c>
      <c r="Y138">
        <v>35.997</v>
      </c>
      <c r="Z138">
        <v>38.093000000000004</v>
      </c>
      <c r="AA138">
        <v>15.856</v>
      </c>
      <c r="AB138">
        <v>72.36</v>
      </c>
      <c r="AC138">
        <v>14.225</v>
      </c>
      <c r="AD138">
        <v>14.225</v>
      </c>
      <c r="AE138">
        <v>14.224</v>
      </c>
      <c r="AF138">
        <v>3225.835</v>
      </c>
      <c r="AG138">
        <v>53.482999999999997</v>
      </c>
      <c r="AH138">
        <v>20.792000000000002</v>
      </c>
      <c r="AI138">
        <v>22.332999999999998</v>
      </c>
      <c r="AJ138">
        <v>21.771999999999998</v>
      </c>
      <c r="AK138">
        <v>23.869</v>
      </c>
      <c r="AL138">
        <v>9078.9609999999993</v>
      </c>
      <c r="AM138">
        <v>5</v>
      </c>
      <c r="AN138" t="s">
        <v>51</v>
      </c>
      <c r="AO138" t="s">
        <v>52</v>
      </c>
      <c r="AP138" t="s">
        <v>55</v>
      </c>
      <c r="AQ138">
        <v>218284.016</v>
      </c>
      <c r="AR138">
        <v>19974.881000000001</v>
      </c>
      <c r="AS138">
        <v>310.733</v>
      </c>
      <c r="AT138">
        <v>0</v>
      </c>
      <c r="AU138">
        <v>17.010000000000002</v>
      </c>
      <c r="AV138">
        <v>0</v>
      </c>
      <c r="AW138">
        <v>0</v>
      </c>
      <c r="AX138">
        <v>0</v>
      </c>
      <c r="AY138">
        <v>84.498000000000005</v>
      </c>
      <c r="AZ138">
        <v>4667.8459999999995</v>
      </c>
      <c r="BA138">
        <v>2017</v>
      </c>
      <c r="BB138" t="s">
        <v>56</v>
      </c>
      <c r="BC138">
        <v>5</v>
      </c>
    </row>
    <row r="139" spans="1:55" x14ac:dyDescent="0.25">
      <c r="A139" t="str">
        <f t="shared" si="8"/>
        <v>A</v>
      </c>
      <c r="B139">
        <f t="shared" si="9"/>
        <v>5</v>
      </c>
      <c r="C139" t="str">
        <f t="shared" si="10"/>
        <v>A_5_2018</v>
      </c>
      <c r="D139" t="str">
        <f t="shared" si="11"/>
        <v>true</v>
      </c>
      <c r="F139" t="s">
        <v>56</v>
      </c>
      <c r="G139">
        <v>3</v>
      </c>
      <c r="H139">
        <v>1</v>
      </c>
      <c r="I139" t="s">
        <v>49</v>
      </c>
      <c r="J139">
        <v>0.216</v>
      </c>
      <c r="K139" s="1">
        <v>43465</v>
      </c>
      <c r="L139">
        <v>15.766999999999999</v>
      </c>
      <c r="M139">
        <v>3.1960000000000002</v>
      </c>
      <c r="N139" t="s">
        <v>50</v>
      </c>
      <c r="O139">
        <v>58.000999999999998</v>
      </c>
      <c r="P139">
        <v>383.63299999999998</v>
      </c>
      <c r="Q139">
        <v>14479.494000000001</v>
      </c>
      <c r="R139">
        <v>17429.77</v>
      </c>
      <c r="S139">
        <v>617353.74300000002</v>
      </c>
      <c r="T139">
        <v>7.5289999999999999</v>
      </c>
      <c r="U139">
        <v>11675.519</v>
      </c>
      <c r="V139">
        <v>20.638000000000002</v>
      </c>
      <c r="W139">
        <v>20.545000000000002</v>
      </c>
      <c r="X139">
        <v>26.75</v>
      </c>
      <c r="Y139">
        <v>127.746</v>
      </c>
      <c r="Z139">
        <v>19.760999999999999</v>
      </c>
      <c r="AA139">
        <v>3.0270000000000001</v>
      </c>
      <c r="AB139">
        <v>3.0249999999999999</v>
      </c>
      <c r="AC139">
        <v>3.0569999999999999</v>
      </c>
      <c r="AD139">
        <v>72.111999999999995</v>
      </c>
      <c r="AE139">
        <v>3.028</v>
      </c>
      <c r="AF139">
        <v>2732.8</v>
      </c>
      <c r="AG139">
        <v>17.611999999999998</v>
      </c>
      <c r="AH139">
        <v>17.52</v>
      </c>
      <c r="AI139">
        <v>23.692</v>
      </c>
      <c r="AJ139">
        <v>28.649000000000001</v>
      </c>
      <c r="AK139">
        <v>16.733000000000001</v>
      </c>
      <c r="AL139">
        <v>8839.5010000000002</v>
      </c>
      <c r="AM139">
        <v>5</v>
      </c>
      <c r="AN139" t="s">
        <v>51</v>
      </c>
      <c r="AO139" t="s">
        <v>52</v>
      </c>
      <c r="AP139" t="s">
        <v>55</v>
      </c>
      <c r="AQ139">
        <v>218019.454</v>
      </c>
      <c r="AR139">
        <v>19936.800999999999</v>
      </c>
      <c r="AS139">
        <v>426.65</v>
      </c>
      <c r="AT139">
        <v>0</v>
      </c>
      <c r="AU139">
        <v>0</v>
      </c>
      <c r="AV139">
        <v>0</v>
      </c>
      <c r="AW139">
        <v>26.986000000000001</v>
      </c>
      <c r="AX139">
        <v>0</v>
      </c>
      <c r="AY139">
        <v>103.217</v>
      </c>
      <c r="AZ139">
        <v>5823.8919999999998</v>
      </c>
      <c r="BA139">
        <v>2018</v>
      </c>
      <c r="BB139" t="s">
        <v>56</v>
      </c>
      <c r="BC139">
        <v>5</v>
      </c>
    </row>
    <row r="140" spans="1:55" x14ac:dyDescent="0.25">
      <c r="A140" t="str">
        <f t="shared" si="8"/>
        <v>A</v>
      </c>
      <c r="B140">
        <f t="shared" si="9"/>
        <v>5</v>
      </c>
      <c r="C140" t="str">
        <f t="shared" si="10"/>
        <v>A_5_2019</v>
      </c>
      <c r="D140" t="str">
        <f t="shared" si="11"/>
        <v>true</v>
      </c>
      <c r="F140" t="s">
        <v>56</v>
      </c>
      <c r="G140">
        <v>3</v>
      </c>
      <c r="H140">
        <v>1</v>
      </c>
      <c r="I140" t="s">
        <v>49</v>
      </c>
      <c r="J140">
        <v>0.20300000000000001</v>
      </c>
      <c r="K140" s="1">
        <v>43830</v>
      </c>
      <c r="L140">
        <v>10.869</v>
      </c>
      <c r="M140">
        <v>2.4449999999999998</v>
      </c>
      <c r="N140" t="s">
        <v>50</v>
      </c>
      <c r="O140">
        <v>60.098999999999997</v>
      </c>
      <c r="P140">
        <v>402.21100000000001</v>
      </c>
      <c r="Q140">
        <v>15989.789000000001</v>
      </c>
      <c r="R140">
        <v>17244.859</v>
      </c>
      <c r="S140">
        <v>641870.53200000001</v>
      </c>
      <c r="T140">
        <v>4.4989999999999997</v>
      </c>
      <c r="U140">
        <v>12144.281999999999</v>
      </c>
      <c r="V140">
        <v>132.65299999999999</v>
      </c>
      <c r="W140">
        <v>23.742000000000001</v>
      </c>
      <c r="X140">
        <v>24.216000000000001</v>
      </c>
      <c r="Y140">
        <v>24.888999999999999</v>
      </c>
      <c r="Z140">
        <v>37.173000000000002</v>
      </c>
      <c r="AA140">
        <v>84.352999999999994</v>
      </c>
      <c r="AB140">
        <v>4.5579999999999998</v>
      </c>
      <c r="AC140">
        <v>4.5599999999999996</v>
      </c>
      <c r="AD140">
        <v>4.5549999999999997</v>
      </c>
      <c r="AE140">
        <v>4.6639999999999997</v>
      </c>
      <c r="AF140">
        <v>2837.625</v>
      </c>
      <c r="AG140">
        <v>19.428999999999998</v>
      </c>
      <c r="AH140">
        <v>19.184000000000001</v>
      </c>
      <c r="AI140">
        <v>19.655999999999999</v>
      </c>
      <c r="AJ140">
        <v>20.334</v>
      </c>
      <c r="AK140">
        <v>32.509</v>
      </c>
      <c r="AL140">
        <v>9194.4930000000004</v>
      </c>
      <c r="AM140">
        <v>5</v>
      </c>
      <c r="AN140" t="s">
        <v>51</v>
      </c>
      <c r="AO140" t="s">
        <v>52</v>
      </c>
      <c r="AP140" t="s">
        <v>55</v>
      </c>
      <c r="AQ140">
        <v>217843.236</v>
      </c>
      <c r="AR140">
        <v>19924.560000000001</v>
      </c>
      <c r="AS140">
        <v>420.47800000000001</v>
      </c>
      <c r="AT140">
        <v>28.872</v>
      </c>
      <c r="AU140">
        <v>0</v>
      </c>
      <c r="AV140">
        <v>0</v>
      </c>
      <c r="AW140">
        <v>0</v>
      </c>
      <c r="AX140">
        <v>0</v>
      </c>
      <c r="AY140">
        <v>112.164</v>
      </c>
      <c r="AZ140">
        <v>6100.0590000000002</v>
      </c>
      <c r="BA140">
        <v>2019</v>
      </c>
      <c r="BB140" t="s">
        <v>56</v>
      </c>
      <c r="BC140">
        <v>5</v>
      </c>
    </row>
    <row r="141" spans="1:55" x14ac:dyDescent="0.25">
      <c r="A141" t="str">
        <f t="shared" si="8"/>
        <v>A</v>
      </c>
      <c r="B141">
        <f t="shared" si="9"/>
        <v>5</v>
      </c>
      <c r="C141" t="str">
        <f t="shared" si="10"/>
        <v>A_5_2020</v>
      </c>
      <c r="D141" t="str">
        <f t="shared" si="11"/>
        <v>true</v>
      </c>
      <c r="F141" t="s">
        <v>56</v>
      </c>
      <c r="G141">
        <v>3</v>
      </c>
      <c r="H141">
        <v>1</v>
      </c>
      <c r="I141" t="s">
        <v>49</v>
      </c>
      <c r="J141">
        <v>0.19700000000000001</v>
      </c>
      <c r="K141" s="1">
        <v>44196</v>
      </c>
      <c r="L141">
        <v>15.827</v>
      </c>
      <c r="M141">
        <v>3.4510000000000001</v>
      </c>
      <c r="N141" t="s">
        <v>50</v>
      </c>
      <c r="O141">
        <v>22.588999999999999</v>
      </c>
      <c r="P141">
        <v>329.66699999999997</v>
      </c>
      <c r="Q141">
        <v>12782.184999999999</v>
      </c>
      <c r="R141">
        <v>15701.657999999999</v>
      </c>
      <c r="S141">
        <v>566485.49399999995</v>
      </c>
      <c r="T141">
        <v>2.8839999999999999</v>
      </c>
      <c r="U141">
        <v>23844.226999999999</v>
      </c>
      <c r="V141">
        <v>32.634</v>
      </c>
      <c r="W141">
        <v>41.063000000000002</v>
      </c>
      <c r="X141">
        <v>124.051</v>
      </c>
      <c r="Y141">
        <v>24.033999999999999</v>
      </c>
      <c r="Z141">
        <v>26.295999999999999</v>
      </c>
      <c r="AA141">
        <v>3.2679999999999998</v>
      </c>
      <c r="AB141">
        <v>3.4020000000000001</v>
      </c>
      <c r="AC141">
        <v>67.906000000000006</v>
      </c>
      <c r="AD141">
        <v>3.278</v>
      </c>
      <c r="AE141">
        <v>3.274</v>
      </c>
      <c r="AF141">
        <v>8585.9449999999997</v>
      </c>
      <c r="AG141">
        <v>29.366</v>
      </c>
      <c r="AH141">
        <v>37.661000000000001</v>
      </c>
      <c r="AI141">
        <v>28.274000000000001</v>
      </c>
      <c r="AJ141">
        <v>20.756</v>
      </c>
      <c r="AK141">
        <v>23.023</v>
      </c>
      <c r="AL141">
        <v>15148.569</v>
      </c>
      <c r="AM141">
        <v>5</v>
      </c>
      <c r="AN141" t="s">
        <v>51</v>
      </c>
      <c r="AO141" t="s">
        <v>52</v>
      </c>
      <c r="AP141" t="s">
        <v>55</v>
      </c>
      <c r="AQ141">
        <v>217381.25</v>
      </c>
      <c r="AR141">
        <v>19879.458999999999</v>
      </c>
      <c r="AS141">
        <v>380.387</v>
      </c>
      <c r="AT141">
        <v>0</v>
      </c>
      <c r="AU141">
        <v>0</v>
      </c>
      <c r="AV141">
        <v>27.87</v>
      </c>
      <c r="AW141">
        <v>0</v>
      </c>
      <c r="AX141">
        <v>0</v>
      </c>
      <c r="AY141">
        <v>109.71299999999999</v>
      </c>
      <c r="AZ141">
        <v>5046.2110000000002</v>
      </c>
      <c r="BA141">
        <v>2020</v>
      </c>
      <c r="BB141" t="s">
        <v>56</v>
      </c>
      <c r="BC141">
        <v>5</v>
      </c>
    </row>
    <row r="142" spans="1:55" x14ac:dyDescent="0.25">
      <c r="A142" t="str">
        <f t="shared" si="8"/>
        <v>A</v>
      </c>
      <c r="B142">
        <f t="shared" si="9"/>
        <v>5</v>
      </c>
      <c r="C142" t="str">
        <f t="shared" si="10"/>
        <v>A_5_2021</v>
      </c>
      <c r="D142" t="str">
        <f t="shared" si="11"/>
        <v>true</v>
      </c>
      <c r="F142" t="s">
        <v>56</v>
      </c>
      <c r="G142">
        <v>3</v>
      </c>
      <c r="H142">
        <v>1</v>
      </c>
      <c r="I142" t="s">
        <v>49</v>
      </c>
      <c r="J142">
        <v>0.19900000000000001</v>
      </c>
      <c r="K142" s="1">
        <v>44561</v>
      </c>
      <c r="L142">
        <v>14.321</v>
      </c>
      <c r="M142">
        <v>3.0339999999999998</v>
      </c>
      <c r="N142" t="s">
        <v>50</v>
      </c>
      <c r="O142">
        <v>43.118000000000002</v>
      </c>
      <c r="P142">
        <v>338.452</v>
      </c>
      <c r="Q142">
        <v>13214.575000000001</v>
      </c>
      <c r="R142">
        <v>16522.446</v>
      </c>
      <c r="S142">
        <v>586240.34499999997</v>
      </c>
      <c r="T142">
        <v>9.2759999999999998</v>
      </c>
      <c r="U142">
        <v>16545.653999999999</v>
      </c>
      <c r="V142">
        <v>20.754000000000001</v>
      </c>
      <c r="W142">
        <v>20.303000000000001</v>
      </c>
      <c r="X142">
        <v>21.486999999999998</v>
      </c>
      <c r="Y142">
        <v>26.664000000000001</v>
      </c>
      <c r="Z142">
        <v>118.081</v>
      </c>
      <c r="AA142">
        <v>2.363</v>
      </c>
      <c r="AB142">
        <v>2.363</v>
      </c>
      <c r="AC142">
        <v>2.363</v>
      </c>
      <c r="AD142">
        <v>2.3919999999999999</v>
      </c>
      <c r="AE142">
        <v>65.852999999999994</v>
      </c>
      <c r="AF142">
        <v>3995.61</v>
      </c>
      <c r="AG142">
        <v>18.390999999999998</v>
      </c>
      <c r="AH142">
        <v>17.940000000000001</v>
      </c>
      <c r="AI142">
        <v>19.125</v>
      </c>
      <c r="AJ142">
        <v>24.271000000000001</v>
      </c>
      <c r="AK142">
        <v>29.257000000000001</v>
      </c>
      <c r="AL142">
        <v>12444.786</v>
      </c>
      <c r="AM142">
        <v>5</v>
      </c>
      <c r="AN142" t="s">
        <v>51</v>
      </c>
      <c r="AO142" t="s">
        <v>52</v>
      </c>
      <c r="AP142" t="s">
        <v>55</v>
      </c>
      <c r="AQ142">
        <v>217043.16</v>
      </c>
      <c r="AR142">
        <v>19846.326000000001</v>
      </c>
      <c r="AS142">
        <v>380.78100000000001</v>
      </c>
      <c r="AT142">
        <v>0</v>
      </c>
      <c r="AU142">
        <v>0</v>
      </c>
      <c r="AV142">
        <v>0</v>
      </c>
      <c r="AW142">
        <v>0</v>
      </c>
      <c r="AX142">
        <v>22.971</v>
      </c>
      <c r="AY142">
        <v>105.258</v>
      </c>
      <c r="AZ142">
        <v>5130.1040000000003</v>
      </c>
      <c r="BA142">
        <v>2021</v>
      </c>
      <c r="BB142" t="s">
        <v>56</v>
      </c>
      <c r="BC142">
        <v>5</v>
      </c>
    </row>
    <row r="143" spans="1:55" x14ac:dyDescent="0.25">
      <c r="A143" t="str">
        <f t="shared" si="8"/>
        <v>B</v>
      </c>
      <c r="B143">
        <f t="shared" si="9"/>
        <v>5</v>
      </c>
      <c r="C143" t="str">
        <f t="shared" si="10"/>
        <v>B_5_1975</v>
      </c>
      <c r="D143" t="str">
        <f t="shared" si="11"/>
        <v>true</v>
      </c>
      <c r="F143" t="s">
        <v>48</v>
      </c>
      <c r="G143">
        <v>4</v>
      </c>
      <c r="H143">
        <v>1</v>
      </c>
      <c r="I143" t="s">
        <v>49</v>
      </c>
      <c r="J143">
        <v>0.16</v>
      </c>
      <c r="K143" s="1">
        <v>27759</v>
      </c>
      <c r="L143">
        <v>403.09199999999998</v>
      </c>
      <c r="M143">
        <v>77.171999999999997</v>
      </c>
      <c r="N143" t="s">
        <v>50</v>
      </c>
      <c r="O143">
        <v>91.388000000000005</v>
      </c>
      <c r="P143">
        <v>1699.125</v>
      </c>
      <c r="Q143">
        <v>66010.497000000003</v>
      </c>
      <c r="R143">
        <v>73165.892000000007</v>
      </c>
      <c r="S143">
        <v>2569157.8169999998</v>
      </c>
      <c r="T143">
        <v>315.178</v>
      </c>
      <c r="U143">
        <v>284143.337</v>
      </c>
      <c r="V143">
        <v>146.18</v>
      </c>
      <c r="W143">
        <v>177.82900000000001</v>
      </c>
      <c r="X143">
        <v>249.12100000000001</v>
      </c>
      <c r="Y143">
        <v>127.438</v>
      </c>
      <c r="Z143">
        <v>133.66399999999999</v>
      </c>
      <c r="AA143">
        <v>6.798</v>
      </c>
      <c r="AB143">
        <v>7.6029999999999998</v>
      </c>
      <c r="AC143">
        <v>82.578999999999994</v>
      </c>
      <c r="AD143">
        <v>6.7869999999999999</v>
      </c>
      <c r="AE143">
        <v>6.7869999999999999</v>
      </c>
      <c r="AF143">
        <v>29838.522000000001</v>
      </c>
      <c r="AG143">
        <v>139.38200000000001</v>
      </c>
      <c r="AH143">
        <v>170.226</v>
      </c>
      <c r="AI143">
        <v>119.47</v>
      </c>
      <c r="AJ143">
        <v>120.651</v>
      </c>
      <c r="AK143">
        <v>126.877</v>
      </c>
      <c r="AL143">
        <v>253477.63699999999</v>
      </c>
      <c r="AM143">
        <v>5</v>
      </c>
      <c r="AN143" t="s">
        <v>51</v>
      </c>
      <c r="AO143" t="s">
        <v>52</v>
      </c>
      <c r="AP143" t="s">
        <v>53</v>
      </c>
      <c r="AQ143">
        <v>238770.06400000001</v>
      </c>
      <c r="AR143">
        <v>21938.210999999999</v>
      </c>
      <c r="AS143">
        <v>1957.413</v>
      </c>
      <c r="AT143">
        <v>0</v>
      </c>
      <c r="AU143">
        <v>0</v>
      </c>
      <c r="AV143">
        <v>47.073</v>
      </c>
      <c r="AW143">
        <v>0</v>
      </c>
      <c r="AX143">
        <v>0</v>
      </c>
      <c r="AY143">
        <v>827.178</v>
      </c>
      <c r="AZ143">
        <v>25787.190999999999</v>
      </c>
      <c r="BA143">
        <v>1975</v>
      </c>
      <c r="BB143" t="s">
        <v>48</v>
      </c>
      <c r="BC143">
        <v>5</v>
      </c>
    </row>
    <row r="144" spans="1:55" x14ac:dyDescent="0.25">
      <c r="A144" t="str">
        <f t="shared" si="8"/>
        <v>B</v>
      </c>
      <c r="B144">
        <f t="shared" si="9"/>
        <v>5</v>
      </c>
      <c r="C144" t="str">
        <f t="shared" si="10"/>
        <v>B_5_1976</v>
      </c>
      <c r="D144" t="str">
        <f t="shared" si="11"/>
        <v>true</v>
      </c>
      <c r="F144" t="s">
        <v>48</v>
      </c>
      <c r="G144">
        <v>4</v>
      </c>
      <c r="H144">
        <v>1</v>
      </c>
      <c r="I144" t="s">
        <v>49</v>
      </c>
      <c r="J144">
        <v>0.13400000000000001</v>
      </c>
      <c r="K144" s="1">
        <v>28125</v>
      </c>
      <c r="L144">
        <v>88.997</v>
      </c>
      <c r="M144">
        <v>16.821999999999999</v>
      </c>
      <c r="N144" t="s">
        <v>50</v>
      </c>
      <c r="O144">
        <v>21.143000000000001</v>
      </c>
      <c r="P144">
        <v>474.19099999999997</v>
      </c>
      <c r="Q144">
        <v>18821.14</v>
      </c>
      <c r="R144">
        <v>18864.584999999999</v>
      </c>
      <c r="S144">
        <v>678182.91099999996</v>
      </c>
      <c r="T144">
        <v>90.77</v>
      </c>
      <c r="U144">
        <v>56499.707999999999</v>
      </c>
      <c r="V144">
        <v>99.588999999999999</v>
      </c>
      <c r="W144">
        <v>110.12</v>
      </c>
      <c r="X144">
        <v>122.089</v>
      </c>
      <c r="Y144">
        <v>154.89099999999999</v>
      </c>
      <c r="Z144">
        <v>224.62100000000001</v>
      </c>
      <c r="AA144">
        <v>5.9459999999999997</v>
      </c>
      <c r="AB144">
        <v>5.9470000000000001</v>
      </c>
      <c r="AC144">
        <v>5.9589999999999996</v>
      </c>
      <c r="AD144">
        <v>6.585</v>
      </c>
      <c r="AE144">
        <v>83.093000000000004</v>
      </c>
      <c r="AF144">
        <v>6307.02</v>
      </c>
      <c r="AG144">
        <v>93.643000000000001</v>
      </c>
      <c r="AH144">
        <v>104.17400000000001</v>
      </c>
      <c r="AI144">
        <v>116.13</v>
      </c>
      <c r="AJ144">
        <v>148.30500000000001</v>
      </c>
      <c r="AK144">
        <v>101.854</v>
      </c>
      <c r="AL144">
        <v>49949.243999999999</v>
      </c>
      <c r="AM144">
        <v>5</v>
      </c>
      <c r="AN144" t="s">
        <v>51</v>
      </c>
      <c r="AO144" t="s">
        <v>52</v>
      </c>
      <c r="AP144" t="s">
        <v>53</v>
      </c>
      <c r="AQ144">
        <v>238130.16899999999</v>
      </c>
      <c r="AR144">
        <v>21858.308000000001</v>
      </c>
      <c r="AS144">
        <v>529.19799999999998</v>
      </c>
      <c r="AT144">
        <v>0</v>
      </c>
      <c r="AU144">
        <v>0</v>
      </c>
      <c r="AV144">
        <v>0</v>
      </c>
      <c r="AW144">
        <v>0</v>
      </c>
      <c r="AX144">
        <v>39.673999999999999</v>
      </c>
      <c r="AY144">
        <v>243.44399999999999</v>
      </c>
      <c r="AZ144">
        <v>7222.14</v>
      </c>
      <c r="BA144">
        <v>1976</v>
      </c>
      <c r="BB144" t="s">
        <v>48</v>
      </c>
      <c r="BC144">
        <v>5</v>
      </c>
    </row>
    <row r="145" spans="1:55" x14ac:dyDescent="0.25">
      <c r="A145" t="str">
        <f t="shared" si="8"/>
        <v>B</v>
      </c>
      <c r="B145">
        <f t="shared" si="9"/>
        <v>5</v>
      </c>
      <c r="C145" t="str">
        <f t="shared" si="10"/>
        <v>B_5_1977</v>
      </c>
      <c r="D145" t="str">
        <f t="shared" si="11"/>
        <v>true</v>
      </c>
      <c r="F145" t="s">
        <v>48</v>
      </c>
      <c r="G145">
        <v>4</v>
      </c>
      <c r="H145">
        <v>1</v>
      </c>
      <c r="I145" t="s">
        <v>49</v>
      </c>
      <c r="J145">
        <v>0.16400000000000001</v>
      </c>
      <c r="K145" s="1">
        <v>28490</v>
      </c>
      <c r="L145">
        <v>88.617999999999995</v>
      </c>
      <c r="M145">
        <v>16.808</v>
      </c>
      <c r="N145" t="s">
        <v>50</v>
      </c>
      <c r="O145">
        <v>20.657</v>
      </c>
      <c r="P145">
        <v>399.39100000000002</v>
      </c>
      <c r="Q145">
        <v>15878.928</v>
      </c>
      <c r="R145">
        <v>17398.774000000001</v>
      </c>
      <c r="S145">
        <v>612851.36399999994</v>
      </c>
      <c r="T145">
        <v>84.22</v>
      </c>
      <c r="U145">
        <v>60447.372000000003</v>
      </c>
      <c r="V145">
        <v>159.70699999999999</v>
      </c>
      <c r="W145">
        <v>238.38399999999999</v>
      </c>
      <c r="X145">
        <v>109.294</v>
      </c>
      <c r="Y145">
        <v>117.69199999999999</v>
      </c>
      <c r="Z145">
        <v>132.983</v>
      </c>
      <c r="AA145">
        <v>7.97</v>
      </c>
      <c r="AB145">
        <v>85.272999999999996</v>
      </c>
      <c r="AC145">
        <v>6.8369999999999997</v>
      </c>
      <c r="AD145">
        <v>6.8380000000000001</v>
      </c>
      <c r="AE145">
        <v>6.8639999999999999</v>
      </c>
      <c r="AF145">
        <v>8426.2389999999996</v>
      </c>
      <c r="AG145">
        <v>151.73400000000001</v>
      </c>
      <c r="AH145">
        <v>114.449</v>
      </c>
      <c r="AI145">
        <v>102.45399999999999</v>
      </c>
      <c r="AJ145">
        <v>110.851</v>
      </c>
      <c r="AK145">
        <v>126.117</v>
      </c>
      <c r="AL145">
        <v>51792.692000000003</v>
      </c>
      <c r="AM145">
        <v>5</v>
      </c>
      <c r="AN145" t="s">
        <v>51</v>
      </c>
      <c r="AO145" t="s">
        <v>52</v>
      </c>
      <c r="AP145" t="s">
        <v>53</v>
      </c>
      <c r="AQ145">
        <v>237300.64300000001</v>
      </c>
      <c r="AR145">
        <v>21791.666000000001</v>
      </c>
      <c r="AS145">
        <v>458.03899999999999</v>
      </c>
      <c r="AT145">
        <v>3.0000000000000001E-3</v>
      </c>
      <c r="AU145">
        <v>38.661000000000001</v>
      </c>
      <c r="AV145">
        <v>3.0000000000000001E-3</v>
      </c>
      <c r="AW145">
        <v>3.0000000000000001E-3</v>
      </c>
      <c r="AX145">
        <v>3.0000000000000001E-3</v>
      </c>
      <c r="AY145">
        <v>228.441</v>
      </c>
      <c r="AZ145">
        <v>6056.808</v>
      </c>
      <c r="BA145">
        <v>1977</v>
      </c>
      <c r="BB145" t="s">
        <v>48</v>
      </c>
      <c r="BC145">
        <v>5</v>
      </c>
    </row>
    <row r="146" spans="1:55" x14ac:dyDescent="0.25">
      <c r="A146" t="str">
        <f t="shared" si="8"/>
        <v>B</v>
      </c>
      <c r="B146">
        <f t="shared" si="9"/>
        <v>5</v>
      </c>
      <c r="C146" t="str">
        <f t="shared" si="10"/>
        <v>B_5_1978</v>
      </c>
      <c r="D146" t="str">
        <f t="shared" si="11"/>
        <v>true</v>
      </c>
      <c r="F146" t="s">
        <v>48</v>
      </c>
      <c r="G146">
        <v>4</v>
      </c>
      <c r="H146">
        <v>1</v>
      </c>
      <c r="I146" t="s">
        <v>49</v>
      </c>
      <c r="J146">
        <v>0.17699999999999999</v>
      </c>
      <c r="K146" s="1">
        <v>28855</v>
      </c>
      <c r="L146">
        <v>99.224000000000004</v>
      </c>
      <c r="M146">
        <v>18.984999999999999</v>
      </c>
      <c r="N146" t="s">
        <v>50</v>
      </c>
      <c r="O146">
        <v>21.459</v>
      </c>
      <c r="P146">
        <v>351.16399999999999</v>
      </c>
      <c r="Q146">
        <v>13879.407999999999</v>
      </c>
      <c r="R146">
        <v>16862.037</v>
      </c>
      <c r="S146">
        <v>589551.92799999996</v>
      </c>
      <c r="T146">
        <v>75.69</v>
      </c>
      <c r="U146">
        <v>76403.911999999997</v>
      </c>
      <c r="V146">
        <v>160.27799999999999</v>
      </c>
      <c r="W146">
        <v>185.34</v>
      </c>
      <c r="X146">
        <v>209.26900000000001</v>
      </c>
      <c r="Y146">
        <v>267.60599999999999</v>
      </c>
      <c r="Z146">
        <v>148.10300000000001</v>
      </c>
      <c r="AA146">
        <v>5.0460000000000003</v>
      </c>
      <c r="AB146">
        <v>5.0540000000000003</v>
      </c>
      <c r="AC146">
        <v>5.5410000000000004</v>
      </c>
      <c r="AD146">
        <v>87.385000000000005</v>
      </c>
      <c r="AE146">
        <v>5.0460000000000003</v>
      </c>
      <c r="AF146">
        <v>8672.5650000000005</v>
      </c>
      <c r="AG146">
        <v>155.232</v>
      </c>
      <c r="AH146">
        <v>180.28700000000001</v>
      </c>
      <c r="AI146">
        <v>203.72800000000001</v>
      </c>
      <c r="AJ146">
        <v>148.84</v>
      </c>
      <c r="AK146">
        <v>143.05699999999999</v>
      </c>
      <c r="AL146">
        <v>67541.047999999995</v>
      </c>
      <c r="AM146">
        <v>5</v>
      </c>
      <c r="AN146" t="s">
        <v>51</v>
      </c>
      <c r="AO146" t="s">
        <v>52</v>
      </c>
      <c r="AP146" t="s">
        <v>53</v>
      </c>
      <c r="AQ146">
        <v>236240.74600000001</v>
      </c>
      <c r="AR146">
        <v>21735.344000000001</v>
      </c>
      <c r="AS146">
        <v>413.89699999999999</v>
      </c>
      <c r="AT146">
        <v>0</v>
      </c>
      <c r="AU146">
        <v>0</v>
      </c>
      <c r="AV146">
        <v>0</v>
      </c>
      <c r="AW146">
        <v>31.381</v>
      </c>
      <c r="AX146">
        <v>0</v>
      </c>
      <c r="AY146">
        <v>190.298</v>
      </c>
      <c r="AZ146">
        <v>5314.2250000000004</v>
      </c>
      <c r="BA146">
        <v>1978</v>
      </c>
      <c r="BB146" t="s">
        <v>48</v>
      </c>
      <c r="BC146">
        <v>5</v>
      </c>
    </row>
    <row r="147" spans="1:55" x14ac:dyDescent="0.25">
      <c r="A147" t="str">
        <f t="shared" si="8"/>
        <v>B</v>
      </c>
      <c r="B147">
        <f t="shared" si="9"/>
        <v>5</v>
      </c>
      <c r="C147" t="str">
        <f t="shared" si="10"/>
        <v>B_5_1979</v>
      </c>
      <c r="D147" t="str">
        <f t="shared" si="11"/>
        <v>true</v>
      </c>
      <c r="F147" t="s">
        <v>48</v>
      </c>
      <c r="G147">
        <v>4</v>
      </c>
      <c r="H147">
        <v>1</v>
      </c>
      <c r="I147" t="s">
        <v>49</v>
      </c>
      <c r="J147">
        <v>0.14699999999999999</v>
      </c>
      <c r="K147" s="1">
        <v>29220</v>
      </c>
      <c r="L147">
        <v>124.71599999999999</v>
      </c>
      <c r="M147">
        <v>23.29</v>
      </c>
      <c r="N147" t="s">
        <v>50</v>
      </c>
      <c r="O147">
        <v>24.183</v>
      </c>
      <c r="P147">
        <v>464.46</v>
      </c>
      <c r="Q147">
        <v>17737.261999999999</v>
      </c>
      <c r="R147">
        <v>18738.819</v>
      </c>
      <c r="S147">
        <v>649008.83299999998</v>
      </c>
      <c r="T147">
        <v>95.983999999999995</v>
      </c>
      <c r="U147">
        <v>57862.444000000003</v>
      </c>
      <c r="V147">
        <v>218.393</v>
      </c>
      <c r="W147">
        <v>96.575999999999993</v>
      </c>
      <c r="X147">
        <v>104.54900000000001</v>
      </c>
      <c r="Y147">
        <v>113.253</v>
      </c>
      <c r="Z147">
        <v>137.03700000000001</v>
      </c>
      <c r="AA147">
        <v>87.781999999999996</v>
      </c>
      <c r="AB147">
        <v>6.4329999999999998</v>
      </c>
      <c r="AC147">
        <v>6.4329999999999998</v>
      </c>
      <c r="AD147">
        <v>6.44</v>
      </c>
      <c r="AE147">
        <v>7.0650000000000004</v>
      </c>
      <c r="AF147">
        <v>6563.68</v>
      </c>
      <c r="AG147">
        <v>88.337000000000003</v>
      </c>
      <c r="AH147">
        <v>90.143000000000001</v>
      </c>
      <c r="AI147">
        <v>98.114999999999995</v>
      </c>
      <c r="AJ147">
        <v>106.81399999999999</v>
      </c>
      <c r="AK147">
        <v>129.97300000000001</v>
      </c>
      <c r="AL147">
        <v>51068.027999999998</v>
      </c>
      <c r="AM147">
        <v>5</v>
      </c>
      <c r="AN147" t="s">
        <v>51</v>
      </c>
      <c r="AO147" t="s">
        <v>52</v>
      </c>
      <c r="AP147" t="s">
        <v>53</v>
      </c>
      <c r="AQ147">
        <v>235595.87299999999</v>
      </c>
      <c r="AR147">
        <v>21617.474999999999</v>
      </c>
      <c r="AS147">
        <v>524.38199999999995</v>
      </c>
      <c r="AT147">
        <v>42.274000000000001</v>
      </c>
      <c r="AU147">
        <v>0</v>
      </c>
      <c r="AV147">
        <v>0</v>
      </c>
      <c r="AW147">
        <v>0</v>
      </c>
      <c r="AX147">
        <v>0</v>
      </c>
      <c r="AY147">
        <v>230.73599999999999</v>
      </c>
      <c r="AZ147">
        <v>7069.0609999999997</v>
      </c>
      <c r="BA147">
        <v>1979</v>
      </c>
      <c r="BB147" t="s">
        <v>48</v>
      </c>
      <c r="BC147">
        <v>5</v>
      </c>
    </row>
    <row r="148" spans="1:55" x14ac:dyDescent="0.25">
      <c r="A148" t="str">
        <f t="shared" si="8"/>
        <v>B</v>
      </c>
      <c r="B148">
        <f t="shared" si="9"/>
        <v>5</v>
      </c>
      <c r="C148" t="str">
        <f t="shared" si="10"/>
        <v>B_5_1980</v>
      </c>
      <c r="D148" t="str">
        <f t="shared" si="11"/>
        <v>true</v>
      </c>
      <c r="F148" t="s">
        <v>48</v>
      </c>
      <c r="G148">
        <v>4</v>
      </c>
      <c r="H148">
        <v>1</v>
      </c>
      <c r="I148" t="s">
        <v>49</v>
      </c>
      <c r="J148">
        <v>0.11899999999999999</v>
      </c>
      <c r="K148" s="1">
        <v>29586</v>
      </c>
      <c r="L148">
        <v>79.203000000000003</v>
      </c>
      <c r="M148">
        <v>15.416</v>
      </c>
      <c r="N148" t="s">
        <v>50</v>
      </c>
      <c r="O148">
        <v>18.257999999999999</v>
      </c>
      <c r="P148">
        <v>485.505</v>
      </c>
      <c r="Q148">
        <v>19751.276999999998</v>
      </c>
      <c r="R148">
        <v>18812.941999999999</v>
      </c>
      <c r="S148">
        <v>682950.78399999999</v>
      </c>
      <c r="T148">
        <v>42.789000000000001</v>
      </c>
      <c r="U148">
        <v>48273.677000000003</v>
      </c>
      <c r="V148">
        <v>131.30199999999999</v>
      </c>
      <c r="W148">
        <v>157.36000000000001</v>
      </c>
      <c r="X148">
        <v>221.363</v>
      </c>
      <c r="Y148">
        <v>103.21899999999999</v>
      </c>
      <c r="Z148">
        <v>112.30200000000001</v>
      </c>
      <c r="AA148">
        <v>6.5679999999999996</v>
      </c>
      <c r="AB148">
        <v>7.7149999999999999</v>
      </c>
      <c r="AC148">
        <v>84.247</v>
      </c>
      <c r="AD148">
        <v>6.5419999999999998</v>
      </c>
      <c r="AE148">
        <v>6.5419999999999998</v>
      </c>
      <c r="AF148">
        <v>5694.5990000000002</v>
      </c>
      <c r="AG148">
        <v>124.73399999999999</v>
      </c>
      <c r="AH148">
        <v>149.64500000000001</v>
      </c>
      <c r="AI148">
        <v>105.004</v>
      </c>
      <c r="AJ148">
        <v>96.677000000000007</v>
      </c>
      <c r="AK148">
        <v>105.76</v>
      </c>
      <c r="AL148">
        <v>42320.815000000002</v>
      </c>
      <c r="AM148">
        <v>5</v>
      </c>
      <c r="AN148" t="s">
        <v>51</v>
      </c>
      <c r="AO148" t="s">
        <v>52</v>
      </c>
      <c r="AP148" t="s">
        <v>53</v>
      </c>
      <c r="AQ148">
        <v>235156.95300000001</v>
      </c>
      <c r="AR148">
        <v>21589.399000000001</v>
      </c>
      <c r="AS148">
        <v>544.36199999999997</v>
      </c>
      <c r="AT148">
        <v>0</v>
      </c>
      <c r="AU148">
        <v>0</v>
      </c>
      <c r="AV148">
        <v>32.112000000000002</v>
      </c>
      <c r="AW148">
        <v>0</v>
      </c>
      <c r="AX148">
        <v>0</v>
      </c>
      <c r="AY148">
        <v>258.26299999999998</v>
      </c>
      <c r="AZ148">
        <v>7390.8879999999999</v>
      </c>
      <c r="BA148">
        <v>1980</v>
      </c>
      <c r="BB148" t="s">
        <v>48</v>
      </c>
      <c r="BC148">
        <v>5</v>
      </c>
    </row>
    <row r="149" spans="1:55" x14ac:dyDescent="0.25">
      <c r="A149" t="str">
        <f t="shared" si="8"/>
        <v>B</v>
      </c>
      <c r="B149">
        <f t="shared" si="9"/>
        <v>5</v>
      </c>
      <c r="C149" t="str">
        <f t="shared" si="10"/>
        <v>B_5_1981</v>
      </c>
      <c r="D149" t="str">
        <f t="shared" si="11"/>
        <v>true</v>
      </c>
      <c r="F149" t="s">
        <v>48</v>
      </c>
      <c r="G149">
        <v>4</v>
      </c>
      <c r="H149">
        <v>1</v>
      </c>
      <c r="I149" t="s">
        <v>49</v>
      </c>
      <c r="J149">
        <v>0.152</v>
      </c>
      <c r="K149" s="1">
        <v>29951</v>
      </c>
      <c r="L149">
        <v>89.174999999999997</v>
      </c>
      <c r="M149">
        <v>17.164000000000001</v>
      </c>
      <c r="N149" t="s">
        <v>50</v>
      </c>
      <c r="O149">
        <v>21.937999999999999</v>
      </c>
      <c r="P149">
        <v>431.63299999999998</v>
      </c>
      <c r="Q149">
        <v>17123.796999999999</v>
      </c>
      <c r="R149">
        <v>18069.948</v>
      </c>
      <c r="S149">
        <v>642018.20799999998</v>
      </c>
      <c r="T149">
        <v>70.606999999999999</v>
      </c>
      <c r="U149">
        <v>61422.741000000002</v>
      </c>
      <c r="V149">
        <v>122.904</v>
      </c>
      <c r="W149">
        <v>136.482</v>
      </c>
      <c r="X149">
        <v>147.40899999999999</v>
      </c>
      <c r="Y149">
        <v>177.41</v>
      </c>
      <c r="Z149">
        <v>236.292</v>
      </c>
      <c r="AA149">
        <v>4.7610000000000001</v>
      </c>
      <c r="AB149">
        <v>4.7610000000000001</v>
      </c>
      <c r="AC149">
        <v>4.766</v>
      </c>
      <c r="AD149">
        <v>5.1040000000000001</v>
      </c>
      <c r="AE149">
        <v>82.245000000000005</v>
      </c>
      <c r="AF149">
        <v>6477.1549999999997</v>
      </c>
      <c r="AG149">
        <v>118.143</v>
      </c>
      <c r="AH149">
        <v>131.72</v>
      </c>
      <c r="AI149">
        <v>142.64400000000001</v>
      </c>
      <c r="AJ149">
        <v>172.30600000000001</v>
      </c>
      <c r="AK149">
        <v>124.952</v>
      </c>
      <c r="AL149">
        <v>54728.517999999996</v>
      </c>
      <c r="AM149">
        <v>5</v>
      </c>
      <c r="AN149" t="s">
        <v>51</v>
      </c>
      <c r="AO149" t="s">
        <v>52</v>
      </c>
      <c r="AP149" t="s">
        <v>53</v>
      </c>
      <c r="AQ149">
        <v>234355.592</v>
      </c>
      <c r="AR149">
        <v>21538.205999999998</v>
      </c>
      <c r="AS149">
        <v>492.06599999999997</v>
      </c>
      <c r="AT149">
        <v>0</v>
      </c>
      <c r="AU149">
        <v>0</v>
      </c>
      <c r="AV149">
        <v>0</v>
      </c>
      <c r="AW149">
        <v>0</v>
      </c>
      <c r="AX149">
        <v>29.094999999999999</v>
      </c>
      <c r="AY149">
        <v>217.06899999999999</v>
      </c>
      <c r="AZ149">
        <v>6541.4949999999999</v>
      </c>
      <c r="BA149">
        <v>1981</v>
      </c>
      <c r="BB149" t="s">
        <v>48</v>
      </c>
      <c r="BC149">
        <v>5</v>
      </c>
    </row>
    <row r="150" spans="1:55" x14ac:dyDescent="0.25">
      <c r="A150" t="str">
        <f t="shared" si="8"/>
        <v>B</v>
      </c>
      <c r="B150">
        <f t="shared" si="9"/>
        <v>5</v>
      </c>
      <c r="C150" t="str">
        <f t="shared" si="10"/>
        <v>B_5_1982</v>
      </c>
      <c r="D150" t="str">
        <f t="shared" si="11"/>
        <v>true</v>
      </c>
      <c r="F150" t="s">
        <v>48</v>
      </c>
      <c r="G150">
        <v>4</v>
      </c>
      <c r="H150">
        <v>1</v>
      </c>
      <c r="I150" t="s">
        <v>49</v>
      </c>
      <c r="J150">
        <v>0.14299999999999999</v>
      </c>
      <c r="K150" s="1">
        <v>30316</v>
      </c>
      <c r="L150">
        <v>71.436000000000007</v>
      </c>
      <c r="M150">
        <v>14.356</v>
      </c>
      <c r="N150" t="s">
        <v>50</v>
      </c>
      <c r="O150">
        <v>23.815999999999999</v>
      </c>
      <c r="P150">
        <v>478.64699999999999</v>
      </c>
      <c r="Q150">
        <v>19175.751</v>
      </c>
      <c r="R150">
        <v>18439.96</v>
      </c>
      <c r="S150">
        <v>671709.25</v>
      </c>
      <c r="T150">
        <v>23.727</v>
      </c>
      <c r="U150">
        <v>68311.692999999999</v>
      </c>
      <c r="V150">
        <v>229.60900000000001</v>
      </c>
      <c r="W150">
        <v>277.959</v>
      </c>
      <c r="X150">
        <v>178.50299999999999</v>
      </c>
      <c r="Y150">
        <v>185.92599999999999</v>
      </c>
      <c r="Z150">
        <v>198.55600000000001</v>
      </c>
      <c r="AA150">
        <v>6.9740000000000002</v>
      </c>
      <c r="AB150">
        <v>76.965000000000003</v>
      </c>
      <c r="AC150">
        <v>5.702</v>
      </c>
      <c r="AD150">
        <v>5.7030000000000003</v>
      </c>
      <c r="AE150">
        <v>5.7160000000000002</v>
      </c>
      <c r="AF150">
        <v>6929.415</v>
      </c>
      <c r="AG150">
        <v>222.63399999999999</v>
      </c>
      <c r="AH150">
        <v>157.53399999999999</v>
      </c>
      <c r="AI150">
        <v>172.80199999999999</v>
      </c>
      <c r="AJ150">
        <v>180.22399999999999</v>
      </c>
      <c r="AK150">
        <v>192.84</v>
      </c>
      <c r="AL150">
        <v>61144.004999999997</v>
      </c>
      <c r="AM150">
        <v>5</v>
      </c>
      <c r="AN150" t="s">
        <v>51</v>
      </c>
      <c r="AO150" t="s">
        <v>52</v>
      </c>
      <c r="AP150" t="s">
        <v>53</v>
      </c>
      <c r="AQ150">
        <v>233838.35500000001</v>
      </c>
      <c r="AR150">
        <v>21539.719000000001</v>
      </c>
      <c r="AS150">
        <v>531.69000000000005</v>
      </c>
      <c r="AT150">
        <v>0</v>
      </c>
      <c r="AU150">
        <v>43.460999999999999</v>
      </c>
      <c r="AV150">
        <v>0</v>
      </c>
      <c r="AW150">
        <v>0</v>
      </c>
      <c r="AX150">
        <v>0</v>
      </c>
      <c r="AY150">
        <v>238.273</v>
      </c>
      <c r="AZ150">
        <v>7250.5780000000004</v>
      </c>
      <c r="BA150">
        <v>1982</v>
      </c>
      <c r="BB150" t="s">
        <v>48</v>
      </c>
      <c r="BC150">
        <v>5</v>
      </c>
    </row>
    <row r="151" spans="1:55" x14ac:dyDescent="0.25">
      <c r="A151" t="str">
        <f t="shared" si="8"/>
        <v>B</v>
      </c>
      <c r="B151">
        <f t="shared" si="9"/>
        <v>5</v>
      </c>
      <c r="C151" t="str">
        <f t="shared" si="10"/>
        <v>B_5_1983</v>
      </c>
      <c r="D151" t="str">
        <f t="shared" si="11"/>
        <v>true</v>
      </c>
      <c r="F151" t="s">
        <v>48</v>
      </c>
      <c r="G151">
        <v>4</v>
      </c>
      <c r="H151">
        <v>1</v>
      </c>
      <c r="I151" t="s">
        <v>49</v>
      </c>
      <c r="J151">
        <v>0.16200000000000001</v>
      </c>
      <c r="K151" s="1">
        <v>30681</v>
      </c>
      <c r="L151">
        <v>106.297</v>
      </c>
      <c r="M151">
        <v>20.405000000000001</v>
      </c>
      <c r="N151" t="s">
        <v>50</v>
      </c>
      <c r="O151">
        <v>20.385999999999999</v>
      </c>
      <c r="P151">
        <v>417.03699999999998</v>
      </c>
      <c r="Q151">
        <v>16178.228999999999</v>
      </c>
      <c r="R151">
        <v>17692.933000000001</v>
      </c>
      <c r="S151">
        <v>625154.88500000001</v>
      </c>
      <c r="T151">
        <v>42.540999999999997</v>
      </c>
      <c r="U151">
        <v>86010.726999999999</v>
      </c>
      <c r="V151">
        <v>191.43100000000001</v>
      </c>
      <c r="W151">
        <v>211.405</v>
      </c>
      <c r="X151">
        <v>250.12299999999999</v>
      </c>
      <c r="Y151">
        <v>288.69900000000001</v>
      </c>
      <c r="Z151">
        <v>172.12899999999999</v>
      </c>
      <c r="AA151">
        <v>5.4109999999999996</v>
      </c>
      <c r="AB151">
        <v>5.42</v>
      </c>
      <c r="AC151">
        <v>6.327</v>
      </c>
      <c r="AD151">
        <v>81.97</v>
      </c>
      <c r="AE151">
        <v>5.41</v>
      </c>
      <c r="AF151">
        <v>7954.6270000000004</v>
      </c>
      <c r="AG151">
        <v>186.02</v>
      </c>
      <c r="AH151">
        <v>205.98500000000001</v>
      </c>
      <c r="AI151">
        <v>243.79599999999999</v>
      </c>
      <c r="AJ151">
        <v>167.28100000000001</v>
      </c>
      <c r="AK151">
        <v>166.71799999999999</v>
      </c>
      <c r="AL151">
        <v>77827.37</v>
      </c>
      <c r="AM151">
        <v>5</v>
      </c>
      <c r="AN151" t="s">
        <v>51</v>
      </c>
      <c r="AO151" t="s">
        <v>52</v>
      </c>
      <c r="AP151" t="s">
        <v>53</v>
      </c>
      <c r="AQ151">
        <v>233241.55100000001</v>
      </c>
      <c r="AR151">
        <v>21496.244999999999</v>
      </c>
      <c r="AS151">
        <v>477.75099999999998</v>
      </c>
      <c r="AT151">
        <v>0</v>
      </c>
      <c r="AU151">
        <v>0</v>
      </c>
      <c r="AV151">
        <v>0</v>
      </c>
      <c r="AW151">
        <v>39.448</v>
      </c>
      <c r="AX151">
        <v>0</v>
      </c>
      <c r="AY151">
        <v>228.73</v>
      </c>
      <c r="AZ151">
        <v>6316.6509999999998</v>
      </c>
      <c r="BA151">
        <v>1983</v>
      </c>
      <c r="BB151" t="s">
        <v>48</v>
      </c>
      <c r="BC151">
        <v>5</v>
      </c>
    </row>
    <row r="152" spans="1:55" x14ac:dyDescent="0.25">
      <c r="A152" t="str">
        <f t="shared" si="8"/>
        <v>B</v>
      </c>
      <c r="B152">
        <f t="shared" si="9"/>
        <v>5</v>
      </c>
      <c r="C152" t="str">
        <f t="shared" si="10"/>
        <v>B_5_1984</v>
      </c>
      <c r="D152" t="str">
        <f t="shared" si="11"/>
        <v>true</v>
      </c>
      <c r="F152" t="s">
        <v>48</v>
      </c>
      <c r="G152">
        <v>4</v>
      </c>
      <c r="H152">
        <v>1</v>
      </c>
      <c r="I152" t="s">
        <v>49</v>
      </c>
      <c r="J152">
        <v>0.14699999999999999</v>
      </c>
      <c r="K152" s="1">
        <v>31047</v>
      </c>
      <c r="L152">
        <v>80.447999999999993</v>
      </c>
      <c r="M152">
        <v>16.029</v>
      </c>
      <c r="N152" t="s">
        <v>50</v>
      </c>
      <c r="O152">
        <v>24.088000000000001</v>
      </c>
      <c r="P152">
        <v>509.69900000000001</v>
      </c>
      <c r="Q152">
        <v>19921.832999999999</v>
      </c>
      <c r="R152">
        <v>19403.63</v>
      </c>
      <c r="S152">
        <v>688666.79799999995</v>
      </c>
      <c r="T152">
        <v>26.125</v>
      </c>
      <c r="U152">
        <v>91935.380999999994</v>
      </c>
      <c r="V152">
        <v>338.36</v>
      </c>
      <c r="W152">
        <v>223.54400000000001</v>
      </c>
      <c r="X152">
        <v>242.79499999999999</v>
      </c>
      <c r="Y152">
        <v>242.94900000000001</v>
      </c>
      <c r="Z152">
        <v>260.613</v>
      </c>
      <c r="AA152">
        <v>89.031000000000006</v>
      </c>
      <c r="AB152">
        <v>4.4930000000000003</v>
      </c>
      <c r="AC152">
        <v>4.4930000000000003</v>
      </c>
      <c r="AD152">
        <v>4.4950000000000001</v>
      </c>
      <c r="AE152">
        <v>4.7859999999999996</v>
      </c>
      <c r="AF152">
        <v>6324.41</v>
      </c>
      <c r="AG152">
        <v>226.00800000000001</v>
      </c>
      <c r="AH152">
        <v>219.04499999999999</v>
      </c>
      <c r="AI152">
        <v>238.297</v>
      </c>
      <c r="AJ152">
        <v>238.44900000000001</v>
      </c>
      <c r="AK152">
        <v>255.822</v>
      </c>
      <c r="AL152">
        <v>85364.888000000006</v>
      </c>
      <c r="AM152">
        <v>5</v>
      </c>
      <c r="AN152" t="s">
        <v>51</v>
      </c>
      <c r="AO152" t="s">
        <v>52</v>
      </c>
      <c r="AP152" t="s">
        <v>53</v>
      </c>
      <c r="AQ152">
        <v>232688.984</v>
      </c>
      <c r="AR152">
        <v>21487.94</v>
      </c>
      <c r="AS152">
        <v>566.46</v>
      </c>
      <c r="AT152">
        <v>23.32</v>
      </c>
      <c r="AU152">
        <v>5.0000000000000001E-3</v>
      </c>
      <c r="AV152">
        <v>5.0000000000000001E-3</v>
      </c>
      <c r="AW152">
        <v>5.0000000000000001E-3</v>
      </c>
      <c r="AX152">
        <v>5.0000000000000001E-3</v>
      </c>
      <c r="AY152">
        <v>246.083</v>
      </c>
      <c r="AZ152">
        <v>7759.6540000000005</v>
      </c>
      <c r="BA152">
        <v>1984</v>
      </c>
      <c r="BB152" t="s">
        <v>48</v>
      </c>
      <c r="BC152">
        <v>5</v>
      </c>
    </row>
    <row r="153" spans="1:55" x14ac:dyDescent="0.25">
      <c r="A153" t="str">
        <f t="shared" si="8"/>
        <v>B</v>
      </c>
      <c r="B153">
        <f t="shared" si="9"/>
        <v>5</v>
      </c>
      <c r="C153" t="str">
        <f t="shared" si="10"/>
        <v>B_5_1985</v>
      </c>
      <c r="D153" t="str">
        <f t="shared" si="11"/>
        <v>true</v>
      </c>
      <c r="F153" t="s">
        <v>48</v>
      </c>
      <c r="G153">
        <v>4</v>
      </c>
      <c r="H153">
        <v>1</v>
      </c>
      <c r="I153" t="s">
        <v>49</v>
      </c>
      <c r="J153">
        <v>0.13400000000000001</v>
      </c>
      <c r="K153" s="1">
        <v>31412</v>
      </c>
      <c r="L153">
        <v>104.508</v>
      </c>
      <c r="M153">
        <v>20.074999999999999</v>
      </c>
      <c r="N153" t="s">
        <v>50</v>
      </c>
      <c r="O153">
        <v>22.584</v>
      </c>
      <c r="P153">
        <v>523.04100000000005</v>
      </c>
      <c r="Q153">
        <v>20946.611000000001</v>
      </c>
      <c r="R153">
        <v>19411.120999999999</v>
      </c>
      <c r="S153">
        <v>702347.90500000003</v>
      </c>
      <c r="T153">
        <v>82.034999999999997</v>
      </c>
      <c r="U153">
        <v>84441.376000000004</v>
      </c>
      <c r="V153">
        <v>196.02500000000001</v>
      </c>
      <c r="W153">
        <v>226.78299999999999</v>
      </c>
      <c r="X153">
        <v>290.471</v>
      </c>
      <c r="Y153">
        <v>167.334</v>
      </c>
      <c r="Z153">
        <v>180.38</v>
      </c>
      <c r="AA153">
        <v>4.3730000000000002</v>
      </c>
      <c r="AB153">
        <v>4.7229999999999999</v>
      </c>
      <c r="AC153">
        <v>85.055000000000007</v>
      </c>
      <c r="AD153">
        <v>4.3689999999999998</v>
      </c>
      <c r="AE153">
        <v>4.3689999999999998</v>
      </c>
      <c r="AF153">
        <v>6046.1170000000002</v>
      </c>
      <c r="AG153">
        <v>191.65199999999999</v>
      </c>
      <c r="AH153">
        <v>222.06</v>
      </c>
      <c r="AI153">
        <v>174.41900000000001</v>
      </c>
      <c r="AJ153">
        <v>162.965</v>
      </c>
      <c r="AK153">
        <v>176.011</v>
      </c>
      <c r="AL153">
        <v>78155.573000000004</v>
      </c>
      <c r="AM153">
        <v>5</v>
      </c>
      <c r="AN153" t="s">
        <v>51</v>
      </c>
      <c r="AO153" t="s">
        <v>52</v>
      </c>
      <c r="AP153" t="s">
        <v>53</v>
      </c>
      <c r="AQ153">
        <v>232200.37299999999</v>
      </c>
      <c r="AR153">
        <v>21393.661</v>
      </c>
      <c r="AS153">
        <v>582.34400000000005</v>
      </c>
      <c r="AT153">
        <v>0</v>
      </c>
      <c r="AU153">
        <v>0</v>
      </c>
      <c r="AV153">
        <v>30.997</v>
      </c>
      <c r="AW153">
        <v>0</v>
      </c>
      <c r="AX153">
        <v>0</v>
      </c>
      <c r="AY153">
        <v>239.68700000000001</v>
      </c>
      <c r="AZ153">
        <v>7938.0680000000002</v>
      </c>
      <c r="BA153">
        <v>1985</v>
      </c>
      <c r="BB153" t="s">
        <v>48</v>
      </c>
      <c r="BC153">
        <v>5</v>
      </c>
    </row>
    <row r="154" spans="1:55" x14ac:dyDescent="0.25">
      <c r="A154" t="str">
        <f t="shared" si="8"/>
        <v>B</v>
      </c>
      <c r="B154">
        <f t="shared" si="9"/>
        <v>5</v>
      </c>
      <c r="C154" t="str">
        <f t="shared" si="10"/>
        <v>B_5_1986</v>
      </c>
      <c r="D154" t="str">
        <f t="shared" si="11"/>
        <v>true</v>
      </c>
      <c r="F154" t="s">
        <v>48</v>
      </c>
      <c r="G154">
        <v>4</v>
      </c>
      <c r="H154">
        <v>1</v>
      </c>
      <c r="I154" t="s">
        <v>49</v>
      </c>
      <c r="J154">
        <v>0.13700000000000001</v>
      </c>
      <c r="K154" s="1">
        <v>31777</v>
      </c>
      <c r="L154">
        <v>86.899000000000001</v>
      </c>
      <c r="M154">
        <v>16.64</v>
      </c>
      <c r="N154" t="s">
        <v>50</v>
      </c>
      <c r="O154">
        <v>22.754999999999999</v>
      </c>
      <c r="P154">
        <v>481.21699999999998</v>
      </c>
      <c r="Q154">
        <v>19499.487000000001</v>
      </c>
      <c r="R154">
        <v>18947.227999999999</v>
      </c>
      <c r="S154">
        <v>679037.53799999994</v>
      </c>
      <c r="T154">
        <v>74.623999999999995</v>
      </c>
      <c r="U154">
        <v>70849.312000000005</v>
      </c>
      <c r="V154">
        <v>157.00899999999999</v>
      </c>
      <c r="W154">
        <v>170.125</v>
      </c>
      <c r="X154">
        <v>191.65299999999999</v>
      </c>
      <c r="Y154">
        <v>234.40799999999999</v>
      </c>
      <c r="Z154">
        <v>254.31800000000001</v>
      </c>
      <c r="AA154">
        <v>17.228000000000002</v>
      </c>
      <c r="AB154">
        <v>17.23</v>
      </c>
      <c r="AC154">
        <v>17.285</v>
      </c>
      <c r="AD154">
        <v>23.097000000000001</v>
      </c>
      <c r="AE154">
        <v>95.322999999999993</v>
      </c>
      <c r="AF154">
        <v>6147.8739999999998</v>
      </c>
      <c r="AG154">
        <v>139.78100000000001</v>
      </c>
      <c r="AH154">
        <v>152.89500000000001</v>
      </c>
      <c r="AI154">
        <v>174.36699999999999</v>
      </c>
      <c r="AJ154">
        <v>211.31100000000001</v>
      </c>
      <c r="AK154">
        <v>130.22499999999999</v>
      </c>
      <c r="AL154">
        <v>64471.603000000003</v>
      </c>
      <c r="AM154">
        <v>5</v>
      </c>
      <c r="AN154" t="s">
        <v>51</v>
      </c>
      <c r="AO154" t="s">
        <v>52</v>
      </c>
      <c r="AP154" t="s">
        <v>53</v>
      </c>
      <c r="AQ154">
        <v>231660.42499999999</v>
      </c>
      <c r="AR154">
        <v>21331.141</v>
      </c>
      <c r="AS154">
        <v>531.32000000000005</v>
      </c>
      <c r="AT154">
        <v>0</v>
      </c>
      <c r="AU154">
        <v>0</v>
      </c>
      <c r="AV154">
        <v>0</v>
      </c>
      <c r="AW154">
        <v>0</v>
      </c>
      <c r="AX154">
        <v>28.77</v>
      </c>
      <c r="AY154">
        <v>229.83500000000001</v>
      </c>
      <c r="AZ154">
        <v>7298.9</v>
      </c>
      <c r="BA154">
        <v>1986</v>
      </c>
      <c r="BB154" t="s">
        <v>48</v>
      </c>
      <c r="BC154">
        <v>5</v>
      </c>
    </row>
    <row r="155" spans="1:55" x14ac:dyDescent="0.25">
      <c r="A155" t="str">
        <f t="shared" si="8"/>
        <v>B</v>
      </c>
      <c r="B155">
        <f t="shared" si="9"/>
        <v>5</v>
      </c>
      <c r="C155" t="str">
        <f t="shared" si="10"/>
        <v>B_5_1987</v>
      </c>
      <c r="D155" t="str">
        <f t="shared" si="11"/>
        <v>true</v>
      </c>
      <c r="F155" t="s">
        <v>48</v>
      </c>
      <c r="G155">
        <v>4</v>
      </c>
      <c r="H155">
        <v>1</v>
      </c>
      <c r="I155" t="s">
        <v>49</v>
      </c>
      <c r="J155">
        <v>0.157</v>
      </c>
      <c r="K155" s="1">
        <v>32142</v>
      </c>
      <c r="L155">
        <v>95.778000000000006</v>
      </c>
      <c r="M155">
        <v>18.707000000000001</v>
      </c>
      <c r="N155" t="s">
        <v>50</v>
      </c>
      <c r="O155">
        <v>25.175000000000001</v>
      </c>
      <c r="P155">
        <v>467.976</v>
      </c>
      <c r="Q155">
        <v>17769.165000000001</v>
      </c>
      <c r="R155">
        <v>18521.857</v>
      </c>
      <c r="S155">
        <v>655001.29299999995</v>
      </c>
      <c r="T155">
        <v>53.322000000000003</v>
      </c>
      <c r="U155">
        <v>73771.315000000002</v>
      </c>
      <c r="V155">
        <v>216.876</v>
      </c>
      <c r="W155">
        <v>280.21499999999997</v>
      </c>
      <c r="X155">
        <v>161.44200000000001</v>
      </c>
      <c r="Y155">
        <v>172.89</v>
      </c>
      <c r="Z155">
        <v>187.131</v>
      </c>
      <c r="AA155">
        <v>5.2270000000000003</v>
      </c>
      <c r="AB155">
        <v>82.861999999999995</v>
      </c>
      <c r="AC155">
        <v>4.66</v>
      </c>
      <c r="AD155">
        <v>4.6609999999999996</v>
      </c>
      <c r="AE155">
        <v>4.665</v>
      </c>
      <c r="AF155">
        <v>6948.2830000000004</v>
      </c>
      <c r="AG155">
        <v>211.648</v>
      </c>
      <c r="AH155">
        <v>162.63999999999999</v>
      </c>
      <c r="AI155">
        <v>156.78100000000001</v>
      </c>
      <c r="AJ155">
        <v>168.23</v>
      </c>
      <c r="AK155">
        <v>182.46600000000001</v>
      </c>
      <c r="AL155">
        <v>66589.451000000001</v>
      </c>
      <c r="AM155">
        <v>5</v>
      </c>
      <c r="AN155" t="s">
        <v>51</v>
      </c>
      <c r="AO155" t="s">
        <v>52</v>
      </c>
      <c r="AP155" t="s">
        <v>53</v>
      </c>
      <c r="AQ155">
        <v>231097.20800000001</v>
      </c>
      <c r="AR155">
        <v>21285.108</v>
      </c>
      <c r="AS155">
        <v>531.86500000000001</v>
      </c>
      <c r="AT155">
        <v>0</v>
      </c>
      <c r="AU155">
        <v>34.712000000000003</v>
      </c>
      <c r="AV155">
        <v>0</v>
      </c>
      <c r="AW155">
        <v>0</v>
      </c>
      <c r="AX155">
        <v>0</v>
      </c>
      <c r="AY155">
        <v>233.58</v>
      </c>
      <c r="AZ155">
        <v>7142.3950000000004</v>
      </c>
      <c r="BA155">
        <v>1987</v>
      </c>
      <c r="BB155" t="s">
        <v>48</v>
      </c>
      <c r="BC155">
        <v>5</v>
      </c>
    </row>
    <row r="156" spans="1:55" x14ac:dyDescent="0.25">
      <c r="A156" t="str">
        <f t="shared" ref="A156:A219" si="12">MID(F156,FIND("SystemType",F156)+10,1)</f>
        <v>B</v>
      </c>
      <c r="B156">
        <f t="shared" ref="B156:B219" si="13">BC156</f>
        <v>5</v>
      </c>
      <c r="C156" t="str">
        <f t="shared" ref="C156:C219" si="14">A156&amp;"_"&amp;B156&amp;"_"&amp;BA156</f>
        <v>B_5_1988</v>
      </c>
      <c r="D156" t="str">
        <f t="shared" ref="D156:D219" si="15">MID(F156,FIND("PatchType",F156)+9,5)</f>
        <v>true</v>
      </c>
      <c r="F156" t="s">
        <v>48</v>
      </c>
      <c r="G156">
        <v>4</v>
      </c>
      <c r="H156">
        <v>1</v>
      </c>
      <c r="I156" t="s">
        <v>49</v>
      </c>
      <c r="J156">
        <v>0.156</v>
      </c>
      <c r="K156" s="1">
        <v>32508</v>
      </c>
      <c r="L156">
        <v>106.45699999999999</v>
      </c>
      <c r="M156">
        <v>20.407</v>
      </c>
      <c r="N156" t="s">
        <v>50</v>
      </c>
      <c r="O156">
        <v>23.83</v>
      </c>
      <c r="P156">
        <v>446.86</v>
      </c>
      <c r="Q156">
        <v>16987.781999999999</v>
      </c>
      <c r="R156">
        <v>18507.953000000001</v>
      </c>
      <c r="S156">
        <v>632975.74300000002</v>
      </c>
      <c r="T156">
        <v>87.528000000000006</v>
      </c>
      <c r="U156">
        <v>73622.846999999994</v>
      </c>
      <c r="V156">
        <v>139.39599999999999</v>
      </c>
      <c r="W156">
        <v>148.23099999999999</v>
      </c>
      <c r="X156">
        <v>176.876</v>
      </c>
      <c r="Y156">
        <v>242.102</v>
      </c>
      <c r="Z156">
        <v>123.81399999999999</v>
      </c>
      <c r="AA156">
        <v>6.8520000000000003</v>
      </c>
      <c r="AB156">
        <v>6.8550000000000004</v>
      </c>
      <c r="AC156">
        <v>7.282</v>
      </c>
      <c r="AD156">
        <v>91.566999999999993</v>
      </c>
      <c r="AE156">
        <v>6.851</v>
      </c>
      <c r="AF156">
        <v>6118.5640000000003</v>
      </c>
      <c r="AG156">
        <v>132.54499999999999</v>
      </c>
      <c r="AH156">
        <v>141.376</v>
      </c>
      <c r="AI156">
        <v>169.59399999999999</v>
      </c>
      <c r="AJ156">
        <v>115.74299999999999</v>
      </c>
      <c r="AK156">
        <v>116.96299999999999</v>
      </c>
      <c r="AL156">
        <v>67292.544999999998</v>
      </c>
      <c r="AM156">
        <v>5</v>
      </c>
      <c r="AN156" t="s">
        <v>51</v>
      </c>
      <c r="AO156" t="s">
        <v>52</v>
      </c>
      <c r="AP156" t="s">
        <v>53</v>
      </c>
      <c r="AQ156">
        <v>230530.56400000001</v>
      </c>
      <c r="AR156">
        <v>21197.136999999999</v>
      </c>
      <c r="AS156">
        <v>505.42500000000001</v>
      </c>
      <c r="AT156">
        <v>0</v>
      </c>
      <c r="AU156">
        <v>0</v>
      </c>
      <c r="AV156">
        <v>0</v>
      </c>
      <c r="AW156">
        <v>34.790999999999997</v>
      </c>
      <c r="AX156">
        <v>0</v>
      </c>
      <c r="AY156">
        <v>211.739</v>
      </c>
      <c r="AZ156">
        <v>6820.3149999999996</v>
      </c>
      <c r="BA156">
        <v>1988</v>
      </c>
      <c r="BB156" t="s">
        <v>48</v>
      </c>
      <c r="BC156">
        <v>5</v>
      </c>
    </row>
    <row r="157" spans="1:55" x14ac:dyDescent="0.25">
      <c r="A157" t="str">
        <f t="shared" si="12"/>
        <v>B</v>
      </c>
      <c r="B157">
        <f t="shared" si="13"/>
        <v>5</v>
      </c>
      <c r="C157" t="str">
        <f t="shared" si="14"/>
        <v>B_5_1989</v>
      </c>
      <c r="D157" t="str">
        <f t="shared" si="15"/>
        <v>true</v>
      </c>
      <c r="F157" t="s">
        <v>48</v>
      </c>
      <c r="G157">
        <v>4</v>
      </c>
      <c r="H157">
        <v>1</v>
      </c>
      <c r="I157" t="s">
        <v>49</v>
      </c>
      <c r="J157">
        <v>0.13200000000000001</v>
      </c>
      <c r="K157" s="1">
        <v>32873</v>
      </c>
      <c r="L157">
        <v>87.551000000000002</v>
      </c>
      <c r="M157">
        <v>16.79</v>
      </c>
      <c r="N157" t="s">
        <v>50</v>
      </c>
      <c r="O157">
        <v>20.231999999999999</v>
      </c>
      <c r="P157">
        <v>457.24099999999999</v>
      </c>
      <c r="Q157">
        <v>18349.370999999999</v>
      </c>
      <c r="R157">
        <v>18450.518</v>
      </c>
      <c r="S157">
        <v>667657.91299999994</v>
      </c>
      <c r="T157">
        <v>59.926000000000002</v>
      </c>
      <c r="U157">
        <v>61636.326000000001</v>
      </c>
      <c r="V157">
        <v>243.00800000000001</v>
      </c>
      <c r="W157">
        <v>125.741</v>
      </c>
      <c r="X157">
        <v>128.179</v>
      </c>
      <c r="Y157">
        <v>140.89699999999999</v>
      </c>
      <c r="Z157">
        <v>172.31700000000001</v>
      </c>
      <c r="AA157">
        <v>86.206999999999994</v>
      </c>
      <c r="AB157">
        <v>5.806</v>
      </c>
      <c r="AC157">
        <v>5.806</v>
      </c>
      <c r="AD157">
        <v>5.81</v>
      </c>
      <c r="AE157">
        <v>6.4269999999999996</v>
      </c>
      <c r="AF157">
        <v>5380.4769999999999</v>
      </c>
      <c r="AG157">
        <v>121.476</v>
      </c>
      <c r="AH157">
        <v>119.935</v>
      </c>
      <c r="AI157">
        <v>122.373</v>
      </c>
      <c r="AJ157">
        <v>135.08699999999999</v>
      </c>
      <c r="AK157">
        <v>165.89</v>
      </c>
      <c r="AL157">
        <v>56040.999000000003</v>
      </c>
      <c r="AM157">
        <v>5</v>
      </c>
      <c r="AN157" t="s">
        <v>51</v>
      </c>
      <c r="AO157" t="s">
        <v>52</v>
      </c>
      <c r="AP157" t="s">
        <v>53</v>
      </c>
      <c r="AQ157">
        <v>230019.14199999999</v>
      </c>
      <c r="AR157">
        <v>21145.654999999999</v>
      </c>
      <c r="AS157">
        <v>522.88800000000003</v>
      </c>
      <c r="AT157">
        <v>35.325000000000003</v>
      </c>
      <c r="AU157">
        <v>0</v>
      </c>
      <c r="AV157">
        <v>0</v>
      </c>
      <c r="AW157">
        <v>0</v>
      </c>
      <c r="AX157">
        <v>0</v>
      </c>
      <c r="AY157">
        <v>214.85</v>
      </c>
      <c r="AZ157">
        <v>6937.2659999999996</v>
      </c>
      <c r="BA157">
        <v>1989</v>
      </c>
      <c r="BB157" t="s">
        <v>48</v>
      </c>
      <c r="BC157">
        <v>5</v>
      </c>
    </row>
    <row r="158" spans="1:55" x14ac:dyDescent="0.25">
      <c r="A158" t="str">
        <f t="shared" si="12"/>
        <v>B</v>
      </c>
      <c r="B158">
        <f t="shared" si="13"/>
        <v>5</v>
      </c>
      <c r="C158" t="str">
        <f t="shared" si="14"/>
        <v>B_5_1990</v>
      </c>
      <c r="D158" t="str">
        <f t="shared" si="15"/>
        <v>true</v>
      </c>
      <c r="F158" t="s">
        <v>48</v>
      </c>
      <c r="G158">
        <v>4</v>
      </c>
      <c r="H158">
        <v>1</v>
      </c>
      <c r="I158" t="s">
        <v>49</v>
      </c>
      <c r="J158">
        <v>0.155</v>
      </c>
      <c r="K158" s="1">
        <v>33238</v>
      </c>
      <c r="L158">
        <v>97.094999999999999</v>
      </c>
      <c r="M158">
        <v>18.521000000000001</v>
      </c>
      <c r="N158" t="s">
        <v>50</v>
      </c>
      <c r="O158">
        <v>20.78</v>
      </c>
      <c r="P158">
        <v>402.38099999999997</v>
      </c>
      <c r="Q158">
        <v>15992.602999999999</v>
      </c>
      <c r="R158">
        <v>17650.684000000001</v>
      </c>
      <c r="S158">
        <v>624781.41599999997</v>
      </c>
      <c r="T158">
        <v>71.281999999999996</v>
      </c>
      <c r="U158">
        <v>66150.254000000001</v>
      </c>
      <c r="V158">
        <v>142.245</v>
      </c>
      <c r="W158">
        <v>174.84299999999999</v>
      </c>
      <c r="X158">
        <v>237.702</v>
      </c>
      <c r="Y158">
        <v>113.58499999999999</v>
      </c>
      <c r="Z158">
        <v>134.94499999999999</v>
      </c>
      <c r="AA158">
        <v>5.0590000000000002</v>
      </c>
      <c r="AB158">
        <v>5.46</v>
      </c>
      <c r="AC158">
        <v>85.513000000000005</v>
      </c>
      <c r="AD158">
        <v>5.0549999999999997</v>
      </c>
      <c r="AE158">
        <v>5.0549999999999997</v>
      </c>
      <c r="AF158">
        <v>7092.6469999999999</v>
      </c>
      <c r="AG158">
        <v>137.18600000000001</v>
      </c>
      <c r="AH158">
        <v>169.38200000000001</v>
      </c>
      <c r="AI158">
        <v>117.89100000000001</v>
      </c>
      <c r="AJ158">
        <v>108.53</v>
      </c>
      <c r="AK158">
        <v>129.88999999999999</v>
      </c>
      <c r="AL158">
        <v>58858.769</v>
      </c>
      <c r="AM158">
        <v>5</v>
      </c>
      <c r="AN158" t="s">
        <v>51</v>
      </c>
      <c r="AO158" t="s">
        <v>52</v>
      </c>
      <c r="AP158" t="s">
        <v>53</v>
      </c>
      <c r="AQ158">
        <v>229414.592</v>
      </c>
      <c r="AR158">
        <v>21087.218000000001</v>
      </c>
      <c r="AS158">
        <v>469.54300000000001</v>
      </c>
      <c r="AT158">
        <v>0</v>
      </c>
      <c r="AU158">
        <v>0</v>
      </c>
      <c r="AV158">
        <v>34.298000000000002</v>
      </c>
      <c r="AW158">
        <v>0</v>
      </c>
      <c r="AX158">
        <v>0</v>
      </c>
      <c r="AY158">
        <v>198.83799999999999</v>
      </c>
      <c r="AZ158">
        <v>6110.9629999999997</v>
      </c>
      <c r="BA158">
        <v>1990</v>
      </c>
      <c r="BB158" t="s">
        <v>48</v>
      </c>
      <c r="BC158">
        <v>5</v>
      </c>
    </row>
    <row r="159" spans="1:55" x14ac:dyDescent="0.25">
      <c r="A159" t="str">
        <f t="shared" si="12"/>
        <v>B</v>
      </c>
      <c r="B159">
        <f t="shared" si="13"/>
        <v>5</v>
      </c>
      <c r="C159" t="str">
        <f t="shared" si="14"/>
        <v>B_5_1991</v>
      </c>
      <c r="D159" t="str">
        <f t="shared" si="15"/>
        <v>true</v>
      </c>
      <c r="F159" t="s">
        <v>48</v>
      </c>
      <c r="G159">
        <v>4</v>
      </c>
      <c r="H159">
        <v>1</v>
      </c>
      <c r="I159" t="s">
        <v>49</v>
      </c>
      <c r="J159">
        <v>0.151</v>
      </c>
      <c r="K159" s="1">
        <v>33603</v>
      </c>
      <c r="L159">
        <v>66.241</v>
      </c>
      <c r="M159">
        <v>13.199</v>
      </c>
      <c r="N159" t="s">
        <v>50</v>
      </c>
      <c r="O159">
        <v>28.771000000000001</v>
      </c>
      <c r="P159">
        <v>491.05700000000002</v>
      </c>
      <c r="Q159">
        <v>18890.421999999999</v>
      </c>
      <c r="R159">
        <v>19085.893</v>
      </c>
      <c r="S159">
        <v>673527.11899999995</v>
      </c>
      <c r="T159">
        <v>58.926000000000002</v>
      </c>
      <c r="U159">
        <v>62194.741999999998</v>
      </c>
      <c r="V159">
        <v>115.946</v>
      </c>
      <c r="W159">
        <v>130.36199999999999</v>
      </c>
      <c r="X159">
        <v>143.03200000000001</v>
      </c>
      <c r="Y159">
        <v>173.215</v>
      </c>
      <c r="Z159">
        <v>234.78299999999999</v>
      </c>
      <c r="AA159">
        <v>8.0250000000000004</v>
      </c>
      <c r="AB159">
        <v>8.0269999999999992</v>
      </c>
      <c r="AC159">
        <v>8.0850000000000009</v>
      </c>
      <c r="AD159">
        <v>10.103999999999999</v>
      </c>
      <c r="AE159">
        <v>87.233000000000004</v>
      </c>
      <c r="AF159">
        <v>7053.3670000000002</v>
      </c>
      <c r="AG159">
        <v>107.92</v>
      </c>
      <c r="AH159">
        <v>122.33499999999999</v>
      </c>
      <c r="AI159">
        <v>134.947</v>
      </c>
      <c r="AJ159">
        <v>163.11199999999999</v>
      </c>
      <c r="AK159">
        <v>115.137</v>
      </c>
      <c r="AL159">
        <v>54887.406000000003</v>
      </c>
      <c r="AM159">
        <v>5</v>
      </c>
      <c r="AN159" t="s">
        <v>51</v>
      </c>
      <c r="AO159" t="s">
        <v>52</v>
      </c>
      <c r="AP159" t="s">
        <v>53</v>
      </c>
      <c r="AQ159">
        <v>229174.51500000001</v>
      </c>
      <c r="AR159">
        <v>21062.758000000002</v>
      </c>
      <c r="AS159">
        <v>541.12400000000002</v>
      </c>
      <c r="AT159">
        <v>0</v>
      </c>
      <c r="AU159">
        <v>0</v>
      </c>
      <c r="AV159">
        <v>0</v>
      </c>
      <c r="AW159">
        <v>0</v>
      </c>
      <c r="AX159">
        <v>32.412999999999997</v>
      </c>
      <c r="AY159">
        <v>253.96799999999999</v>
      </c>
      <c r="AZ159">
        <v>7485.4</v>
      </c>
      <c r="BA159">
        <v>1991</v>
      </c>
      <c r="BB159" t="s">
        <v>48</v>
      </c>
      <c r="BC159">
        <v>5</v>
      </c>
    </row>
    <row r="160" spans="1:55" x14ac:dyDescent="0.25">
      <c r="A160" t="str">
        <f t="shared" si="12"/>
        <v>B</v>
      </c>
      <c r="B160">
        <f t="shared" si="13"/>
        <v>5</v>
      </c>
      <c r="C160" t="str">
        <f t="shared" si="14"/>
        <v>B_5_1992</v>
      </c>
      <c r="D160" t="str">
        <f t="shared" si="15"/>
        <v>true</v>
      </c>
      <c r="F160" t="s">
        <v>48</v>
      </c>
      <c r="G160">
        <v>4</v>
      </c>
      <c r="H160">
        <v>1</v>
      </c>
      <c r="I160" t="s">
        <v>49</v>
      </c>
      <c r="J160">
        <v>0.156</v>
      </c>
      <c r="K160" s="1">
        <v>33969</v>
      </c>
      <c r="L160">
        <v>74.233999999999995</v>
      </c>
      <c r="M160">
        <v>14.284000000000001</v>
      </c>
      <c r="N160" t="s">
        <v>50</v>
      </c>
      <c r="O160">
        <v>20.492000000000001</v>
      </c>
      <c r="P160">
        <v>443.20499999999998</v>
      </c>
      <c r="Q160">
        <v>16758.385999999999</v>
      </c>
      <c r="R160">
        <v>18557.175999999999</v>
      </c>
      <c r="S160">
        <v>627571.68799999997</v>
      </c>
      <c r="T160">
        <v>74.792000000000002</v>
      </c>
      <c r="U160">
        <v>61702.995000000003</v>
      </c>
      <c r="V160">
        <v>159.62100000000001</v>
      </c>
      <c r="W160">
        <v>221.30699999999999</v>
      </c>
      <c r="X160">
        <v>102.765</v>
      </c>
      <c r="Y160">
        <v>113.80800000000001</v>
      </c>
      <c r="Z160">
        <v>124.61</v>
      </c>
      <c r="AA160">
        <v>6.6970000000000001</v>
      </c>
      <c r="AB160">
        <v>78.626999999999995</v>
      </c>
      <c r="AC160">
        <v>5.141</v>
      </c>
      <c r="AD160">
        <v>5.1420000000000003</v>
      </c>
      <c r="AE160">
        <v>5.157</v>
      </c>
      <c r="AF160">
        <v>6612.1779999999999</v>
      </c>
      <c r="AG160">
        <v>152.92400000000001</v>
      </c>
      <c r="AH160">
        <v>109.696</v>
      </c>
      <c r="AI160">
        <v>97.623999999999995</v>
      </c>
      <c r="AJ160">
        <v>108.666</v>
      </c>
      <c r="AK160">
        <v>119.452</v>
      </c>
      <c r="AL160">
        <v>54843.451000000001</v>
      </c>
      <c r="AM160">
        <v>5</v>
      </c>
      <c r="AN160" t="s">
        <v>51</v>
      </c>
      <c r="AO160" t="s">
        <v>52</v>
      </c>
      <c r="AP160" t="s">
        <v>53</v>
      </c>
      <c r="AQ160">
        <v>228831.12599999999</v>
      </c>
      <c r="AR160">
        <v>21021.973999999998</v>
      </c>
      <c r="AS160">
        <v>495.15300000000002</v>
      </c>
      <c r="AT160">
        <v>0</v>
      </c>
      <c r="AU160">
        <v>32.984000000000002</v>
      </c>
      <c r="AV160">
        <v>0</v>
      </c>
      <c r="AW160">
        <v>0</v>
      </c>
      <c r="AX160">
        <v>0</v>
      </c>
      <c r="AY160">
        <v>247.36600000000001</v>
      </c>
      <c r="AZ160">
        <v>6753.5870000000004</v>
      </c>
      <c r="BA160">
        <v>1992</v>
      </c>
      <c r="BB160" t="s">
        <v>48</v>
      </c>
      <c r="BC160">
        <v>5</v>
      </c>
    </row>
    <row r="161" spans="1:55" x14ac:dyDescent="0.25">
      <c r="A161" t="str">
        <f t="shared" si="12"/>
        <v>B</v>
      </c>
      <c r="B161">
        <f t="shared" si="13"/>
        <v>5</v>
      </c>
      <c r="C161" t="str">
        <f t="shared" si="14"/>
        <v>B_5_1993</v>
      </c>
      <c r="D161" t="str">
        <f t="shared" si="15"/>
        <v>true</v>
      </c>
      <c r="F161" t="s">
        <v>48</v>
      </c>
      <c r="G161">
        <v>4</v>
      </c>
      <c r="H161">
        <v>1</v>
      </c>
      <c r="I161" t="s">
        <v>49</v>
      </c>
      <c r="J161">
        <v>0.157</v>
      </c>
      <c r="K161" s="1">
        <v>34334</v>
      </c>
      <c r="L161">
        <v>48.462000000000003</v>
      </c>
      <c r="M161">
        <v>10.006</v>
      </c>
      <c r="N161" t="s">
        <v>50</v>
      </c>
      <c r="O161">
        <v>24.823</v>
      </c>
      <c r="P161">
        <v>468.06799999999998</v>
      </c>
      <c r="Q161">
        <v>17985.166000000001</v>
      </c>
      <c r="R161">
        <v>18715.633999999998</v>
      </c>
      <c r="S161">
        <v>660494.39899999998</v>
      </c>
      <c r="T161">
        <v>27.055</v>
      </c>
      <c r="U161">
        <v>62701.921999999999</v>
      </c>
      <c r="V161">
        <v>172.428</v>
      </c>
      <c r="W161">
        <v>188.376</v>
      </c>
      <c r="X161">
        <v>214.98500000000001</v>
      </c>
      <c r="Y161">
        <v>266.077</v>
      </c>
      <c r="Z161">
        <v>160.03200000000001</v>
      </c>
      <c r="AA161">
        <v>6.0750000000000002</v>
      </c>
      <c r="AB161">
        <v>6.1029999999999998</v>
      </c>
      <c r="AC161">
        <v>7.3369999999999997</v>
      </c>
      <c r="AD161">
        <v>87.516000000000005</v>
      </c>
      <c r="AE161">
        <v>6.0739999999999998</v>
      </c>
      <c r="AF161">
        <v>7067.7250000000004</v>
      </c>
      <c r="AG161">
        <v>166.352</v>
      </c>
      <c r="AH161">
        <v>182.27199999999999</v>
      </c>
      <c r="AI161">
        <v>207.648</v>
      </c>
      <c r="AJ161">
        <v>149.554</v>
      </c>
      <c r="AK161">
        <v>153.95699999999999</v>
      </c>
      <c r="AL161">
        <v>55381.387000000002</v>
      </c>
      <c r="AM161">
        <v>5</v>
      </c>
      <c r="AN161" t="s">
        <v>51</v>
      </c>
      <c r="AO161" t="s">
        <v>52</v>
      </c>
      <c r="AP161" t="s">
        <v>53</v>
      </c>
      <c r="AQ161">
        <v>228507.74600000001</v>
      </c>
      <c r="AR161">
        <v>21047.920999999998</v>
      </c>
      <c r="AS161">
        <v>520.86199999999997</v>
      </c>
      <c r="AT161">
        <v>0</v>
      </c>
      <c r="AU161">
        <v>0</v>
      </c>
      <c r="AV161">
        <v>0</v>
      </c>
      <c r="AW161">
        <v>29.007000000000001</v>
      </c>
      <c r="AX161">
        <v>0</v>
      </c>
      <c r="AY161">
        <v>252.81</v>
      </c>
      <c r="AZ161">
        <v>7094.5720000000001</v>
      </c>
      <c r="BA161">
        <v>1993</v>
      </c>
      <c r="BB161" t="s">
        <v>48</v>
      </c>
      <c r="BC161">
        <v>5</v>
      </c>
    </row>
    <row r="162" spans="1:55" x14ac:dyDescent="0.25">
      <c r="A162" t="str">
        <f t="shared" si="12"/>
        <v>B</v>
      </c>
      <c r="B162">
        <f t="shared" si="13"/>
        <v>5</v>
      </c>
      <c r="C162" t="str">
        <f t="shared" si="14"/>
        <v>B_5_1994</v>
      </c>
      <c r="D162" t="str">
        <f t="shared" si="15"/>
        <v>true</v>
      </c>
      <c r="F162" t="s">
        <v>48</v>
      </c>
      <c r="G162">
        <v>4</v>
      </c>
      <c r="H162">
        <v>1</v>
      </c>
      <c r="I162" t="s">
        <v>49</v>
      </c>
      <c r="J162">
        <v>0.16300000000000001</v>
      </c>
      <c r="K162" s="1">
        <v>34699</v>
      </c>
      <c r="L162">
        <v>107.849</v>
      </c>
      <c r="M162">
        <v>20.347000000000001</v>
      </c>
      <c r="N162" t="s">
        <v>50</v>
      </c>
      <c r="O162">
        <v>19.355</v>
      </c>
      <c r="P162">
        <v>368.04899999999998</v>
      </c>
      <c r="Q162">
        <v>13841.791999999999</v>
      </c>
      <c r="R162">
        <v>16987.253000000001</v>
      </c>
      <c r="S162">
        <v>577643.79599999997</v>
      </c>
      <c r="T162">
        <v>109.843</v>
      </c>
      <c r="U162">
        <v>76855.947</v>
      </c>
      <c r="V162">
        <v>228.06299999999999</v>
      </c>
      <c r="W162">
        <v>104.49299999999999</v>
      </c>
      <c r="X162">
        <v>120.39100000000001</v>
      </c>
      <c r="Y162">
        <v>125.134</v>
      </c>
      <c r="Z162">
        <v>161.482</v>
      </c>
      <c r="AA162">
        <v>95.239000000000004</v>
      </c>
      <c r="AB162">
        <v>8.2590000000000003</v>
      </c>
      <c r="AC162">
        <v>8.26</v>
      </c>
      <c r="AD162">
        <v>8.2710000000000008</v>
      </c>
      <c r="AE162">
        <v>9.1950000000000003</v>
      </c>
      <c r="AF162">
        <v>8335.2649999999994</v>
      </c>
      <c r="AG162">
        <v>102.73</v>
      </c>
      <c r="AH162">
        <v>96.233999999999995</v>
      </c>
      <c r="AI162">
        <v>112.131</v>
      </c>
      <c r="AJ162">
        <v>116.863</v>
      </c>
      <c r="AK162">
        <v>152.28700000000001</v>
      </c>
      <c r="AL162">
        <v>68304.327000000005</v>
      </c>
      <c r="AM162">
        <v>5</v>
      </c>
      <c r="AN162" t="s">
        <v>51</v>
      </c>
      <c r="AO162" t="s">
        <v>52</v>
      </c>
      <c r="AP162" t="s">
        <v>53</v>
      </c>
      <c r="AQ162">
        <v>227846.78899999999</v>
      </c>
      <c r="AR162">
        <v>20934.561000000002</v>
      </c>
      <c r="AS162">
        <v>433.4</v>
      </c>
      <c r="AT162">
        <v>30.094000000000001</v>
      </c>
      <c r="AU162">
        <v>0</v>
      </c>
      <c r="AV162">
        <v>0</v>
      </c>
      <c r="AW162">
        <v>0</v>
      </c>
      <c r="AX162">
        <v>0</v>
      </c>
      <c r="AY162">
        <v>216.35599999999999</v>
      </c>
      <c r="AZ162">
        <v>5587.7839999999997</v>
      </c>
      <c r="BA162">
        <v>1994</v>
      </c>
      <c r="BB162" t="s">
        <v>48</v>
      </c>
      <c r="BC162">
        <v>5</v>
      </c>
    </row>
    <row r="163" spans="1:55" x14ac:dyDescent="0.25">
      <c r="A163" t="str">
        <f t="shared" si="12"/>
        <v>B</v>
      </c>
      <c r="B163">
        <f t="shared" si="13"/>
        <v>5</v>
      </c>
      <c r="C163" t="str">
        <f t="shared" si="14"/>
        <v>B_5_1995</v>
      </c>
      <c r="D163" t="str">
        <f t="shared" si="15"/>
        <v>true</v>
      </c>
      <c r="F163" t="s">
        <v>48</v>
      </c>
      <c r="G163">
        <v>4</v>
      </c>
      <c r="H163">
        <v>1</v>
      </c>
      <c r="I163" t="s">
        <v>49</v>
      </c>
      <c r="J163">
        <v>0.154</v>
      </c>
      <c r="K163" s="1">
        <v>35064</v>
      </c>
      <c r="L163">
        <v>89.37</v>
      </c>
      <c r="M163">
        <v>16.87</v>
      </c>
      <c r="N163" t="s">
        <v>50</v>
      </c>
      <c r="O163">
        <v>26.605</v>
      </c>
      <c r="P163">
        <v>409.053</v>
      </c>
      <c r="Q163">
        <v>15989.161</v>
      </c>
      <c r="R163">
        <v>17644.705000000002</v>
      </c>
      <c r="S163">
        <v>620655.26699999999</v>
      </c>
      <c r="T163">
        <v>108.236</v>
      </c>
      <c r="U163">
        <v>52375.305999999997</v>
      </c>
      <c r="V163">
        <v>90.623999999999995</v>
      </c>
      <c r="W163">
        <v>110.77200000000001</v>
      </c>
      <c r="X163">
        <v>198.12799999999999</v>
      </c>
      <c r="Y163">
        <v>76.948999999999998</v>
      </c>
      <c r="Z163">
        <v>83.13</v>
      </c>
      <c r="AA163">
        <v>5.306</v>
      </c>
      <c r="AB163">
        <v>5.61</v>
      </c>
      <c r="AC163">
        <v>83.649000000000001</v>
      </c>
      <c r="AD163">
        <v>5.3029999999999999</v>
      </c>
      <c r="AE163">
        <v>5.3029999999999999</v>
      </c>
      <c r="AF163">
        <v>6207.9059999999999</v>
      </c>
      <c r="AG163">
        <v>85.317999999999998</v>
      </c>
      <c r="AH163">
        <v>105.16200000000001</v>
      </c>
      <c r="AI163">
        <v>82.222999999999999</v>
      </c>
      <c r="AJ163">
        <v>71.646000000000001</v>
      </c>
      <c r="AK163">
        <v>77.825999999999993</v>
      </c>
      <c r="AL163">
        <v>45974.569000000003</v>
      </c>
      <c r="AM163">
        <v>5</v>
      </c>
      <c r="AN163" t="s">
        <v>51</v>
      </c>
      <c r="AO163" t="s">
        <v>52</v>
      </c>
      <c r="AP163" t="s">
        <v>53</v>
      </c>
      <c r="AQ163">
        <v>227391.19099999999</v>
      </c>
      <c r="AR163">
        <v>20859.026000000002</v>
      </c>
      <c r="AS163">
        <v>465.96100000000001</v>
      </c>
      <c r="AT163">
        <v>0</v>
      </c>
      <c r="AU163">
        <v>0</v>
      </c>
      <c r="AV163">
        <v>32.256999999999998</v>
      </c>
      <c r="AW163">
        <v>0</v>
      </c>
      <c r="AX163">
        <v>0</v>
      </c>
      <c r="AY163">
        <v>192.83</v>
      </c>
      <c r="AZ163">
        <v>6240.4719999999998</v>
      </c>
      <c r="BA163">
        <v>1995</v>
      </c>
      <c r="BB163" t="s">
        <v>48</v>
      </c>
      <c r="BC163">
        <v>5</v>
      </c>
    </row>
    <row r="164" spans="1:55" x14ac:dyDescent="0.25">
      <c r="A164" t="str">
        <f t="shared" si="12"/>
        <v>B</v>
      </c>
      <c r="B164">
        <f t="shared" si="13"/>
        <v>5</v>
      </c>
      <c r="C164" t="str">
        <f t="shared" si="14"/>
        <v>B_5_1996</v>
      </c>
      <c r="D164" t="str">
        <f t="shared" si="15"/>
        <v>true</v>
      </c>
      <c r="F164" t="s">
        <v>48</v>
      </c>
      <c r="G164">
        <v>4</v>
      </c>
      <c r="H164">
        <v>1</v>
      </c>
      <c r="I164" t="s">
        <v>49</v>
      </c>
      <c r="J164">
        <v>0.122</v>
      </c>
      <c r="K164" s="1">
        <v>35430</v>
      </c>
      <c r="L164">
        <v>70.241</v>
      </c>
      <c r="M164">
        <v>13.439</v>
      </c>
      <c r="N164" t="s">
        <v>50</v>
      </c>
      <c r="O164">
        <v>18.908000000000001</v>
      </c>
      <c r="P164">
        <v>447.61700000000002</v>
      </c>
      <c r="Q164">
        <v>18192.460999999999</v>
      </c>
      <c r="R164">
        <v>18519.739000000001</v>
      </c>
      <c r="S164">
        <v>661424.48199999996</v>
      </c>
      <c r="T164">
        <v>65.682000000000002</v>
      </c>
      <c r="U164">
        <v>38003.178</v>
      </c>
      <c r="V164">
        <v>68.835999999999999</v>
      </c>
      <c r="W164">
        <v>71.432000000000002</v>
      </c>
      <c r="X164">
        <v>81.974999999999994</v>
      </c>
      <c r="Y164">
        <v>112.422</v>
      </c>
      <c r="Z164">
        <v>190.22900000000001</v>
      </c>
      <c r="AA164">
        <v>5.681</v>
      </c>
      <c r="AB164">
        <v>5.681</v>
      </c>
      <c r="AC164">
        <v>5.6959999999999997</v>
      </c>
      <c r="AD164">
        <v>6.5490000000000004</v>
      </c>
      <c r="AE164">
        <v>83.96</v>
      </c>
      <c r="AF164">
        <v>4836.3959999999997</v>
      </c>
      <c r="AG164">
        <v>63.155000000000001</v>
      </c>
      <c r="AH164">
        <v>65.751000000000005</v>
      </c>
      <c r="AI164">
        <v>76.278999999999996</v>
      </c>
      <c r="AJ164">
        <v>105.873</v>
      </c>
      <c r="AK164">
        <v>71.48</v>
      </c>
      <c r="AL164">
        <v>32953.574000000001</v>
      </c>
      <c r="AM164">
        <v>5</v>
      </c>
      <c r="AN164" t="s">
        <v>51</v>
      </c>
      <c r="AO164" t="s">
        <v>52</v>
      </c>
      <c r="AP164" t="s">
        <v>53</v>
      </c>
      <c r="AQ164">
        <v>227098.155</v>
      </c>
      <c r="AR164">
        <v>20822.975999999999</v>
      </c>
      <c r="AS164">
        <v>512.56799999999998</v>
      </c>
      <c r="AT164">
        <v>0</v>
      </c>
      <c r="AU164">
        <v>0</v>
      </c>
      <c r="AV164">
        <v>0</v>
      </c>
      <c r="AW164">
        <v>0</v>
      </c>
      <c r="AX164">
        <v>34.789000000000001</v>
      </c>
      <c r="AY164">
        <v>213.20699999999999</v>
      </c>
      <c r="AZ164">
        <v>6806.4660000000003</v>
      </c>
      <c r="BA164">
        <v>1996</v>
      </c>
      <c r="BB164" t="s">
        <v>48</v>
      </c>
      <c r="BC164">
        <v>5</v>
      </c>
    </row>
    <row r="165" spans="1:55" x14ac:dyDescent="0.25">
      <c r="A165" t="str">
        <f t="shared" si="12"/>
        <v>B</v>
      </c>
      <c r="B165">
        <f t="shared" si="13"/>
        <v>5</v>
      </c>
      <c r="C165" t="str">
        <f t="shared" si="14"/>
        <v>B_5_1997</v>
      </c>
      <c r="D165" t="str">
        <f t="shared" si="15"/>
        <v>true</v>
      </c>
      <c r="F165" t="s">
        <v>48</v>
      </c>
      <c r="G165">
        <v>4</v>
      </c>
      <c r="H165">
        <v>1</v>
      </c>
      <c r="I165" t="s">
        <v>49</v>
      </c>
      <c r="J165">
        <v>0.14399999999999999</v>
      </c>
      <c r="K165" s="1">
        <v>35795</v>
      </c>
      <c r="L165">
        <v>60.533999999999999</v>
      </c>
      <c r="M165">
        <v>12.244999999999999</v>
      </c>
      <c r="N165" t="s">
        <v>50</v>
      </c>
      <c r="O165">
        <v>22.234999999999999</v>
      </c>
      <c r="P165">
        <v>473.99599999999998</v>
      </c>
      <c r="Q165">
        <v>18643.210999999999</v>
      </c>
      <c r="R165">
        <v>18580.231</v>
      </c>
      <c r="S165">
        <v>668178.05900000001</v>
      </c>
      <c r="T165">
        <v>15.342000000000001</v>
      </c>
      <c r="U165">
        <v>46857.235000000001</v>
      </c>
      <c r="V165">
        <v>171.01400000000001</v>
      </c>
      <c r="W165">
        <v>225.227</v>
      </c>
      <c r="X165">
        <v>115.599</v>
      </c>
      <c r="Y165">
        <v>126.52</v>
      </c>
      <c r="Z165">
        <v>141.56399999999999</v>
      </c>
      <c r="AA165">
        <v>5.048</v>
      </c>
      <c r="AB165">
        <v>80.527000000000001</v>
      </c>
      <c r="AC165">
        <v>4.5490000000000004</v>
      </c>
      <c r="AD165">
        <v>4.5490000000000004</v>
      </c>
      <c r="AE165">
        <v>4.5579999999999998</v>
      </c>
      <c r="AF165">
        <v>6450.7910000000002</v>
      </c>
      <c r="AG165">
        <v>165.96700000000001</v>
      </c>
      <c r="AH165">
        <v>107.80800000000001</v>
      </c>
      <c r="AI165">
        <v>111.05</v>
      </c>
      <c r="AJ165">
        <v>121.97</v>
      </c>
      <c r="AK165">
        <v>137.006</v>
      </c>
      <c r="AL165">
        <v>40164.002</v>
      </c>
      <c r="AM165">
        <v>5</v>
      </c>
      <c r="AN165" t="s">
        <v>51</v>
      </c>
      <c r="AO165" t="s">
        <v>52</v>
      </c>
      <c r="AP165" t="s">
        <v>53</v>
      </c>
      <c r="AQ165">
        <v>226782.916</v>
      </c>
      <c r="AR165">
        <v>20847.574000000001</v>
      </c>
      <c r="AS165">
        <v>531.29100000000005</v>
      </c>
      <c r="AT165">
        <v>0</v>
      </c>
      <c r="AU165">
        <v>36.892000000000003</v>
      </c>
      <c r="AV165">
        <v>0</v>
      </c>
      <c r="AW165">
        <v>0</v>
      </c>
      <c r="AX165">
        <v>0</v>
      </c>
      <c r="AY165">
        <v>242.44200000000001</v>
      </c>
      <c r="AZ165">
        <v>7183.8019999999997</v>
      </c>
      <c r="BA165">
        <v>1997</v>
      </c>
      <c r="BB165" t="s">
        <v>48</v>
      </c>
      <c r="BC165">
        <v>5</v>
      </c>
    </row>
    <row r="166" spans="1:55" x14ac:dyDescent="0.25">
      <c r="A166" t="str">
        <f t="shared" si="12"/>
        <v>B</v>
      </c>
      <c r="B166">
        <f t="shared" si="13"/>
        <v>5</v>
      </c>
      <c r="C166" t="str">
        <f t="shared" si="14"/>
        <v>B_5_1998</v>
      </c>
      <c r="D166" t="str">
        <f t="shared" si="15"/>
        <v>true</v>
      </c>
      <c r="F166" t="s">
        <v>48</v>
      </c>
      <c r="G166">
        <v>4</v>
      </c>
      <c r="H166">
        <v>1</v>
      </c>
      <c r="I166" t="s">
        <v>49</v>
      </c>
      <c r="J166">
        <v>0.161</v>
      </c>
      <c r="K166" s="1">
        <v>36160</v>
      </c>
      <c r="L166">
        <v>84.676000000000002</v>
      </c>
      <c r="M166">
        <v>16.262</v>
      </c>
      <c r="N166" t="s">
        <v>50</v>
      </c>
      <c r="O166">
        <v>25.731000000000002</v>
      </c>
      <c r="P166">
        <v>397.851</v>
      </c>
      <c r="Q166">
        <v>15857.642</v>
      </c>
      <c r="R166">
        <v>17531.839</v>
      </c>
      <c r="S166">
        <v>626098.98199999996</v>
      </c>
      <c r="T166">
        <v>70.549000000000007</v>
      </c>
      <c r="U166">
        <v>65625.19</v>
      </c>
      <c r="V166">
        <v>142.21899999999999</v>
      </c>
      <c r="W166">
        <v>148.624</v>
      </c>
      <c r="X166">
        <v>182.03</v>
      </c>
      <c r="Y166">
        <v>241.03</v>
      </c>
      <c r="Z166">
        <v>129.40600000000001</v>
      </c>
      <c r="AA166">
        <v>5.5149999999999997</v>
      </c>
      <c r="AB166">
        <v>5.5179999999999998</v>
      </c>
      <c r="AC166">
        <v>6.1379999999999999</v>
      </c>
      <c r="AD166">
        <v>101.404</v>
      </c>
      <c r="AE166">
        <v>5.5149999999999997</v>
      </c>
      <c r="AF166">
        <v>7494.0039999999999</v>
      </c>
      <c r="AG166">
        <v>136.70400000000001</v>
      </c>
      <c r="AH166">
        <v>143.10599999999999</v>
      </c>
      <c r="AI166">
        <v>175.892</v>
      </c>
      <c r="AJ166">
        <v>109.685</v>
      </c>
      <c r="AK166">
        <v>123.89100000000001</v>
      </c>
      <c r="AL166">
        <v>57941.127</v>
      </c>
      <c r="AM166">
        <v>5</v>
      </c>
      <c r="AN166" t="s">
        <v>51</v>
      </c>
      <c r="AO166" t="s">
        <v>52</v>
      </c>
      <c r="AP166" t="s">
        <v>53</v>
      </c>
      <c r="AQ166">
        <v>226182.533</v>
      </c>
      <c r="AR166">
        <v>20805.758000000002</v>
      </c>
      <c r="AS166">
        <v>466.13200000000001</v>
      </c>
      <c r="AT166">
        <v>0</v>
      </c>
      <c r="AU166">
        <v>0</v>
      </c>
      <c r="AV166">
        <v>0</v>
      </c>
      <c r="AW166">
        <v>29.940999999999999</v>
      </c>
      <c r="AX166">
        <v>0</v>
      </c>
      <c r="AY166">
        <v>190.059</v>
      </c>
      <c r="AZ166">
        <v>6049.509</v>
      </c>
      <c r="BA166">
        <v>1998</v>
      </c>
      <c r="BB166" t="s">
        <v>48</v>
      </c>
      <c r="BC166">
        <v>5</v>
      </c>
    </row>
    <row r="167" spans="1:55" x14ac:dyDescent="0.25">
      <c r="A167" t="str">
        <f t="shared" si="12"/>
        <v>B</v>
      </c>
      <c r="B167">
        <f t="shared" si="13"/>
        <v>5</v>
      </c>
      <c r="C167" t="str">
        <f t="shared" si="14"/>
        <v>B_5_1999</v>
      </c>
      <c r="D167" t="str">
        <f t="shared" si="15"/>
        <v>true</v>
      </c>
      <c r="F167" t="s">
        <v>48</v>
      </c>
      <c r="G167">
        <v>4</v>
      </c>
      <c r="H167">
        <v>1</v>
      </c>
      <c r="I167" t="s">
        <v>49</v>
      </c>
      <c r="J167">
        <v>0.17799999999999999</v>
      </c>
      <c r="K167" s="1">
        <v>36525</v>
      </c>
      <c r="L167">
        <v>71.182000000000002</v>
      </c>
      <c r="M167">
        <v>13.99</v>
      </c>
      <c r="N167" t="s">
        <v>50</v>
      </c>
      <c r="O167">
        <v>25.274999999999999</v>
      </c>
      <c r="P167">
        <v>383.89</v>
      </c>
      <c r="Q167">
        <v>14882.213</v>
      </c>
      <c r="R167">
        <v>16968.32</v>
      </c>
      <c r="S167">
        <v>603854.71499999997</v>
      </c>
      <c r="T167">
        <v>40.122</v>
      </c>
      <c r="U167">
        <v>84771.653000000006</v>
      </c>
      <c r="V167">
        <v>305.65800000000002</v>
      </c>
      <c r="W167">
        <v>181.374</v>
      </c>
      <c r="X167">
        <v>202.86600000000001</v>
      </c>
      <c r="Y167">
        <v>219.89699999999999</v>
      </c>
      <c r="Z167">
        <v>255.68600000000001</v>
      </c>
      <c r="AA167">
        <v>82.397000000000006</v>
      </c>
      <c r="AB167">
        <v>5.44</v>
      </c>
      <c r="AC167">
        <v>5.4409999999999998</v>
      </c>
      <c r="AD167">
        <v>5.4550000000000001</v>
      </c>
      <c r="AE167">
        <v>6.3929999999999998</v>
      </c>
      <c r="AF167">
        <v>7709.433</v>
      </c>
      <c r="AG167">
        <v>183.91200000000001</v>
      </c>
      <c r="AH167">
        <v>175.934</v>
      </c>
      <c r="AI167">
        <v>197.42500000000001</v>
      </c>
      <c r="AJ167">
        <v>214.44200000000001</v>
      </c>
      <c r="AK167">
        <v>249.292</v>
      </c>
      <c r="AL167">
        <v>76866.012000000002</v>
      </c>
      <c r="AM167">
        <v>5</v>
      </c>
      <c r="AN167" t="s">
        <v>51</v>
      </c>
      <c r="AO167" t="s">
        <v>52</v>
      </c>
      <c r="AP167" t="s">
        <v>53</v>
      </c>
      <c r="AQ167">
        <v>225564.35200000001</v>
      </c>
      <c r="AR167">
        <v>20811.198</v>
      </c>
      <c r="AS167">
        <v>446.77699999999999</v>
      </c>
      <c r="AT167">
        <v>39.347999999999999</v>
      </c>
      <c r="AU167">
        <v>0</v>
      </c>
      <c r="AV167">
        <v>0</v>
      </c>
      <c r="AW167">
        <v>0</v>
      </c>
      <c r="AX167">
        <v>0</v>
      </c>
      <c r="AY167">
        <v>196.208</v>
      </c>
      <c r="AZ167">
        <v>5834.2539999999999</v>
      </c>
      <c r="BA167">
        <v>1999</v>
      </c>
      <c r="BB167" t="s">
        <v>48</v>
      </c>
      <c r="BC167">
        <v>5</v>
      </c>
    </row>
    <row r="168" spans="1:55" x14ac:dyDescent="0.25">
      <c r="A168" t="str">
        <f t="shared" si="12"/>
        <v>B</v>
      </c>
      <c r="B168">
        <f t="shared" si="13"/>
        <v>5</v>
      </c>
      <c r="C168" t="str">
        <f t="shared" si="14"/>
        <v>B_5_2000</v>
      </c>
      <c r="D168" t="str">
        <f t="shared" si="15"/>
        <v>true</v>
      </c>
      <c r="F168" t="s">
        <v>48</v>
      </c>
      <c r="G168">
        <v>4</v>
      </c>
      <c r="H168">
        <v>1</v>
      </c>
      <c r="I168" t="s">
        <v>49</v>
      </c>
      <c r="J168">
        <v>0.16300000000000001</v>
      </c>
      <c r="K168" s="1">
        <v>36891</v>
      </c>
      <c r="L168">
        <v>94.298000000000002</v>
      </c>
      <c r="M168">
        <v>18.260999999999999</v>
      </c>
      <c r="N168" t="s">
        <v>50</v>
      </c>
      <c r="O168">
        <v>18.928000000000001</v>
      </c>
      <c r="P168">
        <v>389.995</v>
      </c>
      <c r="Q168">
        <v>15178.268</v>
      </c>
      <c r="R168">
        <v>17260.582999999999</v>
      </c>
      <c r="S168">
        <v>602337.84100000001</v>
      </c>
      <c r="T168">
        <v>62.805999999999997</v>
      </c>
      <c r="U168">
        <v>90198.62</v>
      </c>
      <c r="V168">
        <v>213.667</v>
      </c>
      <c r="W168">
        <v>241.28800000000001</v>
      </c>
      <c r="X168">
        <v>292.12299999999999</v>
      </c>
      <c r="Y168">
        <v>175.446</v>
      </c>
      <c r="Z168">
        <v>191.85300000000001</v>
      </c>
      <c r="AA168">
        <v>5.48</v>
      </c>
      <c r="AB168">
        <v>6.1079999999999997</v>
      </c>
      <c r="AC168">
        <v>78.480999999999995</v>
      </c>
      <c r="AD168">
        <v>5.4669999999999996</v>
      </c>
      <c r="AE168">
        <v>5.4669999999999996</v>
      </c>
      <c r="AF168">
        <v>9372.0580000000009</v>
      </c>
      <c r="AG168">
        <v>208.18700000000001</v>
      </c>
      <c r="AH168">
        <v>235.179</v>
      </c>
      <c r="AI168">
        <v>178.535</v>
      </c>
      <c r="AJ168">
        <v>169.97900000000001</v>
      </c>
      <c r="AK168">
        <v>186.386</v>
      </c>
      <c r="AL168">
        <v>80608.013000000006</v>
      </c>
      <c r="AM168">
        <v>5</v>
      </c>
      <c r="AN168" t="s">
        <v>51</v>
      </c>
      <c r="AO168" t="s">
        <v>52</v>
      </c>
      <c r="AP168" t="s">
        <v>53</v>
      </c>
      <c r="AQ168">
        <v>225174.32199999999</v>
      </c>
      <c r="AR168">
        <v>20764.325000000001</v>
      </c>
      <c r="AS168">
        <v>451.79899999999998</v>
      </c>
      <c r="AT168">
        <v>0</v>
      </c>
      <c r="AU168">
        <v>0</v>
      </c>
      <c r="AV168">
        <v>35.106999999999999</v>
      </c>
      <c r="AW168">
        <v>0</v>
      </c>
      <c r="AX168">
        <v>0</v>
      </c>
      <c r="AY168">
        <v>218.54900000000001</v>
      </c>
      <c r="AZ168">
        <v>5934.4809999999998</v>
      </c>
      <c r="BA168">
        <v>2000</v>
      </c>
      <c r="BB168" t="s">
        <v>48</v>
      </c>
      <c r="BC168">
        <v>5</v>
      </c>
    </row>
    <row r="169" spans="1:55" x14ac:dyDescent="0.25">
      <c r="A169" t="str">
        <f t="shared" si="12"/>
        <v>B</v>
      </c>
      <c r="B169">
        <f t="shared" si="13"/>
        <v>5</v>
      </c>
      <c r="C169" t="str">
        <f t="shared" si="14"/>
        <v>B_5_2001</v>
      </c>
      <c r="D169" t="str">
        <f t="shared" si="15"/>
        <v>true</v>
      </c>
      <c r="F169" t="s">
        <v>48</v>
      </c>
      <c r="G169">
        <v>4</v>
      </c>
      <c r="H169">
        <v>1</v>
      </c>
      <c r="I169" t="s">
        <v>49</v>
      </c>
      <c r="J169">
        <v>0.14499999999999999</v>
      </c>
      <c r="K169" s="1">
        <v>37256</v>
      </c>
      <c r="L169">
        <v>120.90600000000001</v>
      </c>
      <c r="M169">
        <v>23.13</v>
      </c>
      <c r="N169" t="s">
        <v>50</v>
      </c>
      <c r="O169">
        <v>21.763999999999999</v>
      </c>
      <c r="P169">
        <v>461.78</v>
      </c>
      <c r="Q169">
        <v>18163.281999999999</v>
      </c>
      <c r="R169">
        <v>18270.954000000002</v>
      </c>
      <c r="S169">
        <v>658585.33299999998</v>
      </c>
      <c r="T169">
        <v>51.438000000000002</v>
      </c>
      <c r="U169">
        <v>78247.281000000003</v>
      </c>
      <c r="V169">
        <v>152.99700000000001</v>
      </c>
      <c r="W169">
        <v>159.78700000000001</v>
      </c>
      <c r="X169">
        <v>171.44800000000001</v>
      </c>
      <c r="Y169">
        <v>180.22900000000001</v>
      </c>
      <c r="Z169">
        <v>244.42500000000001</v>
      </c>
      <c r="AA169">
        <v>4.8010000000000002</v>
      </c>
      <c r="AB169">
        <v>4.8010000000000002</v>
      </c>
      <c r="AC169">
        <v>4.8150000000000004</v>
      </c>
      <c r="AD169">
        <v>5.63</v>
      </c>
      <c r="AE169">
        <v>72.688000000000002</v>
      </c>
      <c r="AF169">
        <v>5756.5060000000003</v>
      </c>
      <c r="AG169">
        <v>148.196</v>
      </c>
      <c r="AH169">
        <v>154.98599999999999</v>
      </c>
      <c r="AI169">
        <v>166.63300000000001</v>
      </c>
      <c r="AJ169">
        <v>174.59800000000001</v>
      </c>
      <c r="AK169">
        <v>138.37700000000001</v>
      </c>
      <c r="AL169">
        <v>72266.243000000002</v>
      </c>
      <c r="AM169">
        <v>5</v>
      </c>
      <c r="AN169" t="s">
        <v>51</v>
      </c>
      <c r="AO169" t="s">
        <v>52</v>
      </c>
      <c r="AP169" t="s">
        <v>53</v>
      </c>
      <c r="AQ169">
        <v>224871.96799999999</v>
      </c>
      <c r="AR169">
        <v>20696.741000000002</v>
      </c>
      <c r="AS169">
        <v>520.47900000000004</v>
      </c>
      <c r="AT169">
        <v>0</v>
      </c>
      <c r="AU169">
        <v>0</v>
      </c>
      <c r="AV169">
        <v>0</v>
      </c>
      <c r="AW169">
        <v>0</v>
      </c>
      <c r="AX169">
        <v>33.36</v>
      </c>
      <c r="AY169">
        <v>224.53100000000001</v>
      </c>
      <c r="AZ169">
        <v>7007.4960000000001</v>
      </c>
      <c r="BA169">
        <v>2001</v>
      </c>
      <c r="BB169" t="s">
        <v>48</v>
      </c>
      <c r="BC169">
        <v>5</v>
      </c>
    </row>
    <row r="170" spans="1:55" x14ac:dyDescent="0.25">
      <c r="A170" t="str">
        <f t="shared" si="12"/>
        <v>B</v>
      </c>
      <c r="B170">
        <f t="shared" si="13"/>
        <v>5</v>
      </c>
      <c r="C170" t="str">
        <f t="shared" si="14"/>
        <v>B_5_2002</v>
      </c>
      <c r="D170" t="str">
        <f t="shared" si="15"/>
        <v>true</v>
      </c>
      <c r="F170" t="s">
        <v>48</v>
      </c>
      <c r="G170">
        <v>4</v>
      </c>
      <c r="H170">
        <v>1</v>
      </c>
      <c r="I170" t="s">
        <v>49</v>
      </c>
      <c r="J170">
        <v>0.124</v>
      </c>
      <c r="K170" s="1">
        <v>37621</v>
      </c>
      <c r="L170">
        <v>63.634</v>
      </c>
      <c r="M170">
        <v>12.862</v>
      </c>
      <c r="N170" t="s">
        <v>50</v>
      </c>
      <c r="O170">
        <v>19.097000000000001</v>
      </c>
      <c r="P170">
        <v>483.94</v>
      </c>
      <c r="Q170">
        <v>19385.102999999999</v>
      </c>
      <c r="R170">
        <v>18640.967000000001</v>
      </c>
      <c r="S170">
        <v>683995.59699999995</v>
      </c>
      <c r="T170">
        <v>34.296999999999997</v>
      </c>
      <c r="U170">
        <v>66692.297999999995</v>
      </c>
      <c r="V170">
        <v>206.333</v>
      </c>
      <c r="W170">
        <v>268.16199999999998</v>
      </c>
      <c r="X170">
        <v>158.21299999999999</v>
      </c>
      <c r="Y170">
        <v>166.52199999999999</v>
      </c>
      <c r="Z170">
        <v>178.989</v>
      </c>
      <c r="AA170">
        <v>5.5170000000000003</v>
      </c>
      <c r="AB170">
        <v>82.197000000000003</v>
      </c>
      <c r="AC170">
        <v>4.8239999999999998</v>
      </c>
      <c r="AD170">
        <v>4.8239999999999998</v>
      </c>
      <c r="AE170">
        <v>4.84</v>
      </c>
      <c r="AF170">
        <v>5314.317</v>
      </c>
      <c r="AG170">
        <v>200.816</v>
      </c>
      <c r="AH170">
        <v>152.08000000000001</v>
      </c>
      <c r="AI170">
        <v>153.38900000000001</v>
      </c>
      <c r="AJ170">
        <v>161.69800000000001</v>
      </c>
      <c r="AK170">
        <v>174.148</v>
      </c>
      <c r="AL170">
        <v>61149.455999999998</v>
      </c>
      <c r="AM170">
        <v>5</v>
      </c>
      <c r="AN170" t="s">
        <v>51</v>
      </c>
      <c r="AO170" t="s">
        <v>52</v>
      </c>
      <c r="AP170" t="s">
        <v>53</v>
      </c>
      <c r="AQ170">
        <v>224638.12100000001</v>
      </c>
      <c r="AR170">
        <v>20689.955000000002</v>
      </c>
      <c r="AS170">
        <v>549.82600000000002</v>
      </c>
      <c r="AT170">
        <v>0</v>
      </c>
      <c r="AU170">
        <v>33.884999999999998</v>
      </c>
      <c r="AV170">
        <v>0</v>
      </c>
      <c r="AW170">
        <v>0</v>
      </c>
      <c r="AX170">
        <v>0</v>
      </c>
      <c r="AY170">
        <v>228.52600000000001</v>
      </c>
      <c r="AZ170">
        <v>7343.4250000000002</v>
      </c>
      <c r="BA170">
        <v>2002</v>
      </c>
      <c r="BB170" t="s">
        <v>48</v>
      </c>
      <c r="BC170">
        <v>5</v>
      </c>
    </row>
    <row r="171" spans="1:55" x14ac:dyDescent="0.25">
      <c r="A171" t="str">
        <f t="shared" si="12"/>
        <v>B</v>
      </c>
      <c r="B171">
        <f t="shared" si="13"/>
        <v>5</v>
      </c>
      <c r="C171" t="str">
        <f t="shared" si="14"/>
        <v>B_5_2003</v>
      </c>
      <c r="D171" t="str">
        <f t="shared" si="15"/>
        <v>true</v>
      </c>
      <c r="F171" t="s">
        <v>48</v>
      </c>
      <c r="G171">
        <v>4</v>
      </c>
      <c r="H171">
        <v>1</v>
      </c>
      <c r="I171" t="s">
        <v>49</v>
      </c>
      <c r="J171">
        <v>0.14000000000000001</v>
      </c>
      <c r="K171" s="1">
        <v>37986</v>
      </c>
      <c r="L171">
        <v>86.412999999999997</v>
      </c>
      <c r="M171">
        <v>16.896000000000001</v>
      </c>
      <c r="N171" t="s">
        <v>50</v>
      </c>
      <c r="O171">
        <v>24.108000000000001</v>
      </c>
      <c r="P171">
        <v>489.315</v>
      </c>
      <c r="Q171">
        <v>19519.058000000001</v>
      </c>
      <c r="R171">
        <v>18928.064999999999</v>
      </c>
      <c r="S171">
        <v>683239.11800000002</v>
      </c>
      <c r="T171">
        <v>36.127000000000002</v>
      </c>
      <c r="U171">
        <v>74335.69</v>
      </c>
      <c r="V171">
        <v>169.791</v>
      </c>
      <c r="W171">
        <v>178.13200000000001</v>
      </c>
      <c r="X171">
        <v>201.65899999999999</v>
      </c>
      <c r="Y171">
        <v>259.80900000000003</v>
      </c>
      <c r="Z171">
        <v>156.619</v>
      </c>
      <c r="AA171">
        <v>5.3129999999999997</v>
      </c>
      <c r="AB171">
        <v>5.3250000000000002</v>
      </c>
      <c r="AC171">
        <v>5.8959999999999999</v>
      </c>
      <c r="AD171">
        <v>78.962999999999994</v>
      </c>
      <c r="AE171">
        <v>5.3129999999999997</v>
      </c>
      <c r="AF171">
        <v>6118.2920000000004</v>
      </c>
      <c r="AG171">
        <v>164.47800000000001</v>
      </c>
      <c r="AH171">
        <v>172.80600000000001</v>
      </c>
      <c r="AI171">
        <v>195.76300000000001</v>
      </c>
      <c r="AJ171">
        <v>143.58600000000001</v>
      </c>
      <c r="AK171">
        <v>151.30699999999999</v>
      </c>
      <c r="AL171">
        <v>67983.114000000001</v>
      </c>
      <c r="AM171">
        <v>5</v>
      </c>
      <c r="AN171" t="s">
        <v>51</v>
      </c>
      <c r="AO171" t="s">
        <v>52</v>
      </c>
      <c r="AP171" t="s">
        <v>53</v>
      </c>
      <c r="AQ171">
        <v>224385.77600000001</v>
      </c>
      <c r="AR171">
        <v>20667.312999999998</v>
      </c>
      <c r="AS171">
        <v>546.66600000000005</v>
      </c>
      <c r="AT171">
        <v>0</v>
      </c>
      <c r="AU171">
        <v>0</v>
      </c>
      <c r="AV171">
        <v>0</v>
      </c>
      <c r="AW171">
        <v>37.261000000000003</v>
      </c>
      <c r="AX171">
        <v>0</v>
      </c>
      <c r="AY171">
        <v>234.28299999999999</v>
      </c>
      <c r="AZ171">
        <v>7415.39</v>
      </c>
      <c r="BA171">
        <v>2003</v>
      </c>
      <c r="BB171" t="s">
        <v>48</v>
      </c>
      <c r="BC171">
        <v>5</v>
      </c>
    </row>
    <row r="172" spans="1:55" x14ac:dyDescent="0.25">
      <c r="A172" t="str">
        <f t="shared" si="12"/>
        <v>B</v>
      </c>
      <c r="B172">
        <f t="shared" si="13"/>
        <v>5</v>
      </c>
      <c r="C172" t="str">
        <f t="shared" si="14"/>
        <v>B_5_2004</v>
      </c>
      <c r="D172" t="str">
        <f t="shared" si="15"/>
        <v>true</v>
      </c>
      <c r="F172" t="s">
        <v>48</v>
      </c>
      <c r="G172">
        <v>4</v>
      </c>
      <c r="H172">
        <v>1</v>
      </c>
      <c r="I172" t="s">
        <v>49</v>
      </c>
      <c r="J172">
        <v>0.112</v>
      </c>
      <c r="K172" s="1">
        <v>38352</v>
      </c>
      <c r="L172">
        <v>86.346999999999994</v>
      </c>
      <c r="M172">
        <v>16.693000000000001</v>
      </c>
      <c r="N172" t="s">
        <v>50</v>
      </c>
      <c r="O172">
        <v>16.933</v>
      </c>
      <c r="P172">
        <v>476.55399999999997</v>
      </c>
      <c r="Q172">
        <v>19430.846000000001</v>
      </c>
      <c r="R172">
        <v>18496.234</v>
      </c>
      <c r="S172">
        <v>680178.49600000004</v>
      </c>
      <c r="T172">
        <v>55.185000000000002</v>
      </c>
      <c r="U172">
        <v>61767.103000000003</v>
      </c>
      <c r="V172">
        <v>230.20500000000001</v>
      </c>
      <c r="W172">
        <v>118.11199999999999</v>
      </c>
      <c r="X172">
        <v>131.08799999999999</v>
      </c>
      <c r="Y172">
        <v>139.18299999999999</v>
      </c>
      <c r="Z172">
        <v>172.17400000000001</v>
      </c>
      <c r="AA172">
        <v>79.558000000000007</v>
      </c>
      <c r="AB172">
        <v>6.6890000000000001</v>
      </c>
      <c r="AC172">
        <v>6.69</v>
      </c>
      <c r="AD172">
        <v>6.7169999999999996</v>
      </c>
      <c r="AE172">
        <v>9.5530000000000008</v>
      </c>
      <c r="AF172">
        <v>5506.8</v>
      </c>
      <c r="AG172">
        <v>115.31699999999999</v>
      </c>
      <c r="AH172">
        <v>111.42400000000001</v>
      </c>
      <c r="AI172">
        <v>124.398</v>
      </c>
      <c r="AJ172">
        <v>132.46600000000001</v>
      </c>
      <c r="AK172">
        <v>162.62100000000001</v>
      </c>
      <c r="AL172">
        <v>56014.752999999997</v>
      </c>
      <c r="AM172">
        <v>5</v>
      </c>
      <c r="AN172" t="s">
        <v>51</v>
      </c>
      <c r="AO172" t="s">
        <v>52</v>
      </c>
      <c r="AP172" t="s">
        <v>53</v>
      </c>
      <c r="AQ172">
        <v>224233.041</v>
      </c>
      <c r="AR172">
        <v>20618.162</v>
      </c>
      <c r="AS172">
        <v>537.49</v>
      </c>
      <c r="AT172">
        <v>35.331000000000003</v>
      </c>
      <c r="AU172">
        <v>0</v>
      </c>
      <c r="AV172">
        <v>0</v>
      </c>
      <c r="AW172">
        <v>0</v>
      </c>
      <c r="AX172">
        <v>0</v>
      </c>
      <c r="AY172">
        <v>245.55099999999999</v>
      </c>
      <c r="AZ172">
        <v>7254.6850000000004</v>
      </c>
      <c r="BA172">
        <v>2004</v>
      </c>
      <c r="BB172" t="s">
        <v>48</v>
      </c>
      <c r="BC172">
        <v>5</v>
      </c>
    </row>
    <row r="173" spans="1:55" x14ac:dyDescent="0.25">
      <c r="A173" t="str">
        <f t="shared" si="12"/>
        <v>B</v>
      </c>
      <c r="B173">
        <f t="shared" si="13"/>
        <v>5</v>
      </c>
      <c r="C173" t="str">
        <f t="shared" si="14"/>
        <v>B_5_2005</v>
      </c>
      <c r="D173" t="str">
        <f t="shared" si="15"/>
        <v>true</v>
      </c>
      <c r="F173" t="s">
        <v>48</v>
      </c>
      <c r="G173">
        <v>4</v>
      </c>
      <c r="H173">
        <v>1</v>
      </c>
      <c r="I173" t="s">
        <v>49</v>
      </c>
      <c r="J173">
        <v>0.17699999999999999</v>
      </c>
      <c r="K173" s="1">
        <v>38717</v>
      </c>
      <c r="L173">
        <v>85.683000000000007</v>
      </c>
      <c r="M173">
        <v>16.614000000000001</v>
      </c>
      <c r="N173" t="s">
        <v>50</v>
      </c>
      <c r="O173">
        <v>24.260999999999999</v>
      </c>
      <c r="P173">
        <v>428.03100000000001</v>
      </c>
      <c r="Q173">
        <v>16518.312000000002</v>
      </c>
      <c r="R173">
        <v>18297.881000000001</v>
      </c>
      <c r="S173">
        <v>632575.71400000004</v>
      </c>
      <c r="T173">
        <v>62.222000000000001</v>
      </c>
      <c r="U173">
        <v>65495.951999999997</v>
      </c>
      <c r="V173">
        <v>144.459</v>
      </c>
      <c r="W173">
        <v>173.83099999999999</v>
      </c>
      <c r="X173">
        <v>250.37799999999999</v>
      </c>
      <c r="Y173">
        <v>122.121</v>
      </c>
      <c r="Z173">
        <v>131.185</v>
      </c>
      <c r="AA173">
        <v>5.1529999999999996</v>
      </c>
      <c r="AB173">
        <v>5.7370000000000001</v>
      </c>
      <c r="AC173">
        <v>86.918999999999997</v>
      </c>
      <c r="AD173">
        <v>5.1479999999999997</v>
      </c>
      <c r="AE173">
        <v>5.1479999999999997</v>
      </c>
      <c r="AF173">
        <v>7005.2960000000003</v>
      </c>
      <c r="AG173">
        <v>139.30600000000001</v>
      </c>
      <c r="AH173">
        <v>168.09399999999999</v>
      </c>
      <c r="AI173">
        <v>131.16499999999999</v>
      </c>
      <c r="AJ173">
        <v>116.973</v>
      </c>
      <c r="AK173">
        <v>126.03700000000001</v>
      </c>
      <c r="AL173">
        <v>58283.328000000001</v>
      </c>
      <c r="AM173">
        <v>5</v>
      </c>
      <c r="AN173" t="s">
        <v>51</v>
      </c>
      <c r="AO173" t="s">
        <v>52</v>
      </c>
      <c r="AP173" t="s">
        <v>53</v>
      </c>
      <c r="AQ173">
        <v>223709.76800000001</v>
      </c>
      <c r="AR173">
        <v>20579.884999999998</v>
      </c>
      <c r="AS173">
        <v>489.89600000000002</v>
      </c>
      <c r="AT173">
        <v>0</v>
      </c>
      <c r="AU173">
        <v>0</v>
      </c>
      <c r="AV173">
        <v>32.293999999999997</v>
      </c>
      <c r="AW173">
        <v>0</v>
      </c>
      <c r="AX173">
        <v>0</v>
      </c>
      <c r="AY173">
        <v>207.328</v>
      </c>
      <c r="AZ173">
        <v>6495.4110000000001</v>
      </c>
      <c r="BA173">
        <v>2005</v>
      </c>
      <c r="BB173" t="s">
        <v>48</v>
      </c>
      <c r="BC173">
        <v>5</v>
      </c>
    </row>
    <row r="174" spans="1:55" x14ac:dyDescent="0.25">
      <c r="A174" t="str">
        <f t="shared" si="12"/>
        <v>B</v>
      </c>
      <c r="B174">
        <f t="shared" si="13"/>
        <v>5</v>
      </c>
      <c r="C174" t="str">
        <f t="shared" si="14"/>
        <v>B_5_2006</v>
      </c>
      <c r="D174" t="str">
        <f t="shared" si="15"/>
        <v>true</v>
      </c>
      <c r="F174" t="s">
        <v>48</v>
      </c>
      <c r="G174">
        <v>4</v>
      </c>
      <c r="H174">
        <v>1</v>
      </c>
      <c r="I174" t="s">
        <v>49</v>
      </c>
      <c r="J174">
        <v>0.14899999999999999</v>
      </c>
      <c r="K174" s="1">
        <v>39082</v>
      </c>
      <c r="L174">
        <v>79.67</v>
      </c>
      <c r="M174">
        <v>15.523</v>
      </c>
      <c r="N174" t="s">
        <v>50</v>
      </c>
      <c r="O174">
        <v>21.646999999999998</v>
      </c>
      <c r="P174">
        <v>451.62200000000001</v>
      </c>
      <c r="Q174">
        <v>18061.329000000002</v>
      </c>
      <c r="R174">
        <v>18344.806</v>
      </c>
      <c r="S174">
        <v>658201.201</v>
      </c>
      <c r="T174">
        <v>47.984000000000002</v>
      </c>
      <c r="U174">
        <v>58238.387999999999</v>
      </c>
      <c r="V174">
        <v>115.087</v>
      </c>
      <c r="W174">
        <v>134.61500000000001</v>
      </c>
      <c r="X174">
        <v>142.596</v>
      </c>
      <c r="Y174">
        <v>174.30799999999999</v>
      </c>
      <c r="Z174">
        <v>238.33699999999999</v>
      </c>
      <c r="AA174">
        <v>5.6989999999999998</v>
      </c>
      <c r="AB174">
        <v>5.7</v>
      </c>
      <c r="AC174">
        <v>5.7290000000000001</v>
      </c>
      <c r="AD174">
        <v>7.5519999999999996</v>
      </c>
      <c r="AE174">
        <v>79.293999999999997</v>
      </c>
      <c r="AF174">
        <v>5903.1419999999998</v>
      </c>
      <c r="AG174">
        <v>109.38800000000001</v>
      </c>
      <c r="AH174">
        <v>128.91399999999999</v>
      </c>
      <c r="AI174">
        <v>136.86699999999999</v>
      </c>
      <c r="AJ174">
        <v>166.756</v>
      </c>
      <c r="AK174">
        <v>115.86</v>
      </c>
      <c r="AL174">
        <v>52119.188000000002</v>
      </c>
      <c r="AM174">
        <v>5</v>
      </c>
      <c r="AN174" t="s">
        <v>51</v>
      </c>
      <c r="AO174" t="s">
        <v>52</v>
      </c>
      <c r="AP174" t="s">
        <v>53</v>
      </c>
      <c r="AQ174">
        <v>223474.932</v>
      </c>
      <c r="AR174">
        <v>20551.712</v>
      </c>
      <c r="AS174">
        <v>509.48099999999999</v>
      </c>
      <c r="AT174">
        <v>0</v>
      </c>
      <c r="AU174">
        <v>0</v>
      </c>
      <c r="AV174">
        <v>0</v>
      </c>
      <c r="AW174">
        <v>0</v>
      </c>
      <c r="AX174">
        <v>43.183</v>
      </c>
      <c r="AY174">
        <v>216.059</v>
      </c>
      <c r="AZ174">
        <v>6857.5429999999997</v>
      </c>
      <c r="BA174">
        <v>2006</v>
      </c>
      <c r="BB174" t="s">
        <v>48</v>
      </c>
      <c r="BC174">
        <v>5</v>
      </c>
    </row>
    <row r="175" spans="1:55" x14ac:dyDescent="0.25">
      <c r="A175" t="str">
        <f t="shared" si="12"/>
        <v>B</v>
      </c>
      <c r="B175">
        <f t="shared" si="13"/>
        <v>5</v>
      </c>
      <c r="C175" t="str">
        <f t="shared" si="14"/>
        <v>B_5_2007</v>
      </c>
      <c r="D175" t="str">
        <f t="shared" si="15"/>
        <v>true</v>
      </c>
      <c r="F175" t="s">
        <v>48</v>
      </c>
      <c r="G175">
        <v>4</v>
      </c>
      <c r="H175">
        <v>1</v>
      </c>
      <c r="I175" t="s">
        <v>49</v>
      </c>
      <c r="J175">
        <v>0.158</v>
      </c>
      <c r="K175" s="1">
        <v>39447</v>
      </c>
      <c r="L175">
        <v>58.427999999999997</v>
      </c>
      <c r="M175">
        <v>11.759</v>
      </c>
      <c r="N175" t="s">
        <v>50</v>
      </c>
      <c r="O175">
        <v>24.457999999999998</v>
      </c>
      <c r="P175">
        <v>460.51299999999998</v>
      </c>
      <c r="Q175">
        <v>17838.124</v>
      </c>
      <c r="R175">
        <v>18434.175999999999</v>
      </c>
      <c r="S175">
        <v>650521.723</v>
      </c>
      <c r="T175">
        <v>35.795999999999999</v>
      </c>
      <c r="U175">
        <v>70315.073000000004</v>
      </c>
      <c r="V175">
        <v>219.48599999999999</v>
      </c>
      <c r="W175">
        <v>279.35199999999998</v>
      </c>
      <c r="X175">
        <v>153.62899999999999</v>
      </c>
      <c r="Y175">
        <v>173.01</v>
      </c>
      <c r="Z175">
        <v>188.066</v>
      </c>
      <c r="AA175">
        <v>5.609</v>
      </c>
      <c r="AB175">
        <v>85.91</v>
      </c>
      <c r="AC175">
        <v>5.0830000000000002</v>
      </c>
      <c r="AD175">
        <v>5.0830000000000002</v>
      </c>
      <c r="AE175">
        <v>5.0890000000000004</v>
      </c>
      <c r="AF175">
        <v>6913.7879999999996</v>
      </c>
      <c r="AG175">
        <v>213.876</v>
      </c>
      <c r="AH175">
        <v>161.31899999999999</v>
      </c>
      <c r="AI175">
        <v>148.54599999999999</v>
      </c>
      <c r="AJ175">
        <v>167.92699999999999</v>
      </c>
      <c r="AK175">
        <v>182.977</v>
      </c>
      <c r="AL175">
        <v>63173.574999999997</v>
      </c>
      <c r="AM175">
        <v>5</v>
      </c>
      <c r="AN175" t="s">
        <v>51</v>
      </c>
      <c r="AO175" t="s">
        <v>52</v>
      </c>
      <c r="AP175" t="s">
        <v>53</v>
      </c>
      <c r="AQ175">
        <v>223132.193</v>
      </c>
      <c r="AR175">
        <v>20563.653999999999</v>
      </c>
      <c r="AS175">
        <v>523.28200000000004</v>
      </c>
      <c r="AT175">
        <v>0</v>
      </c>
      <c r="AU175">
        <v>32.122999999999998</v>
      </c>
      <c r="AV175">
        <v>0</v>
      </c>
      <c r="AW175">
        <v>0</v>
      </c>
      <c r="AX175">
        <v>0</v>
      </c>
      <c r="AY175">
        <v>227.71</v>
      </c>
      <c r="AZ175">
        <v>6993.3869999999997</v>
      </c>
      <c r="BA175">
        <v>2007</v>
      </c>
      <c r="BB175" t="s">
        <v>48</v>
      </c>
      <c r="BC175">
        <v>5</v>
      </c>
    </row>
    <row r="176" spans="1:55" x14ac:dyDescent="0.25">
      <c r="A176" t="str">
        <f t="shared" si="12"/>
        <v>B</v>
      </c>
      <c r="B176">
        <f t="shared" si="13"/>
        <v>5</v>
      </c>
      <c r="C176" t="str">
        <f t="shared" si="14"/>
        <v>B_5_2008</v>
      </c>
      <c r="D176" t="str">
        <f t="shared" si="15"/>
        <v>true</v>
      </c>
      <c r="F176" t="s">
        <v>48</v>
      </c>
      <c r="G176">
        <v>4</v>
      </c>
      <c r="H176">
        <v>1</v>
      </c>
      <c r="I176" t="s">
        <v>49</v>
      </c>
      <c r="J176">
        <v>0.16300000000000001</v>
      </c>
      <c r="K176" s="1">
        <v>39813</v>
      </c>
      <c r="L176">
        <v>109.905</v>
      </c>
      <c r="M176">
        <v>20.516999999999999</v>
      </c>
      <c r="N176" t="s">
        <v>50</v>
      </c>
      <c r="O176">
        <v>15.499000000000001</v>
      </c>
      <c r="P176">
        <v>274.01100000000002</v>
      </c>
      <c r="Q176">
        <v>10981.009</v>
      </c>
      <c r="R176">
        <v>14824.819</v>
      </c>
      <c r="S176">
        <v>532750.71100000001</v>
      </c>
      <c r="T176">
        <v>143.04300000000001</v>
      </c>
      <c r="U176">
        <v>82650.039999999994</v>
      </c>
      <c r="V176">
        <v>116.97499999999999</v>
      </c>
      <c r="W176">
        <v>130.202</v>
      </c>
      <c r="X176">
        <v>151.51599999999999</v>
      </c>
      <c r="Y176">
        <v>229.81800000000001</v>
      </c>
      <c r="Z176">
        <v>102.59</v>
      </c>
      <c r="AA176">
        <v>4.6340000000000003</v>
      </c>
      <c r="AB176">
        <v>4.6369999999999996</v>
      </c>
      <c r="AC176">
        <v>5.0309999999999997</v>
      </c>
      <c r="AD176">
        <v>84.784000000000006</v>
      </c>
      <c r="AE176">
        <v>4.6340000000000003</v>
      </c>
      <c r="AF176">
        <v>15070.752</v>
      </c>
      <c r="AG176">
        <v>112.34099999999999</v>
      </c>
      <c r="AH176">
        <v>125.565</v>
      </c>
      <c r="AI176">
        <v>146.48500000000001</v>
      </c>
      <c r="AJ176">
        <v>111.19799999999999</v>
      </c>
      <c r="AK176">
        <v>97.956000000000003</v>
      </c>
      <c r="AL176">
        <v>67403.508000000002</v>
      </c>
      <c r="AM176">
        <v>5</v>
      </c>
      <c r="AN176" t="s">
        <v>51</v>
      </c>
      <c r="AO176" t="s">
        <v>52</v>
      </c>
      <c r="AP176" t="s">
        <v>53</v>
      </c>
      <c r="AQ176">
        <v>222359.576</v>
      </c>
      <c r="AR176">
        <v>20434.511999999999</v>
      </c>
      <c r="AS176">
        <v>337.17700000000002</v>
      </c>
      <c r="AT176">
        <v>0</v>
      </c>
      <c r="AU176">
        <v>0</v>
      </c>
      <c r="AV176">
        <v>0</v>
      </c>
      <c r="AW176">
        <v>33.837000000000003</v>
      </c>
      <c r="AX176">
        <v>0</v>
      </c>
      <c r="AY176">
        <v>175.78</v>
      </c>
      <c r="AZ176">
        <v>4199.3490000000002</v>
      </c>
      <c r="BA176">
        <v>2008</v>
      </c>
      <c r="BB176" t="s">
        <v>48</v>
      </c>
      <c r="BC176">
        <v>5</v>
      </c>
    </row>
    <row r="177" spans="1:55" x14ac:dyDescent="0.25">
      <c r="A177" t="str">
        <f t="shared" si="12"/>
        <v>B</v>
      </c>
      <c r="B177">
        <f t="shared" si="13"/>
        <v>5</v>
      </c>
      <c r="C177" t="str">
        <f t="shared" si="14"/>
        <v>B_5_2009</v>
      </c>
      <c r="D177" t="str">
        <f t="shared" si="15"/>
        <v>true</v>
      </c>
      <c r="F177" t="s">
        <v>48</v>
      </c>
      <c r="G177">
        <v>4</v>
      </c>
      <c r="H177">
        <v>1</v>
      </c>
      <c r="I177" t="s">
        <v>49</v>
      </c>
      <c r="J177">
        <v>0.16600000000000001</v>
      </c>
      <c r="K177" s="1">
        <v>40178</v>
      </c>
      <c r="L177">
        <v>65.772000000000006</v>
      </c>
      <c r="M177">
        <v>12.932</v>
      </c>
      <c r="N177" t="s">
        <v>50</v>
      </c>
      <c r="O177">
        <v>23.518000000000001</v>
      </c>
      <c r="P177">
        <v>432.00700000000001</v>
      </c>
      <c r="Q177">
        <v>16701.097000000002</v>
      </c>
      <c r="R177">
        <v>17978.460999999999</v>
      </c>
      <c r="S177">
        <v>627188.10499999998</v>
      </c>
      <c r="T177">
        <v>65.694000000000003</v>
      </c>
      <c r="U177">
        <v>57519.917000000001</v>
      </c>
      <c r="V177">
        <v>214.21100000000001</v>
      </c>
      <c r="W177">
        <v>107.441</v>
      </c>
      <c r="X177">
        <v>104.726</v>
      </c>
      <c r="Y177">
        <v>112.748</v>
      </c>
      <c r="Z177">
        <v>150.494</v>
      </c>
      <c r="AA177">
        <v>80.244</v>
      </c>
      <c r="AB177">
        <v>3.7559999999999998</v>
      </c>
      <c r="AC177">
        <v>3.7570000000000001</v>
      </c>
      <c r="AD177">
        <v>3.7679999999999998</v>
      </c>
      <c r="AE177">
        <v>4.5659999999999998</v>
      </c>
      <c r="AF177">
        <v>6047.3620000000001</v>
      </c>
      <c r="AG177">
        <v>98.667000000000002</v>
      </c>
      <c r="AH177">
        <v>103.685</v>
      </c>
      <c r="AI177">
        <v>100.96899999999999</v>
      </c>
      <c r="AJ177">
        <v>108.98</v>
      </c>
      <c r="AK177">
        <v>145.928</v>
      </c>
      <c r="AL177">
        <v>51253.237000000001</v>
      </c>
      <c r="AM177">
        <v>5</v>
      </c>
      <c r="AN177" t="s">
        <v>51</v>
      </c>
      <c r="AO177" t="s">
        <v>52</v>
      </c>
      <c r="AP177" t="s">
        <v>53</v>
      </c>
      <c r="AQ177">
        <v>222183.61199999999</v>
      </c>
      <c r="AR177">
        <v>20407.733</v>
      </c>
      <c r="AS177">
        <v>486.42399999999998</v>
      </c>
      <c r="AT177">
        <v>35.298999999999999</v>
      </c>
      <c r="AU177">
        <v>0</v>
      </c>
      <c r="AV177">
        <v>0</v>
      </c>
      <c r="AW177">
        <v>0</v>
      </c>
      <c r="AX177">
        <v>0</v>
      </c>
      <c r="AY177">
        <v>219.31800000000001</v>
      </c>
      <c r="AZ177">
        <v>6537.9970000000003</v>
      </c>
      <c r="BA177">
        <v>2009</v>
      </c>
      <c r="BB177" t="s">
        <v>48</v>
      </c>
      <c r="BC177">
        <v>5</v>
      </c>
    </row>
    <row r="178" spans="1:55" x14ac:dyDescent="0.25">
      <c r="A178" t="str">
        <f t="shared" si="12"/>
        <v>B</v>
      </c>
      <c r="B178">
        <f t="shared" si="13"/>
        <v>5</v>
      </c>
      <c r="C178" t="str">
        <f t="shared" si="14"/>
        <v>B_5_2010</v>
      </c>
      <c r="D178" t="str">
        <f t="shared" si="15"/>
        <v>true</v>
      </c>
      <c r="F178" t="s">
        <v>48</v>
      </c>
      <c r="G178">
        <v>4</v>
      </c>
      <c r="H178">
        <v>1</v>
      </c>
      <c r="I178" t="s">
        <v>49</v>
      </c>
      <c r="J178">
        <v>0.21</v>
      </c>
      <c r="K178" s="1">
        <v>40543</v>
      </c>
      <c r="L178">
        <v>78.466999999999999</v>
      </c>
      <c r="M178">
        <v>14.978</v>
      </c>
      <c r="N178" t="s">
        <v>50</v>
      </c>
      <c r="O178">
        <v>32.838999999999999</v>
      </c>
      <c r="P178">
        <v>332.31900000000002</v>
      </c>
      <c r="Q178">
        <v>12705.628000000001</v>
      </c>
      <c r="R178">
        <v>16052.486000000001</v>
      </c>
      <c r="S178">
        <v>531720.09699999995</v>
      </c>
      <c r="T178">
        <v>73.361000000000004</v>
      </c>
      <c r="U178">
        <v>61014.9</v>
      </c>
      <c r="V178">
        <v>177.053</v>
      </c>
      <c r="W178">
        <v>214.649</v>
      </c>
      <c r="X178">
        <v>200.38399999999999</v>
      </c>
      <c r="Y178">
        <v>122.651</v>
      </c>
      <c r="Z178">
        <v>131.179</v>
      </c>
      <c r="AA178">
        <v>8.1999999999999993</v>
      </c>
      <c r="AB178">
        <v>20.238</v>
      </c>
      <c r="AC178">
        <v>52.466999999999999</v>
      </c>
      <c r="AD178">
        <v>7.62</v>
      </c>
      <c r="AE178">
        <v>7.6239999999999997</v>
      </c>
      <c r="AF178">
        <v>11271.776</v>
      </c>
      <c r="AG178">
        <v>168.85300000000001</v>
      </c>
      <c r="AH178">
        <v>194.411</v>
      </c>
      <c r="AI178">
        <v>130.77699999999999</v>
      </c>
      <c r="AJ178">
        <v>115.03</v>
      </c>
      <c r="AK178">
        <v>123.55500000000001</v>
      </c>
      <c r="AL178">
        <v>49581.108</v>
      </c>
      <c r="AM178">
        <v>5</v>
      </c>
      <c r="AN178" t="s">
        <v>51</v>
      </c>
      <c r="AO178" t="s">
        <v>52</v>
      </c>
      <c r="AP178" t="s">
        <v>53</v>
      </c>
      <c r="AQ178">
        <v>221651.03700000001</v>
      </c>
      <c r="AR178">
        <v>20396.704000000002</v>
      </c>
      <c r="AS178">
        <v>365.08499999999998</v>
      </c>
      <c r="AT178">
        <v>0</v>
      </c>
      <c r="AU178">
        <v>0</v>
      </c>
      <c r="AV178">
        <v>17.140999999999998</v>
      </c>
      <c r="AW178">
        <v>0</v>
      </c>
      <c r="AX178">
        <v>0</v>
      </c>
      <c r="AY178">
        <v>162.01499999999999</v>
      </c>
      <c r="AZ178">
        <v>5030.5810000000001</v>
      </c>
      <c r="BA178">
        <v>2010</v>
      </c>
      <c r="BB178" t="s">
        <v>48</v>
      </c>
      <c r="BC178">
        <v>5</v>
      </c>
    </row>
    <row r="179" spans="1:55" x14ac:dyDescent="0.25">
      <c r="A179" t="str">
        <f t="shared" si="12"/>
        <v>B</v>
      </c>
      <c r="B179">
        <f t="shared" si="13"/>
        <v>5</v>
      </c>
      <c r="C179" t="str">
        <f t="shared" si="14"/>
        <v>B_5_2011</v>
      </c>
      <c r="D179" t="str">
        <f t="shared" si="15"/>
        <v>true</v>
      </c>
      <c r="F179" t="s">
        <v>48</v>
      </c>
      <c r="G179">
        <v>4</v>
      </c>
      <c r="H179">
        <v>1</v>
      </c>
      <c r="I179" t="s">
        <v>49</v>
      </c>
      <c r="J179">
        <v>0.16</v>
      </c>
      <c r="K179" s="1">
        <v>40908</v>
      </c>
      <c r="L179">
        <v>87.664000000000001</v>
      </c>
      <c r="M179">
        <v>16.762</v>
      </c>
      <c r="N179" t="s">
        <v>50</v>
      </c>
      <c r="O179">
        <v>25.289000000000001</v>
      </c>
      <c r="P179">
        <v>457.66300000000001</v>
      </c>
      <c r="Q179">
        <v>17650.728999999999</v>
      </c>
      <c r="R179">
        <v>19037.424999999999</v>
      </c>
      <c r="S179">
        <v>671829.06299999997</v>
      </c>
      <c r="T179">
        <v>62.616999999999997</v>
      </c>
      <c r="U179">
        <v>50911.313999999998</v>
      </c>
      <c r="V179">
        <v>96.302000000000007</v>
      </c>
      <c r="W179">
        <v>106.90300000000001</v>
      </c>
      <c r="X179">
        <v>108.21299999999999</v>
      </c>
      <c r="Y179">
        <v>134.99</v>
      </c>
      <c r="Z179">
        <v>212.22900000000001</v>
      </c>
      <c r="AA179">
        <v>5.944</v>
      </c>
      <c r="AB179">
        <v>5.944</v>
      </c>
      <c r="AC179">
        <v>5.9539999999999997</v>
      </c>
      <c r="AD179">
        <v>6.7610000000000001</v>
      </c>
      <c r="AE179">
        <v>87.882000000000005</v>
      </c>
      <c r="AF179">
        <v>5001.951</v>
      </c>
      <c r="AG179">
        <v>90.355000000000004</v>
      </c>
      <c r="AH179">
        <v>100.956</v>
      </c>
      <c r="AI179">
        <v>102.255</v>
      </c>
      <c r="AJ179">
        <v>128.226</v>
      </c>
      <c r="AK179">
        <v>87.872</v>
      </c>
      <c r="AL179">
        <v>45697.506000000001</v>
      </c>
      <c r="AM179">
        <v>5</v>
      </c>
      <c r="AN179" t="s">
        <v>51</v>
      </c>
      <c r="AO179" t="s">
        <v>52</v>
      </c>
      <c r="AP179" t="s">
        <v>53</v>
      </c>
      <c r="AQ179">
        <v>221576.24799999999</v>
      </c>
      <c r="AR179">
        <v>20345.920999999998</v>
      </c>
      <c r="AS179">
        <v>538.654</v>
      </c>
      <c r="AT179">
        <v>4.0000000000000001E-3</v>
      </c>
      <c r="AU179">
        <v>4.0000000000000001E-3</v>
      </c>
      <c r="AV179">
        <v>4.0000000000000001E-3</v>
      </c>
      <c r="AW179">
        <v>4.0000000000000001E-3</v>
      </c>
      <c r="AX179">
        <v>36.475000000000001</v>
      </c>
      <c r="AY179">
        <v>211.858</v>
      </c>
      <c r="AZ179">
        <v>6955.4449999999997</v>
      </c>
      <c r="BA179">
        <v>2011</v>
      </c>
      <c r="BB179" t="s">
        <v>48</v>
      </c>
      <c r="BC179">
        <v>5</v>
      </c>
    </row>
    <row r="180" spans="1:55" x14ac:dyDescent="0.25">
      <c r="A180" t="str">
        <f t="shared" si="12"/>
        <v>B</v>
      </c>
      <c r="B180">
        <f t="shared" si="13"/>
        <v>5</v>
      </c>
      <c r="C180" t="str">
        <f t="shared" si="14"/>
        <v>B_5_2012</v>
      </c>
      <c r="D180" t="str">
        <f t="shared" si="15"/>
        <v>true</v>
      </c>
      <c r="F180" t="s">
        <v>48</v>
      </c>
      <c r="G180">
        <v>4</v>
      </c>
      <c r="H180">
        <v>1</v>
      </c>
      <c r="I180" t="s">
        <v>49</v>
      </c>
      <c r="J180">
        <v>0.11600000000000001</v>
      </c>
      <c r="K180" s="1">
        <v>41274</v>
      </c>
      <c r="L180">
        <v>48.805</v>
      </c>
      <c r="M180">
        <v>9.84</v>
      </c>
      <c r="N180" t="s">
        <v>50</v>
      </c>
      <c r="O180">
        <v>18.616</v>
      </c>
      <c r="P180">
        <v>494.13</v>
      </c>
      <c r="Q180">
        <v>20316.737000000001</v>
      </c>
      <c r="R180">
        <v>18461.14</v>
      </c>
      <c r="S180">
        <v>687324.06200000003</v>
      </c>
      <c r="T180">
        <v>40.457999999999998</v>
      </c>
      <c r="U180">
        <v>45225.839</v>
      </c>
      <c r="V180">
        <v>149.036</v>
      </c>
      <c r="W180">
        <v>216.79499999999999</v>
      </c>
      <c r="X180">
        <v>97.338999999999999</v>
      </c>
      <c r="Y180">
        <v>105.12</v>
      </c>
      <c r="Z180">
        <v>115.41200000000001</v>
      </c>
      <c r="AA180">
        <v>4.968</v>
      </c>
      <c r="AB180">
        <v>85.027000000000001</v>
      </c>
      <c r="AC180">
        <v>4.6859999999999999</v>
      </c>
      <c r="AD180">
        <v>4.6859999999999999</v>
      </c>
      <c r="AE180">
        <v>4.6900000000000004</v>
      </c>
      <c r="AF180">
        <v>5318.4979999999996</v>
      </c>
      <c r="AG180">
        <v>144.06800000000001</v>
      </c>
      <c r="AH180">
        <v>104.098</v>
      </c>
      <c r="AI180">
        <v>92.653000000000006</v>
      </c>
      <c r="AJ180">
        <v>100.434</v>
      </c>
      <c r="AK180">
        <v>110.72199999999999</v>
      </c>
      <c r="AL180">
        <v>39669.601000000002</v>
      </c>
      <c r="AM180">
        <v>5</v>
      </c>
      <c r="AN180" t="s">
        <v>51</v>
      </c>
      <c r="AO180" t="s">
        <v>52</v>
      </c>
      <c r="AP180" t="s">
        <v>53</v>
      </c>
      <c r="AQ180">
        <v>221510.14300000001</v>
      </c>
      <c r="AR180">
        <v>20349.175999999999</v>
      </c>
      <c r="AS180">
        <v>554.59</v>
      </c>
      <c r="AT180">
        <v>0</v>
      </c>
      <c r="AU180">
        <v>27.67</v>
      </c>
      <c r="AV180">
        <v>0</v>
      </c>
      <c r="AW180">
        <v>0</v>
      </c>
      <c r="AX180">
        <v>0</v>
      </c>
      <c r="AY180">
        <v>237.74</v>
      </c>
      <c r="AZ180">
        <v>7524.1419999999998</v>
      </c>
      <c r="BA180">
        <v>2012</v>
      </c>
      <c r="BB180" t="s">
        <v>48</v>
      </c>
      <c r="BC180">
        <v>5</v>
      </c>
    </row>
    <row r="181" spans="1:55" x14ac:dyDescent="0.25">
      <c r="A181" t="str">
        <f t="shared" si="12"/>
        <v>B</v>
      </c>
      <c r="B181">
        <f t="shared" si="13"/>
        <v>5</v>
      </c>
      <c r="C181" t="str">
        <f t="shared" si="14"/>
        <v>B_5_2013</v>
      </c>
      <c r="D181" t="str">
        <f t="shared" si="15"/>
        <v>true</v>
      </c>
      <c r="F181" t="s">
        <v>48</v>
      </c>
      <c r="G181">
        <v>4</v>
      </c>
      <c r="H181">
        <v>1</v>
      </c>
      <c r="I181" t="s">
        <v>49</v>
      </c>
      <c r="J181">
        <v>0.17299999999999999</v>
      </c>
      <c r="K181" s="1">
        <v>41639</v>
      </c>
      <c r="L181">
        <v>96.96</v>
      </c>
      <c r="M181">
        <v>18.440999999999999</v>
      </c>
      <c r="N181" t="s">
        <v>50</v>
      </c>
      <c r="O181">
        <v>18.25</v>
      </c>
      <c r="P181">
        <v>322.29500000000002</v>
      </c>
      <c r="Q181">
        <v>12670.557000000001</v>
      </c>
      <c r="R181">
        <v>15779.192999999999</v>
      </c>
      <c r="S181">
        <v>564519.57499999995</v>
      </c>
      <c r="T181">
        <v>61.002000000000002</v>
      </c>
      <c r="U181">
        <v>65057.328000000001</v>
      </c>
      <c r="V181">
        <v>129.73099999999999</v>
      </c>
      <c r="W181">
        <v>152.303</v>
      </c>
      <c r="X181">
        <v>179.91499999999999</v>
      </c>
      <c r="Y181">
        <v>240.48400000000001</v>
      </c>
      <c r="Z181">
        <v>123.33799999999999</v>
      </c>
      <c r="AA181">
        <v>4.1669999999999998</v>
      </c>
      <c r="AB181">
        <v>4.1689999999999996</v>
      </c>
      <c r="AC181">
        <v>4.7350000000000003</v>
      </c>
      <c r="AD181">
        <v>82.26</v>
      </c>
      <c r="AE181">
        <v>4.1660000000000004</v>
      </c>
      <c r="AF181">
        <v>11156.324000000001</v>
      </c>
      <c r="AG181">
        <v>125.56399999999999</v>
      </c>
      <c r="AH181">
        <v>148.13499999999999</v>
      </c>
      <c r="AI181">
        <v>175.18</v>
      </c>
      <c r="AJ181">
        <v>125.497</v>
      </c>
      <c r="AK181">
        <v>119.17100000000001</v>
      </c>
      <c r="AL181">
        <v>53724.923000000003</v>
      </c>
      <c r="AM181">
        <v>5</v>
      </c>
      <c r="AN181" t="s">
        <v>51</v>
      </c>
      <c r="AO181" t="s">
        <v>52</v>
      </c>
      <c r="AP181" t="s">
        <v>53</v>
      </c>
      <c r="AQ181">
        <v>220774.99299999999</v>
      </c>
      <c r="AR181">
        <v>20309.136999999999</v>
      </c>
      <c r="AS181">
        <v>385.58499999999998</v>
      </c>
      <c r="AT181">
        <v>0</v>
      </c>
      <c r="AU181">
        <v>0</v>
      </c>
      <c r="AV181">
        <v>0</v>
      </c>
      <c r="AW181">
        <v>32.726999999999997</v>
      </c>
      <c r="AX181">
        <v>0</v>
      </c>
      <c r="AY181">
        <v>176.08099999999999</v>
      </c>
      <c r="AZ181">
        <v>4911.3869999999997</v>
      </c>
      <c r="BA181">
        <v>2013</v>
      </c>
      <c r="BB181" t="s">
        <v>48</v>
      </c>
      <c r="BC181">
        <v>5</v>
      </c>
    </row>
    <row r="182" spans="1:55" x14ac:dyDescent="0.25">
      <c r="A182" t="str">
        <f t="shared" si="12"/>
        <v>B</v>
      </c>
      <c r="B182">
        <f t="shared" si="13"/>
        <v>5</v>
      </c>
      <c r="C182" t="str">
        <f t="shared" si="14"/>
        <v>B_5_2014</v>
      </c>
      <c r="D182" t="str">
        <f t="shared" si="15"/>
        <v>true</v>
      </c>
      <c r="F182" t="s">
        <v>48</v>
      </c>
      <c r="G182">
        <v>4</v>
      </c>
      <c r="H182">
        <v>1</v>
      </c>
      <c r="I182" t="s">
        <v>49</v>
      </c>
      <c r="J182">
        <v>0.16500000000000001</v>
      </c>
      <c r="K182" s="1">
        <v>42004</v>
      </c>
      <c r="L182">
        <v>81.575999999999993</v>
      </c>
      <c r="M182">
        <v>15.95</v>
      </c>
      <c r="N182" t="s">
        <v>50</v>
      </c>
      <c r="O182">
        <v>17.021000000000001</v>
      </c>
      <c r="P182">
        <v>339.46800000000002</v>
      </c>
      <c r="Q182">
        <v>13308.927</v>
      </c>
      <c r="R182">
        <v>16306.127</v>
      </c>
      <c r="S182">
        <v>573985.29200000002</v>
      </c>
      <c r="T182">
        <v>54.588999999999999</v>
      </c>
      <c r="U182">
        <v>74801.303</v>
      </c>
      <c r="V182">
        <v>255.66399999999999</v>
      </c>
      <c r="W182">
        <v>148.191</v>
      </c>
      <c r="X182">
        <v>152.90899999999999</v>
      </c>
      <c r="Y182">
        <v>181.154</v>
      </c>
      <c r="Z182">
        <v>206.96799999999999</v>
      </c>
      <c r="AA182">
        <v>84.694000000000003</v>
      </c>
      <c r="AB182">
        <v>4.1459999999999999</v>
      </c>
      <c r="AC182">
        <v>4.1470000000000002</v>
      </c>
      <c r="AD182">
        <v>4.16</v>
      </c>
      <c r="AE182">
        <v>4.7770000000000001</v>
      </c>
      <c r="AF182">
        <v>11940.771000000001</v>
      </c>
      <c r="AG182">
        <v>141.488</v>
      </c>
      <c r="AH182">
        <v>144.04499999999999</v>
      </c>
      <c r="AI182">
        <v>148.762</v>
      </c>
      <c r="AJ182">
        <v>176.994</v>
      </c>
      <c r="AK182">
        <v>202.19</v>
      </c>
      <c r="AL182">
        <v>62654.909</v>
      </c>
      <c r="AM182">
        <v>5</v>
      </c>
      <c r="AN182" t="s">
        <v>51</v>
      </c>
      <c r="AO182" t="s">
        <v>52</v>
      </c>
      <c r="AP182" t="s">
        <v>53</v>
      </c>
      <c r="AQ182">
        <v>220337.29699999999</v>
      </c>
      <c r="AR182">
        <v>20288.57</v>
      </c>
      <c r="AS182">
        <v>402.416</v>
      </c>
      <c r="AT182">
        <v>29.481999999999999</v>
      </c>
      <c r="AU182">
        <v>0</v>
      </c>
      <c r="AV182">
        <v>0</v>
      </c>
      <c r="AW182">
        <v>0</v>
      </c>
      <c r="AX182">
        <v>0</v>
      </c>
      <c r="AY182">
        <v>205.62200000000001</v>
      </c>
      <c r="AZ182">
        <v>5165.3609999999999</v>
      </c>
      <c r="BA182">
        <v>2014</v>
      </c>
      <c r="BB182" t="s">
        <v>48</v>
      </c>
      <c r="BC182">
        <v>5</v>
      </c>
    </row>
    <row r="183" spans="1:55" x14ac:dyDescent="0.25">
      <c r="A183" t="str">
        <f t="shared" si="12"/>
        <v>B</v>
      </c>
      <c r="B183">
        <f t="shared" si="13"/>
        <v>5</v>
      </c>
      <c r="C183" t="str">
        <f t="shared" si="14"/>
        <v>B_5_2015</v>
      </c>
      <c r="D183" t="str">
        <f t="shared" si="15"/>
        <v>true</v>
      </c>
      <c r="F183" t="s">
        <v>48</v>
      </c>
      <c r="G183">
        <v>4</v>
      </c>
      <c r="H183">
        <v>1</v>
      </c>
      <c r="I183" t="s">
        <v>49</v>
      </c>
      <c r="J183">
        <v>0.184</v>
      </c>
      <c r="K183" s="1">
        <v>42369</v>
      </c>
      <c r="L183">
        <v>88.884</v>
      </c>
      <c r="M183">
        <v>17.042000000000002</v>
      </c>
      <c r="N183" t="s">
        <v>50</v>
      </c>
      <c r="O183">
        <v>24.241</v>
      </c>
      <c r="P183">
        <v>411.56099999999998</v>
      </c>
      <c r="Q183">
        <v>15603.12</v>
      </c>
      <c r="R183">
        <v>18086.486000000001</v>
      </c>
      <c r="S183">
        <v>616806.17200000002</v>
      </c>
      <c r="T183">
        <v>72.905000000000001</v>
      </c>
      <c r="U183">
        <v>67900.807000000001</v>
      </c>
      <c r="V183">
        <v>152.28200000000001</v>
      </c>
      <c r="W183">
        <v>189.92699999999999</v>
      </c>
      <c r="X183">
        <v>227.322</v>
      </c>
      <c r="Y183">
        <v>129.869</v>
      </c>
      <c r="Z183">
        <v>132.887</v>
      </c>
      <c r="AA183">
        <v>9.8629999999999995</v>
      </c>
      <c r="AB183">
        <v>11.913</v>
      </c>
      <c r="AC183">
        <v>100.59099999999999</v>
      </c>
      <c r="AD183">
        <v>9.8390000000000004</v>
      </c>
      <c r="AE183">
        <v>9.8390000000000004</v>
      </c>
      <c r="AF183">
        <v>7232.7110000000002</v>
      </c>
      <c r="AG183">
        <v>142.41900000000001</v>
      </c>
      <c r="AH183">
        <v>178.01400000000001</v>
      </c>
      <c r="AI183">
        <v>104.66800000000001</v>
      </c>
      <c r="AJ183">
        <v>120.03</v>
      </c>
      <c r="AK183">
        <v>123.047</v>
      </c>
      <c r="AL183">
        <v>60458.79</v>
      </c>
      <c r="AM183">
        <v>5</v>
      </c>
      <c r="AN183" t="s">
        <v>51</v>
      </c>
      <c r="AO183" t="s">
        <v>52</v>
      </c>
      <c r="AP183" t="s">
        <v>53</v>
      </c>
      <c r="AQ183">
        <v>220085.06099999999</v>
      </c>
      <c r="AR183">
        <v>20241.032999999999</v>
      </c>
      <c r="AS183">
        <v>467.72199999999998</v>
      </c>
      <c r="AT183">
        <v>0</v>
      </c>
      <c r="AU183">
        <v>0</v>
      </c>
      <c r="AV183">
        <v>22.062999999999999</v>
      </c>
      <c r="AW183">
        <v>0</v>
      </c>
      <c r="AX183">
        <v>0</v>
      </c>
      <c r="AY183">
        <v>209.30600000000001</v>
      </c>
      <c r="AZ183">
        <v>6248.2709999999997</v>
      </c>
      <c r="BA183">
        <v>2015</v>
      </c>
      <c r="BB183" t="s">
        <v>48</v>
      </c>
      <c r="BC183">
        <v>5</v>
      </c>
    </row>
    <row r="184" spans="1:55" x14ac:dyDescent="0.25">
      <c r="A184" t="str">
        <f t="shared" si="12"/>
        <v>B</v>
      </c>
      <c r="B184">
        <f t="shared" si="13"/>
        <v>5</v>
      </c>
      <c r="C184" t="str">
        <f t="shared" si="14"/>
        <v>B_5_2016</v>
      </c>
      <c r="D184" t="str">
        <f t="shared" si="15"/>
        <v>true</v>
      </c>
      <c r="F184" t="s">
        <v>48</v>
      </c>
      <c r="G184">
        <v>4</v>
      </c>
      <c r="H184">
        <v>1</v>
      </c>
      <c r="I184" t="s">
        <v>49</v>
      </c>
      <c r="J184">
        <v>0.23799999999999999</v>
      </c>
      <c r="K184" s="1">
        <v>42735</v>
      </c>
      <c r="L184">
        <v>87.96</v>
      </c>
      <c r="M184">
        <v>16.690000000000001</v>
      </c>
      <c r="N184" t="s">
        <v>50</v>
      </c>
      <c r="O184">
        <v>25.048999999999999</v>
      </c>
      <c r="P184">
        <v>319.68</v>
      </c>
      <c r="Q184">
        <v>11989.686</v>
      </c>
      <c r="R184">
        <v>16908.25</v>
      </c>
      <c r="S184">
        <v>561920.02399999998</v>
      </c>
      <c r="T184">
        <v>81.45</v>
      </c>
      <c r="U184">
        <v>72950.293000000005</v>
      </c>
      <c r="V184">
        <v>115.614</v>
      </c>
      <c r="W184">
        <v>123.89</v>
      </c>
      <c r="X184">
        <v>133.435</v>
      </c>
      <c r="Y184">
        <v>175.52600000000001</v>
      </c>
      <c r="Z184">
        <v>239.53800000000001</v>
      </c>
      <c r="AA184">
        <v>4.1769999999999996</v>
      </c>
      <c r="AB184">
        <v>4.1769999999999996</v>
      </c>
      <c r="AC184">
        <v>4.1840000000000002</v>
      </c>
      <c r="AD184">
        <v>4.851</v>
      </c>
      <c r="AE184">
        <v>82.715999999999994</v>
      </c>
      <c r="AF184">
        <v>6758.152</v>
      </c>
      <c r="AG184">
        <v>111.438</v>
      </c>
      <c r="AH184">
        <v>119.71299999999999</v>
      </c>
      <c r="AI184">
        <v>129.251</v>
      </c>
      <c r="AJ184">
        <v>170.67500000000001</v>
      </c>
      <c r="AK184">
        <v>118.821</v>
      </c>
      <c r="AL184">
        <v>66020.947</v>
      </c>
      <c r="AM184">
        <v>5</v>
      </c>
      <c r="AN184" t="s">
        <v>51</v>
      </c>
      <c r="AO184" t="s">
        <v>52</v>
      </c>
      <c r="AP184" t="s">
        <v>53</v>
      </c>
      <c r="AQ184">
        <v>219604.43400000001</v>
      </c>
      <c r="AR184">
        <v>20192.196</v>
      </c>
      <c r="AS184">
        <v>395.20800000000003</v>
      </c>
      <c r="AT184">
        <v>0</v>
      </c>
      <c r="AU184">
        <v>0</v>
      </c>
      <c r="AV184">
        <v>0</v>
      </c>
      <c r="AW184">
        <v>0</v>
      </c>
      <c r="AX184">
        <v>38</v>
      </c>
      <c r="AY184">
        <v>171.19399999999999</v>
      </c>
      <c r="AZ184">
        <v>4874.8919999999998</v>
      </c>
      <c r="BA184">
        <v>2016</v>
      </c>
      <c r="BB184" t="s">
        <v>48</v>
      </c>
      <c r="BC184">
        <v>5</v>
      </c>
    </row>
    <row r="185" spans="1:55" x14ac:dyDescent="0.25">
      <c r="A185" t="str">
        <f t="shared" si="12"/>
        <v>B</v>
      </c>
      <c r="B185">
        <f t="shared" si="13"/>
        <v>5</v>
      </c>
      <c r="C185" t="str">
        <f t="shared" si="14"/>
        <v>B_5_2017</v>
      </c>
      <c r="D185" t="str">
        <f t="shared" si="15"/>
        <v>true</v>
      </c>
      <c r="F185" t="s">
        <v>48</v>
      </c>
      <c r="G185">
        <v>4</v>
      </c>
      <c r="H185">
        <v>1</v>
      </c>
      <c r="I185" t="s">
        <v>49</v>
      </c>
      <c r="J185">
        <v>0.155</v>
      </c>
      <c r="K185" s="1">
        <v>43100</v>
      </c>
      <c r="L185">
        <v>87.956000000000003</v>
      </c>
      <c r="M185">
        <v>16.337</v>
      </c>
      <c r="N185" t="s">
        <v>50</v>
      </c>
      <c r="O185">
        <v>28.581</v>
      </c>
      <c r="P185">
        <v>435.67700000000002</v>
      </c>
      <c r="Q185">
        <v>16235.474</v>
      </c>
      <c r="R185">
        <v>18194.259999999998</v>
      </c>
      <c r="S185">
        <v>613685.63399999996</v>
      </c>
      <c r="T185">
        <v>85.082999999999998</v>
      </c>
      <c r="U185">
        <v>42430.059000000001</v>
      </c>
      <c r="V185">
        <v>159.00200000000001</v>
      </c>
      <c r="W185">
        <v>171.33099999999999</v>
      </c>
      <c r="X185">
        <v>88.84</v>
      </c>
      <c r="Y185">
        <v>88.427999999999997</v>
      </c>
      <c r="Z185">
        <v>107.09099999999999</v>
      </c>
      <c r="AA185">
        <v>34.710999999999999</v>
      </c>
      <c r="AB185">
        <v>98.164000000000001</v>
      </c>
      <c r="AC185">
        <v>29.872</v>
      </c>
      <c r="AD185">
        <v>29.872</v>
      </c>
      <c r="AE185">
        <v>29.893999999999998</v>
      </c>
      <c r="AF185">
        <v>5881.8689999999997</v>
      </c>
      <c r="AG185">
        <v>124.291</v>
      </c>
      <c r="AH185">
        <v>53.198999999999998</v>
      </c>
      <c r="AI185">
        <v>58.968000000000004</v>
      </c>
      <c r="AJ185">
        <v>58.555999999999997</v>
      </c>
      <c r="AK185">
        <v>77.197000000000003</v>
      </c>
      <c r="AL185">
        <v>36342.798000000003</v>
      </c>
      <c r="AM185">
        <v>5</v>
      </c>
      <c r="AN185" t="s">
        <v>51</v>
      </c>
      <c r="AO185" t="s">
        <v>52</v>
      </c>
      <c r="AP185" t="s">
        <v>53</v>
      </c>
      <c r="AQ185">
        <v>219468.36499999999</v>
      </c>
      <c r="AR185">
        <v>20146.396000000001</v>
      </c>
      <c r="AS185">
        <v>473.86900000000003</v>
      </c>
      <c r="AT185">
        <v>0</v>
      </c>
      <c r="AU185">
        <v>19.968</v>
      </c>
      <c r="AV185">
        <v>0</v>
      </c>
      <c r="AW185">
        <v>0</v>
      </c>
      <c r="AX185">
        <v>0</v>
      </c>
      <c r="AY185">
        <v>205.392</v>
      </c>
      <c r="AZ185">
        <v>6603.1130000000003</v>
      </c>
      <c r="BA185">
        <v>2017</v>
      </c>
      <c r="BB185" t="s">
        <v>48</v>
      </c>
      <c r="BC185">
        <v>5</v>
      </c>
    </row>
    <row r="186" spans="1:55" x14ac:dyDescent="0.25">
      <c r="A186" t="str">
        <f t="shared" si="12"/>
        <v>B</v>
      </c>
      <c r="B186">
        <f t="shared" si="13"/>
        <v>5</v>
      </c>
      <c r="C186" t="str">
        <f t="shared" si="14"/>
        <v>B_5_2018</v>
      </c>
      <c r="D186" t="str">
        <f t="shared" si="15"/>
        <v>true</v>
      </c>
      <c r="F186" t="s">
        <v>48</v>
      </c>
      <c r="G186">
        <v>4</v>
      </c>
      <c r="H186">
        <v>1</v>
      </c>
      <c r="I186" t="s">
        <v>49</v>
      </c>
      <c r="J186">
        <v>0.155</v>
      </c>
      <c r="K186" s="1">
        <v>43465</v>
      </c>
      <c r="L186">
        <v>69.834999999999994</v>
      </c>
      <c r="M186">
        <v>13.657</v>
      </c>
      <c r="N186" t="s">
        <v>50</v>
      </c>
      <c r="O186">
        <v>24.9</v>
      </c>
      <c r="P186">
        <v>473.57299999999998</v>
      </c>
      <c r="Q186">
        <v>17620.311000000002</v>
      </c>
      <c r="R186">
        <v>19229.345000000001</v>
      </c>
      <c r="S186">
        <v>656306.10600000003</v>
      </c>
      <c r="T186">
        <v>38.171999999999997</v>
      </c>
      <c r="U186">
        <v>41057.086000000003</v>
      </c>
      <c r="V186">
        <v>97.387</v>
      </c>
      <c r="W186">
        <v>110.364</v>
      </c>
      <c r="X186">
        <v>138.38999999999999</v>
      </c>
      <c r="Y186">
        <v>197.012</v>
      </c>
      <c r="Z186">
        <v>92.512</v>
      </c>
      <c r="AA186">
        <v>4.0519999999999996</v>
      </c>
      <c r="AB186">
        <v>4.0540000000000003</v>
      </c>
      <c r="AC186">
        <v>4.17</v>
      </c>
      <c r="AD186">
        <v>77.465999999999994</v>
      </c>
      <c r="AE186">
        <v>4.0519999999999996</v>
      </c>
      <c r="AF186">
        <v>4747.625</v>
      </c>
      <c r="AG186">
        <v>93.334000000000003</v>
      </c>
      <c r="AH186">
        <v>106.31</v>
      </c>
      <c r="AI186">
        <v>134.22</v>
      </c>
      <c r="AJ186">
        <v>92.448999999999998</v>
      </c>
      <c r="AK186">
        <v>88.46</v>
      </c>
      <c r="AL186">
        <v>36095.042999999998</v>
      </c>
      <c r="AM186">
        <v>5</v>
      </c>
      <c r="AN186" t="s">
        <v>51</v>
      </c>
      <c r="AO186" t="s">
        <v>52</v>
      </c>
      <c r="AP186" t="s">
        <v>53</v>
      </c>
      <c r="AQ186">
        <v>219217.94</v>
      </c>
      <c r="AR186">
        <v>20130.381000000001</v>
      </c>
      <c r="AS186">
        <v>545.40499999999997</v>
      </c>
      <c r="AT186">
        <v>0</v>
      </c>
      <c r="AU186">
        <v>0</v>
      </c>
      <c r="AV186">
        <v>0</v>
      </c>
      <c r="AW186">
        <v>27.097000000000001</v>
      </c>
      <c r="AX186">
        <v>0</v>
      </c>
      <c r="AY186">
        <v>214.41800000000001</v>
      </c>
      <c r="AZ186">
        <v>7197.0039999999999</v>
      </c>
      <c r="BA186">
        <v>2018</v>
      </c>
      <c r="BB186" t="s">
        <v>48</v>
      </c>
      <c r="BC186">
        <v>5</v>
      </c>
    </row>
    <row r="187" spans="1:55" x14ac:dyDescent="0.25">
      <c r="A187" t="str">
        <f t="shared" si="12"/>
        <v>B</v>
      </c>
      <c r="B187">
        <f t="shared" si="13"/>
        <v>5</v>
      </c>
      <c r="C187" t="str">
        <f t="shared" si="14"/>
        <v>B_5_2019</v>
      </c>
      <c r="D187" t="str">
        <f t="shared" si="15"/>
        <v>true</v>
      </c>
      <c r="F187" t="s">
        <v>48</v>
      </c>
      <c r="G187">
        <v>4</v>
      </c>
      <c r="H187">
        <v>1</v>
      </c>
      <c r="I187" t="s">
        <v>49</v>
      </c>
      <c r="J187">
        <v>0.14299999999999999</v>
      </c>
      <c r="K187" s="1">
        <v>43830</v>
      </c>
      <c r="L187">
        <v>54.527000000000001</v>
      </c>
      <c r="M187">
        <v>11.01</v>
      </c>
      <c r="N187" t="s">
        <v>50</v>
      </c>
      <c r="O187">
        <v>22.896000000000001</v>
      </c>
      <c r="P187">
        <v>498.65</v>
      </c>
      <c r="Q187">
        <v>19076.144</v>
      </c>
      <c r="R187">
        <v>19225.383999999998</v>
      </c>
      <c r="S187">
        <v>682750.772</v>
      </c>
      <c r="T187">
        <v>26.06</v>
      </c>
      <c r="U187">
        <v>51358.51</v>
      </c>
      <c r="V187">
        <v>231.215</v>
      </c>
      <c r="W187">
        <v>112.85</v>
      </c>
      <c r="X187">
        <v>126.136</v>
      </c>
      <c r="Y187">
        <v>139.602</v>
      </c>
      <c r="Z187">
        <v>172.59100000000001</v>
      </c>
      <c r="AA187">
        <v>95.022999999999996</v>
      </c>
      <c r="AB187">
        <v>5.173</v>
      </c>
      <c r="AC187">
        <v>5.173</v>
      </c>
      <c r="AD187">
        <v>5.1740000000000004</v>
      </c>
      <c r="AE187">
        <v>5.4320000000000004</v>
      </c>
      <c r="AF187">
        <v>5238.1390000000001</v>
      </c>
      <c r="AG187">
        <v>103.012</v>
      </c>
      <c r="AH187">
        <v>107.67700000000001</v>
      </c>
      <c r="AI187">
        <v>120.96299999999999</v>
      </c>
      <c r="AJ187">
        <v>134.428</v>
      </c>
      <c r="AK187">
        <v>167.15799999999999</v>
      </c>
      <c r="AL187">
        <v>45892.453000000001</v>
      </c>
      <c r="AM187">
        <v>5</v>
      </c>
      <c r="AN187" t="s">
        <v>51</v>
      </c>
      <c r="AO187" t="s">
        <v>52</v>
      </c>
      <c r="AP187" t="s">
        <v>53</v>
      </c>
      <c r="AQ187">
        <v>219072.79</v>
      </c>
      <c r="AR187">
        <v>20144.368999999999</v>
      </c>
      <c r="AS187">
        <v>564.32299999999998</v>
      </c>
      <c r="AT187">
        <v>33.18</v>
      </c>
      <c r="AU187">
        <v>0</v>
      </c>
      <c r="AV187">
        <v>0</v>
      </c>
      <c r="AW187">
        <v>0</v>
      </c>
      <c r="AX187">
        <v>0</v>
      </c>
      <c r="AY187">
        <v>227.91900000000001</v>
      </c>
      <c r="AZ187">
        <v>7572.2550000000001</v>
      </c>
      <c r="BA187">
        <v>2019</v>
      </c>
      <c r="BB187" t="s">
        <v>48</v>
      </c>
      <c r="BC187">
        <v>5</v>
      </c>
    </row>
    <row r="188" spans="1:55" x14ac:dyDescent="0.25">
      <c r="A188" t="str">
        <f t="shared" si="12"/>
        <v>B</v>
      </c>
      <c r="B188">
        <f t="shared" si="13"/>
        <v>5</v>
      </c>
      <c r="C188" t="str">
        <f t="shared" si="14"/>
        <v>B_5_2020</v>
      </c>
      <c r="D188" t="str">
        <f t="shared" si="15"/>
        <v>true</v>
      </c>
      <c r="F188" t="s">
        <v>48</v>
      </c>
      <c r="G188">
        <v>4</v>
      </c>
      <c r="H188">
        <v>1</v>
      </c>
      <c r="I188" t="s">
        <v>49</v>
      </c>
      <c r="J188">
        <v>0.16700000000000001</v>
      </c>
      <c r="K188" s="1">
        <v>44196</v>
      </c>
      <c r="L188">
        <v>71.352000000000004</v>
      </c>
      <c r="M188">
        <v>14.145</v>
      </c>
      <c r="N188" t="s">
        <v>50</v>
      </c>
      <c r="O188">
        <v>19.125</v>
      </c>
      <c r="P188">
        <v>359.24400000000003</v>
      </c>
      <c r="Q188">
        <v>13839.290999999999</v>
      </c>
      <c r="R188">
        <v>16267.317999999999</v>
      </c>
      <c r="S188">
        <v>579968.17200000002</v>
      </c>
      <c r="T188">
        <v>16.199000000000002</v>
      </c>
      <c r="U188">
        <v>82321.501999999993</v>
      </c>
      <c r="V188">
        <v>232.38</v>
      </c>
      <c r="W188">
        <v>249.36600000000001</v>
      </c>
      <c r="X188">
        <v>293.75599999999997</v>
      </c>
      <c r="Y188">
        <v>181.762</v>
      </c>
      <c r="Z188">
        <v>206.12799999999999</v>
      </c>
      <c r="AA188">
        <v>4.2389999999999999</v>
      </c>
      <c r="AB188">
        <v>4.6109999999999998</v>
      </c>
      <c r="AC188">
        <v>86.287000000000006</v>
      </c>
      <c r="AD188">
        <v>4.234</v>
      </c>
      <c r="AE188">
        <v>4.234</v>
      </c>
      <c r="AF188">
        <v>13019.197</v>
      </c>
      <c r="AG188">
        <v>228.14099999999999</v>
      </c>
      <c r="AH188">
        <v>244.755</v>
      </c>
      <c r="AI188">
        <v>172.374</v>
      </c>
      <c r="AJ188">
        <v>177.52799999999999</v>
      </c>
      <c r="AK188">
        <v>201.893</v>
      </c>
      <c r="AL188">
        <v>69107.316000000006</v>
      </c>
      <c r="AM188">
        <v>5</v>
      </c>
      <c r="AN188" t="s">
        <v>51</v>
      </c>
      <c r="AO188" t="s">
        <v>52</v>
      </c>
      <c r="AP188" t="s">
        <v>53</v>
      </c>
      <c r="AQ188">
        <v>218520.226</v>
      </c>
      <c r="AR188">
        <v>20169.517</v>
      </c>
      <c r="AS188">
        <v>418.505</v>
      </c>
      <c r="AT188">
        <v>0</v>
      </c>
      <c r="AU188">
        <v>0</v>
      </c>
      <c r="AV188">
        <v>35.094999999999999</v>
      </c>
      <c r="AW188">
        <v>0</v>
      </c>
      <c r="AX188">
        <v>0</v>
      </c>
      <c r="AY188">
        <v>194.989</v>
      </c>
      <c r="AZ188">
        <v>5499.1769999999997</v>
      </c>
      <c r="BA188">
        <v>2020</v>
      </c>
      <c r="BB188" t="s">
        <v>48</v>
      </c>
      <c r="BC188">
        <v>5</v>
      </c>
    </row>
    <row r="189" spans="1:55" x14ac:dyDescent="0.25">
      <c r="A189" t="str">
        <f t="shared" si="12"/>
        <v>B</v>
      </c>
      <c r="B189">
        <f t="shared" si="13"/>
        <v>5</v>
      </c>
      <c r="C189" t="str">
        <f t="shared" si="14"/>
        <v>B_5_2021</v>
      </c>
      <c r="D189" t="str">
        <f t="shared" si="15"/>
        <v>true</v>
      </c>
      <c r="F189" t="s">
        <v>48</v>
      </c>
      <c r="G189">
        <v>4</v>
      </c>
      <c r="H189">
        <v>1</v>
      </c>
      <c r="I189" t="s">
        <v>49</v>
      </c>
      <c r="J189">
        <v>0.161</v>
      </c>
      <c r="K189" s="1">
        <v>44561</v>
      </c>
      <c r="L189">
        <v>108.974</v>
      </c>
      <c r="M189">
        <v>20.872</v>
      </c>
      <c r="N189" t="s">
        <v>50</v>
      </c>
      <c r="O189">
        <v>20.838999999999999</v>
      </c>
      <c r="P189">
        <v>418.06799999999998</v>
      </c>
      <c r="Q189">
        <v>15688.641</v>
      </c>
      <c r="R189">
        <v>17970.463</v>
      </c>
      <c r="S189">
        <v>618160.43500000006</v>
      </c>
      <c r="T189">
        <v>67.905000000000001</v>
      </c>
      <c r="U189">
        <v>86077.971999999994</v>
      </c>
      <c r="V189">
        <v>151.76400000000001</v>
      </c>
      <c r="W189">
        <v>158.11000000000001</v>
      </c>
      <c r="X189">
        <v>178.047</v>
      </c>
      <c r="Y189">
        <v>202.97900000000001</v>
      </c>
      <c r="Z189">
        <v>255.67699999999999</v>
      </c>
      <c r="AA189">
        <v>2.9369999999999998</v>
      </c>
      <c r="AB189">
        <v>2.9369999999999998</v>
      </c>
      <c r="AC189">
        <v>2.9369999999999998</v>
      </c>
      <c r="AD189">
        <v>3.0449999999999999</v>
      </c>
      <c r="AE189">
        <v>79.826999999999998</v>
      </c>
      <c r="AF189">
        <v>6497.7489999999998</v>
      </c>
      <c r="AG189">
        <v>148.827</v>
      </c>
      <c r="AH189">
        <v>155.173</v>
      </c>
      <c r="AI189">
        <v>175.11</v>
      </c>
      <c r="AJ189">
        <v>199.934</v>
      </c>
      <c r="AK189">
        <v>149.25800000000001</v>
      </c>
      <c r="AL189">
        <v>79373.354999999996</v>
      </c>
      <c r="AM189">
        <v>5</v>
      </c>
      <c r="AN189" t="s">
        <v>51</v>
      </c>
      <c r="AO189" t="s">
        <v>52</v>
      </c>
      <c r="AP189" t="s">
        <v>53</v>
      </c>
      <c r="AQ189">
        <v>218221.45199999999</v>
      </c>
      <c r="AR189">
        <v>20102.66</v>
      </c>
      <c r="AS189">
        <v>480.37</v>
      </c>
      <c r="AT189">
        <v>1E-3</v>
      </c>
      <c r="AU189">
        <v>1E-3</v>
      </c>
      <c r="AV189">
        <v>1E-3</v>
      </c>
      <c r="AW189">
        <v>1E-3</v>
      </c>
      <c r="AX189">
        <v>26.591999999999999</v>
      </c>
      <c r="AY189">
        <v>206.86699999999999</v>
      </c>
      <c r="AZ189">
        <v>6335.634</v>
      </c>
      <c r="BA189">
        <v>2021</v>
      </c>
      <c r="BB189" t="s">
        <v>48</v>
      </c>
      <c r="BC189">
        <v>5</v>
      </c>
    </row>
    <row r="190" spans="1:55" x14ac:dyDescent="0.25">
      <c r="A190" t="str">
        <f t="shared" si="12"/>
        <v>C</v>
      </c>
      <c r="B190">
        <f t="shared" si="13"/>
        <v>5</v>
      </c>
      <c r="C190" t="str">
        <f t="shared" si="14"/>
        <v>C_5_1975</v>
      </c>
      <c r="D190" t="str">
        <f t="shared" si="15"/>
        <v>true</v>
      </c>
      <c r="F190" t="s">
        <v>59</v>
      </c>
      <c r="G190">
        <v>5</v>
      </c>
      <c r="H190">
        <v>1</v>
      </c>
      <c r="I190" t="s">
        <v>49</v>
      </c>
      <c r="J190">
        <v>0.29399999999999998</v>
      </c>
      <c r="K190" s="1">
        <v>27759</v>
      </c>
      <c r="L190">
        <v>3.782</v>
      </c>
      <c r="M190">
        <v>2.5960000000000001</v>
      </c>
      <c r="N190" t="s">
        <v>50</v>
      </c>
      <c r="O190">
        <v>453.053</v>
      </c>
      <c r="P190">
        <v>1076.144</v>
      </c>
      <c r="Q190">
        <v>42536.696000000004</v>
      </c>
      <c r="R190">
        <v>58679.714999999997</v>
      </c>
      <c r="S190">
        <v>2200136.6430000002</v>
      </c>
      <c r="T190">
        <v>70.733000000000004</v>
      </c>
      <c r="U190">
        <v>29056.531999999999</v>
      </c>
      <c r="V190">
        <v>15.234</v>
      </c>
      <c r="W190">
        <v>24.765999999999998</v>
      </c>
      <c r="X190">
        <v>89.686000000000007</v>
      </c>
      <c r="Y190">
        <v>10.47</v>
      </c>
      <c r="Z190">
        <v>11.843</v>
      </c>
      <c r="AA190">
        <v>2.7610000000000001</v>
      </c>
      <c r="AB190">
        <v>4.1959999999999997</v>
      </c>
      <c r="AC190">
        <v>38.259</v>
      </c>
      <c r="AD190">
        <v>2.6709999999999998</v>
      </c>
      <c r="AE190">
        <v>2.681</v>
      </c>
      <c r="AF190">
        <v>9027.8790000000008</v>
      </c>
      <c r="AG190">
        <v>12.472</v>
      </c>
      <c r="AH190">
        <v>20.558</v>
      </c>
      <c r="AI190">
        <v>9.7769999999999992</v>
      </c>
      <c r="AJ190">
        <v>7.7990000000000004</v>
      </c>
      <c r="AK190">
        <v>9.1620000000000008</v>
      </c>
      <c r="AL190">
        <v>19224.637999999999</v>
      </c>
      <c r="AM190">
        <v>5</v>
      </c>
      <c r="AN190" t="s">
        <v>51</v>
      </c>
      <c r="AO190" t="s">
        <v>52</v>
      </c>
      <c r="AP190" t="s">
        <v>58</v>
      </c>
      <c r="AQ190">
        <v>97538.562000000005</v>
      </c>
      <c r="AR190">
        <v>8218.8060000000005</v>
      </c>
      <c r="AS190">
        <v>858.95100000000002</v>
      </c>
      <c r="AT190">
        <v>0</v>
      </c>
      <c r="AU190">
        <v>1.2E-2</v>
      </c>
      <c r="AV190">
        <v>41.649000000000001</v>
      </c>
      <c r="AW190">
        <v>0</v>
      </c>
      <c r="AX190">
        <v>0</v>
      </c>
      <c r="AY190">
        <v>804.01599999999996</v>
      </c>
      <c r="AZ190">
        <v>16294.615</v>
      </c>
      <c r="BA190">
        <v>1975</v>
      </c>
      <c r="BB190" t="s">
        <v>59</v>
      </c>
      <c r="BC190">
        <v>5</v>
      </c>
    </row>
    <row r="191" spans="1:55" x14ac:dyDescent="0.25">
      <c r="A191" t="str">
        <f t="shared" si="12"/>
        <v>C</v>
      </c>
      <c r="B191">
        <f t="shared" si="13"/>
        <v>5</v>
      </c>
      <c r="C191" t="str">
        <f t="shared" si="14"/>
        <v>C_5_1976</v>
      </c>
      <c r="D191" t="str">
        <f t="shared" si="15"/>
        <v>true</v>
      </c>
      <c r="F191" t="s">
        <v>59</v>
      </c>
      <c r="G191">
        <v>5</v>
      </c>
      <c r="H191">
        <v>1</v>
      </c>
      <c r="I191" t="s">
        <v>49</v>
      </c>
      <c r="J191">
        <v>0.26600000000000001</v>
      </c>
      <c r="K191" s="1">
        <v>28125</v>
      </c>
      <c r="L191">
        <v>0.85099999999999998</v>
      </c>
      <c r="M191">
        <v>0.60799999999999998</v>
      </c>
      <c r="N191" t="s">
        <v>50</v>
      </c>
      <c r="O191">
        <v>95.287999999999997</v>
      </c>
      <c r="P191">
        <v>266.40600000000001</v>
      </c>
      <c r="Q191">
        <v>10425.879000000001</v>
      </c>
      <c r="R191">
        <v>14442.159</v>
      </c>
      <c r="S191">
        <v>541484.90500000003</v>
      </c>
      <c r="T191">
        <v>16.815999999999999</v>
      </c>
      <c r="U191">
        <v>7253.1319999999996</v>
      </c>
      <c r="V191">
        <v>9.6150000000000002</v>
      </c>
      <c r="W191">
        <v>10.519</v>
      </c>
      <c r="X191">
        <v>12.484999999999999</v>
      </c>
      <c r="Y191">
        <v>18.867000000000001</v>
      </c>
      <c r="Z191">
        <v>79.802000000000007</v>
      </c>
      <c r="AA191">
        <v>2.3069999999999999</v>
      </c>
      <c r="AB191">
        <v>2.3199999999999998</v>
      </c>
      <c r="AC191">
        <v>2.4009999999999998</v>
      </c>
      <c r="AD191">
        <v>3.3029999999999999</v>
      </c>
      <c r="AE191">
        <v>35.78</v>
      </c>
      <c r="AF191">
        <v>2405.2220000000002</v>
      </c>
      <c r="AG191">
        <v>7.3079999999999998</v>
      </c>
      <c r="AH191">
        <v>8.1989999999999998</v>
      </c>
      <c r="AI191">
        <v>10.082000000000001</v>
      </c>
      <c r="AJ191">
        <v>15.55</v>
      </c>
      <c r="AK191">
        <v>10.92</v>
      </c>
      <c r="AL191">
        <v>4649.1760000000004</v>
      </c>
      <c r="AM191">
        <v>5</v>
      </c>
      <c r="AN191" t="s">
        <v>51</v>
      </c>
      <c r="AO191" t="s">
        <v>52</v>
      </c>
      <c r="AP191" t="s">
        <v>58</v>
      </c>
      <c r="AQ191">
        <v>97393.676000000007</v>
      </c>
      <c r="AR191">
        <v>8203.7909999999993</v>
      </c>
      <c r="AS191">
        <v>220.93299999999999</v>
      </c>
      <c r="AT191">
        <v>0</v>
      </c>
      <c r="AU191">
        <v>0</v>
      </c>
      <c r="AV191">
        <v>1E-3</v>
      </c>
      <c r="AW191">
        <v>1.2999999999999999E-2</v>
      </c>
      <c r="AX191">
        <v>33.101999999999997</v>
      </c>
      <c r="AY191">
        <v>198.733</v>
      </c>
      <c r="AZ191">
        <v>4043.2330000000002</v>
      </c>
      <c r="BA191">
        <v>1976</v>
      </c>
      <c r="BB191" t="s">
        <v>59</v>
      </c>
      <c r="BC191">
        <v>5</v>
      </c>
    </row>
    <row r="192" spans="1:55" x14ac:dyDescent="0.25">
      <c r="A192" t="str">
        <f t="shared" si="12"/>
        <v>C</v>
      </c>
      <c r="B192">
        <f t="shared" si="13"/>
        <v>5</v>
      </c>
      <c r="C192" t="str">
        <f t="shared" si="14"/>
        <v>C_5_1977</v>
      </c>
      <c r="D192" t="str">
        <f t="shared" si="15"/>
        <v>true</v>
      </c>
      <c r="F192" t="s">
        <v>59</v>
      </c>
      <c r="G192">
        <v>5</v>
      </c>
      <c r="H192">
        <v>1</v>
      </c>
      <c r="I192" t="s">
        <v>49</v>
      </c>
      <c r="J192">
        <v>0.28599999999999998</v>
      </c>
      <c r="K192" s="1">
        <v>28490</v>
      </c>
      <c r="L192">
        <v>0.877</v>
      </c>
      <c r="M192">
        <v>0.61899999999999999</v>
      </c>
      <c r="N192" t="s">
        <v>50</v>
      </c>
      <c r="O192">
        <v>115.273</v>
      </c>
      <c r="P192">
        <v>257.87400000000002</v>
      </c>
      <c r="Q192">
        <v>10291.371999999999</v>
      </c>
      <c r="R192">
        <v>14364.937</v>
      </c>
      <c r="S192">
        <v>538728.42500000005</v>
      </c>
      <c r="T192">
        <v>18.995999999999999</v>
      </c>
      <c r="U192">
        <v>6774.3140000000003</v>
      </c>
      <c r="V192">
        <v>23.527000000000001</v>
      </c>
      <c r="W192">
        <v>94.203999999999994</v>
      </c>
      <c r="X192">
        <v>10.68</v>
      </c>
      <c r="Y192">
        <v>11.276</v>
      </c>
      <c r="Z192">
        <v>14.993</v>
      </c>
      <c r="AA192">
        <v>3.6840000000000002</v>
      </c>
      <c r="AB192">
        <v>44.091999999999999</v>
      </c>
      <c r="AC192">
        <v>2.331</v>
      </c>
      <c r="AD192">
        <v>2.3330000000000002</v>
      </c>
      <c r="AE192">
        <v>2.42</v>
      </c>
      <c r="AF192">
        <v>2258.6999999999998</v>
      </c>
      <c r="AG192">
        <v>19.82</v>
      </c>
      <c r="AH192">
        <v>14.138</v>
      </c>
      <c r="AI192">
        <v>8.3490000000000002</v>
      </c>
      <c r="AJ192">
        <v>8.9429999999999996</v>
      </c>
      <c r="AK192">
        <v>12.571999999999999</v>
      </c>
      <c r="AL192">
        <v>4327.8720000000003</v>
      </c>
      <c r="AM192">
        <v>5</v>
      </c>
      <c r="AN192" t="s">
        <v>51</v>
      </c>
      <c r="AO192" t="s">
        <v>52</v>
      </c>
      <c r="AP192" t="s">
        <v>58</v>
      </c>
      <c r="AQ192">
        <v>97181.763999999996</v>
      </c>
      <c r="AR192">
        <v>8190.3029999999999</v>
      </c>
      <c r="AS192">
        <v>206.98599999999999</v>
      </c>
      <c r="AT192">
        <v>2.1999999999999999E-2</v>
      </c>
      <c r="AU192">
        <v>35.973999999999997</v>
      </c>
      <c r="AV192">
        <v>0</v>
      </c>
      <c r="AW192">
        <v>0</v>
      </c>
      <c r="AX192">
        <v>1E-3</v>
      </c>
      <c r="AY192">
        <v>187.74199999999999</v>
      </c>
      <c r="AZ192">
        <v>3900.8510000000001</v>
      </c>
      <c r="BA192">
        <v>1977</v>
      </c>
      <c r="BB192" t="s">
        <v>59</v>
      </c>
      <c r="BC192">
        <v>5</v>
      </c>
    </row>
    <row r="193" spans="1:55" x14ac:dyDescent="0.25">
      <c r="A193" t="str">
        <f t="shared" si="12"/>
        <v>C</v>
      </c>
      <c r="B193">
        <f t="shared" si="13"/>
        <v>5</v>
      </c>
      <c r="C193" t="str">
        <f t="shared" si="14"/>
        <v>C_5_1978</v>
      </c>
      <c r="D193" t="str">
        <f t="shared" si="15"/>
        <v>true</v>
      </c>
      <c r="F193" t="s">
        <v>59</v>
      </c>
      <c r="G193">
        <v>5</v>
      </c>
      <c r="H193">
        <v>1</v>
      </c>
      <c r="I193" t="s">
        <v>49</v>
      </c>
      <c r="J193">
        <v>0.32700000000000001</v>
      </c>
      <c r="K193" s="1">
        <v>28855</v>
      </c>
      <c r="L193">
        <v>1.5760000000000001</v>
      </c>
      <c r="M193">
        <v>0.76500000000000001</v>
      </c>
      <c r="N193" t="s">
        <v>50</v>
      </c>
      <c r="O193">
        <v>137.16800000000001</v>
      </c>
      <c r="P193">
        <v>263.959</v>
      </c>
      <c r="Q193">
        <v>10233.884</v>
      </c>
      <c r="R193">
        <v>14394.852000000001</v>
      </c>
      <c r="S193">
        <v>539198.56200000003</v>
      </c>
      <c r="T193">
        <v>32.427999999999997</v>
      </c>
      <c r="U193">
        <v>6533.3969999999999</v>
      </c>
      <c r="V193">
        <v>9.6720000000000006</v>
      </c>
      <c r="W193">
        <v>12.135999999999999</v>
      </c>
      <c r="X193">
        <v>25.015999999999998</v>
      </c>
      <c r="Y193">
        <v>102.10299999999999</v>
      </c>
      <c r="Z193">
        <v>9.0229999999999997</v>
      </c>
      <c r="AA193">
        <v>2.4929999999999999</v>
      </c>
      <c r="AB193">
        <v>2.5630000000000002</v>
      </c>
      <c r="AC193">
        <v>4.4340000000000002</v>
      </c>
      <c r="AD193">
        <v>48.478000000000002</v>
      </c>
      <c r="AE193">
        <v>2.4889999999999999</v>
      </c>
      <c r="AF193">
        <v>2046.662</v>
      </c>
      <c r="AG193">
        <v>7.18</v>
      </c>
      <c r="AH193">
        <v>9.5719999999999992</v>
      </c>
      <c r="AI193">
        <v>20.556999999999999</v>
      </c>
      <c r="AJ193">
        <v>13.509</v>
      </c>
      <c r="AK193">
        <v>6.5339999999999998</v>
      </c>
      <c r="AL193">
        <v>4307.6689999999999</v>
      </c>
      <c r="AM193">
        <v>5</v>
      </c>
      <c r="AN193" t="s">
        <v>51</v>
      </c>
      <c r="AO193" t="s">
        <v>52</v>
      </c>
      <c r="AP193" t="s">
        <v>58</v>
      </c>
      <c r="AQ193">
        <v>96974.297999999995</v>
      </c>
      <c r="AR193">
        <v>8173.05</v>
      </c>
      <c r="AS193">
        <v>195.34399999999999</v>
      </c>
      <c r="AT193">
        <v>0</v>
      </c>
      <c r="AU193">
        <v>0</v>
      </c>
      <c r="AV193">
        <v>2.5000000000000001E-2</v>
      </c>
      <c r="AW193">
        <v>40.116</v>
      </c>
      <c r="AX193">
        <v>0</v>
      </c>
      <c r="AY193">
        <v>179.06700000000001</v>
      </c>
      <c r="AZ193">
        <v>3988.2260000000001</v>
      </c>
      <c r="BA193">
        <v>1978</v>
      </c>
      <c r="BB193" t="s">
        <v>59</v>
      </c>
      <c r="BC193">
        <v>5</v>
      </c>
    </row>
    <row r="194" spans="1:55" x14ac:dyDescent="0.25">
      <c r="A194" t="str">
        <f t="shared" si="12"/>
        <v>C</v>
      </c>
      <c r="B194">
        <f t="shared" si="13"/>
        <v>5</v>
      </c>
      <c r="C194" t="str">
        <f t="shared" si="14"/>
        <v>C_5_1979</v>
      </c>
      <c r="D194" t="str">
        <f t="shared" si="15"/>
        <v>true</v>
      </c>
      <c r="F194" t="s">
        <v>59</v>
      </c>
      <c r="G194">
        <v>5</v>
      </c>
      <c r="H194">
        <v>1</v>
      </c>
      <c r="I194" t="s">
        <v>49</v>
      </c>
      <c r="J194">
        <v>0.311</v>
      </c>
      <c r="K194" s="1">
        <v>29220</v>
      </c>
      <c r="L194">
        <v>1.018</v>
      </c>
      <c r="M194">
        <v>0.66800000000000004</v>
      </c>
      <c r="N194" t="s">
        <v>50</v>
      </c>
      <c r="O194">
        <v>116.81</v>
      </c>
      <c r="P194">
        <v>260.267</v>
      </c>
      <c r="Q194">
        <v>10035.962</v>
      </c>
      <c r="R194">
        <v>14470.945</v>
      </c>
      <c r="S194">
        <v>538025.14399999997</v>
      </c>
      <c r="T194">
        <v>21.167000000000002</v>
      </c>
      <c r="U194">
        <v>6984.518</v>
      </c>
      <c r="V194">
        <v>107.485</v>
      </c>
      <c r="W194">
        <v>10.432</v>
      </c>
      <c r="X194">
        <v>12.457000000000001</v>
      </c>
      <c r="Y194">
        <v>16.446000000000002</v>
      </c>
      <c r="Z194">
        <v>26.655000000000001</v>
      </c>
      <c r="AA194">
        <v>43.228000000000002</v>
      </c>
      <c r="AB194">
        <v>2.5190000000000001</v>
      </c>
      <c r="AC194">
        <v>2.5259999999999998</v>
      </c>
      <c r="AD194">
        <v>2.597</v>
      </c>
      <c r="AE194">
        <v>3.5259999999999998</v>
      </c>
      <c r="AF194">
        <v>2200.1149999999998</v>
      </c>
      <c r="AG194">
        <v>11.65</v>
      </c>
      <c r="AH194">
        <v>7.9130000000000003</v>
      </c>
      <c r="AI194">
        <v>9.9309999999999992</v>
      </c>
      <c r="AJ194">
        <v>13.849</v>
      </c>
      <c r="AK194">
        <v>23.122</v>
      </c>
      <c r="AL194">
        <v>4591.9719999999998</v>
      </c>
      <c r="AM194">
        <v>5</v>
      </c>
      <c r="AN194" t="s">
        <v>51</v>
      </c>
      <c r="AO194" t="s">
        <v>52</v>
      </c>
      <c r="AP194" t="s">
        <v>58</v>
      </c>
      <c r="AQ194">
        <v>96756.971000000005</v>
      </c>
      <c r="AR194">
        <v>8157.5550000000003</v>
      </c>
      <c r="AS194">
        <v>204.792</v>
      </c>
      <c r="AT194">
        <v>52.606000000000002</v>
      </c>
      <c r="AU194">
        <v>0</v>
      </c>
      <c r="AV194">
        <v>0</v>
      </c>
      <c r="AW194">
        <v>1E-3</v>
      </c>
      <c r="AX194">
        <v>7.0000000000000001E-3</v>
      </c>
      <c r="AY194">
        <v>192.43100000000001</v>
      </c>
      <c r="AZ194">
        <v>3944.6550000000002</v>
      </c>
      <c r="BA194">
        <v>1979</v>
      </c>
      <c r="BB194" t="s">
        <v>59</v>
      </c>
      <c r="BC194">
        <v>5</v>
      </c>
    </row>
    <row r="195" spans="1:55" x14ac:dyDescent="0.25">
      <c r="A195" t="str">
        <f t="shared" si="12"/>
        <v>C</v>
      </c>
      <c r="B195">
        <f t="shared" si="13"/>
        <v>5</v>
      </c>
      <c r="C195" t="str">
        <f t="shared" si="14"/>
        <v>C_5_1980</v>
      </c>
      <c r="D195" t="str">
        <f t="shared" si="15"/>
        <v>true</v>
      </c>
      <c r="F195" t="s">
        <v>59</v>
      </c>
      <c r="G195">
        <v>5</v>
      </c>
      <c r="H195">
        <v>1</v>
      </c>
      <c r="I195" t="s">
        <v>49</v>
      </c>
      <c r="J195">
        <v>0.28599999999999998</v>
      </c>
      <c r="K195" s="1">
        <v>29586</v>
      </c>
      <c r="L195">
        <v>0.998</v>
      </c>
      <c r="M195">
        <v>0.68400000000000005</v>
      </c>
      <c r="N195" t="s">
        <v>50</v>
      </c>
      <c r="O195">
        <v>113.491</v>
      </c>
      <c r="P195">
        <v>286.47899999999998</v>
      </c>
      <c r="Q195">
        <v>11330.383</v>
      </c>
      <c r="R195">
        <v>14628.485000000001</v>
      </c>
      <c r="S195">
        <v>552111.05200000003</v>
      </c>
      <c r="T195">
        <v>18.37</v>
      </c>
      <c r="U195">
        <v>7482.1350000000002</v>
      </c>
      <c r="V195">
        <v>16.817</v>
      </c>
      <c r="W195">
        <v>26.443999999999999</v>
      </c>
      <c r="X195">
        <v>99.552000000000007</v>
      </c>
      <c r="Y195">
        <v>10.343999999999999</v>
      </c>
      <c r="Z195">
        <v>11.817</v>
      </c>
      <c r="AA195">
        <v>2.7930000000000001</v>
      </c>
      <c r="AB195">
        <v>4.1500000000000004</v>
      </c>
      <c r="AC195">
        <v>40.238</v>
      </c>
      <c r="AD195">
        <v>2.63</v>
      </c>
      <c r="AE195">
        <v>2.6389999999999998</v>
      </c>
      <c r="AF195">
        <v>2364.27</v>
      </c>
      <c r="AG195">
        <v>14.022</v>
      </c>
      <c r="AH195">
        <v>22.277000000000001</v>
      </c>
      <c r="AI195">
        <v>11.231</v>
      </c>
      <c r="AJ195">
        <v>7.7140000000000004</v>
      </c>
      <c r="AK195">
        <v>9.1790000000000003</v>
      </c>
      <c r="AL195">
        <v>4891.87</v>
      </c>
      <c r="AM195">
        <v>5</v>
      </c>
      <c r="AN195" t="s">
        <v>51</v>
      </c>
      <c r="AO195" t="s">
        <v>52</v>
      </c>
      <c r="AP195" t="s">
        <v>58</v>
      </c>
      <c r="AQ195">
        <v>96563.728000000003</v>
      </c>
      <c r="AR195">
        <v>8139.94</v>
      </c>
      <c r="AS195">
        <v>231.83099999999999</v>
      </c>
      <c r="AT195">
        <v>2E-3</v>
      </c>
      <c r="AU195">
        <v>1.7000000000000001E-2</v>
      </c>
      <c r="AV195">
        <v>48.082999999999998</v>
      </c>
      <c r="AW195">
        <v>0</v>
      </c>
      <c r="AX195">
        <v>0</v>
      </c>
      <c r="AY195">
        <v>225.995</v>
      </c>
      <c r="AZ195">
        <v>4350.3180000000002</v>
      </c>
      <c r="BA195">
        <v>1980</v>
      </c>
      <c r="BB195" t="s">
        <v>59</v>
      </c>
      <c r="BC195">
        <v>5</v>
      </c>
    </row>
    <row r="196" spans="1:55" x14ac:dyDescent="0.25">
      <c r="A196" t="str">
        <f t="shared" si="12"/>
        <v>C</v>
      </c>
      <c r="B196">
        <f t="shared" si="13"/>
        <v>5</v>
      </c>
      <c r="C196" t="str">
        <f t="shared" si="14"/>
        <v>C_5_1981</v>
      </c>
      <c r="D196" t="str">
        <f t="shared" si="15"/>
        <v>true</v>
      </c>
      <c r="F196" t="s">
        <v>59</v>
      </c>
      <c r="G196">
        <v>5</v>
      </c>
      <c r="H196">
        <v>1</v>
      </c>
      <c r="I196" t="s">
        <v>49</v>
      </c>
      <c r="J196">
        <v>0.30199999999999999</v>
      </c>
      <c r="K196" s="1">
        <v>29951</v>
      </c>
      <c r="L196">
        <v>0.72799999999999998</v>
      </c>
      <c r="M196">
        <v>0.61</v>
      </c>
      <c r="N196" t="s">
        <v>50</v>
      </c>
      <c r="O196">
        <v>111.351</v>
      </c>
      <c r="P196">
        <v>256.70600000000002</v>
      </c>
      <c r="Q196">
        <v>9990.1530000000002</v>
      </c>
      <c r="R196">
        <v>14282.297</v>
      </c>
      <c r="S196">
        <v>533808.03300000005</v>
      </c>
      <c r="T196">
        <v>15.182</v>
      </c>
      <c r="U196">
        <v>7053.9350000000004</v>
      </c>
      <c r="V196">
        <v>10.763999999999999</v>
      </c>
      <c r="W196">
        <v>12.166</v>
      </c>
      <c r="X196">
        <v>16.257000000000001</v>
      </c>
      <c r="Y196">
        <v>24.68</v>
      </c>
      <c r="Z196">
        <v>94.061999999999998</v>
      </c>
      <c r="AA196">
        <v>2.581</v>
      </c>
      <c r="AB196">
        <v>2.5880000000000001</v>
      </c>
      <c r="AC196">
        <v>2.6509999999999998</v>
      </c>
      <c r="AD196">
        <v>3.5649999999999999</v>
      </c>
      <c r="AE196">
        <v>39.831000000000003</v>
      </c>
      <c r="AF196">
        <v>2130.9050000000002</v>
      </c>
      <c r="AG196">
        <v>8.1820000000000004</v>
      </c>
      <c r="AH196">
        <v>9.5779999999999994</v>
      </c>
      <c r="AI196">
        <v>13.605</v>
      </c>
      <c r="AJ196">
        <v>21.103000000000002</v>
      </c>
      <c r="AK196">
        <v>13.58</v>
      </c>
      <c r="AL196">
        <v>4740.549</v>
      </c>
      <c r="AM196">
        <v>5</v>
      </c>
      <c r="AN196" t="s">
        <v>51</v>
      </c>
      <c r="AO196" t="s">
        <v>52</v>
      </c>
      <c r="AP196" t="s">
        <v>58</v>
      </c>
      <c r="AQ196">
        <v>96353.657999999996</v>
      </c>
      <c r="AR196">
        <v>8120.4939999999997</v>
      </c>
      <c r="AS196">
        <v>204.30699999999999</v>
      </c>
      <c r="AT196">
        <v>0</v>
      </c>
      <c r="AU196">
        <v>0</v>
      </c>
      <c r="AV196">
        <v>0</v>
      </c>
      <c r="AW196">
        <v>1.0999999999999999E-2</v>
      </c>
      <c r="AX196">
        <v>40.65</v>
      </c>
      <c r="AY196">
        <v>182.48</v>
      </c>
      <c r="AZ196">
        <v>3889.768</v>
      </c>
      <c r="BA196">
        <v>1981</v>
      </c>
      <c r="BB196" t="s">
        <v>59</v>
      </c>
      <c r="BC196">
        <v>5</v>
      </c>
    </row>
    <row r="197" spans="1:55" x14ac:dyDescent="0.25">
      <c r="A197" t="str">
        <f t="shared" si="12"/>
        <v>C</v>
      </c>
      <c r="B197">
        <f t="shared" si="13"/>
        <v>5</v>
      </c>
      <c r="C197" t="str">
        <f t="shared" si="14"/>
        <v>C_5_1982</v>
      </c>
      <c r="D197" t="str">
        <f t="shared" si="15"/>
        <v>true</v>
      </c>
      <c r="F197" t="s">
        <v>59</v>
      </c>
      <c r="G197">
        <v>5</v>
      </c>
      <c r="H197">
        <v>1</v>
      </c>
      <c r="I197" t="s">
        <v>49</v>
      </c>
      <c r="J197">
        <v>0.29299999999999998</v>
      </c>
      <c r="K197" s="1">
        <v>30316</v>
      </c>
      <c r="L197">
        <v>0.46200000000000002</v>
      </c>
      <c r="M197">
        <v>0.53700000000000003</v>
      </c>
      <c r="N197" t="s">
        <v>50</v>
      </c>
      <c r="O197">
        <v>106.136</v>
      </c>
      <c r="P197">
        <v>256.53399999999999</v>
      </c>
      <c r="Q197">
        <v>10261.075999999999</v>
      </c>
      <c r="R197">
        <v>14132.067999999999</v>
      </c>
      <c r="S197">
        <v>537866.17299999995</v>
      </c>
      <c r="T197">
        <v>4.4630000000000001</v>
      </c>
      <c r="U197">
        <v>7417.518</v>
      </c>
      <c r="V197">
        <v>24.541</v>
      </c>
      <c r="W197">
        <v>86.656000000000006</v>
      </c>
      <c r="X197">
        <v>9.6549999999999994</v>
      </c>
      <c r="Y197">
        <v>10.705</v>
      </c>
      <c r="Z197">
        <v>12.619</v>
      </c>
      <c r="AA197">
        <v>3.74</v>
      </c>
      <c r="AB197">
        <v>35.912999999999997</v>
      </c>
      <c r="AC197">
        <v>2.3290000000000002</v>
      </c>
      <c r="AD197">
        <v>2.335</v>
      </c>
      <c r="AE197">
        <v>2.3570000000000002</v>
      </c>
      <c r="AF197">
        <v>2158.4679999999998</v>
      </c>
      <c r="AG197">
        <v>20.76</v>
      </c>
      <c r="AH197">
        <v>9.1340000000000003</v>
      </c>
      <c r="AI197">
        <v>7.3259999999999996</v>
      </c>
      <c r="AJ197">
        <v>8.3710000000000004</v>
      </c>
      <c r="AK197">
        <v>10.262</v>
      </c>
      <c r="AL197">
        <v>5078.2520000000004</v>
      </c>
      <c r="AM197">
        <v>5</v>
      </c>
      <c r="AN197" t="s">
        <v>51</v>
      </c>
      <c r="AO197" t="s">
        <v>52</v>
      </c>
      <c r="AP197" t="s">
        <v>58</v>
      </c>
      <c r="AQ197">
        <v>96108.460999999996</v>
      </c>
      <c r="AR197">
        <v>8095.8950000000004</v>
      </c>
      <c r="AS197">
        <v>208.352</v>
      </c>
      <c r="AT197">
        <v>4.1000000000000002E-2</v>
      </c>
      <c r="AU197">
        <v>41.607999999999997</v>
      </c>
      <c r="AV197">
        <v>0</v>
      </c>
      <c r="AW197">
        <v>0</v>
      </c>
      <c r="AX197">
        <v>0</v>
      </c>
      <c r="AY197">
        <v>180.79900000000001</v>
      </c>
      <c r="AZ197">
        <v>3877.6480000000001</v>
      </c>
      <c r="BA197">
        <v>1982</v>
      </c>
      <c r="BB197" t="s">
        <v>59</v>
      </c>
      <c r="BC197">
        <v>5</v>
      </c>
    </row>
    <row r="198" spans="1:55" x14ac:dyDescent="0.25">
      <c r="A198" t="str">
        <f t="shared" si="12"/>
        <v>C</v>
      </c>
      <c r="B198">
        <f t="shared" si="13"/>
        <v>5</v>
      </c>
      <c r="C198" t="str">
        <f t="shared" si="14"/>
        <v>C_5_1983</v>
      </c>
      <c r="D198" t="str">
        <f t="shared" si="15"/>
        <v>true</v>
      </c>
      <c r="F198" t="s">
        <v>59</v>
      </c>
      <c r="G198">
        <v>5</v>
      </c>
      <c r="H198">
        <v>1</v>
      </c>
      <c r="I198" t="s">
        <v>49</v>
      </c>
      <c r="J198">
        <v>0.307</v>
      </c>
      <c r="K198" s="1">
        <v>30681</v>
      </c>
      <c r="L198">
        <v>0.83399999999999996</v>
      </c>
      <c r="M198">
        <v>0.61199999999999999</v>
      </c>
      <c r="N198" t="s">
        <v>50</v>
      </c>
      <c r="O198">
        <v>123.093</v>
      </c>
      <c r="P198">
        <v>258.98200000000003</v>
      </c>
      <c r="Q198">
        <v>10233.687</v>
      </c>
      <c r="R198">
        <v>14101.267</v>
      </c>
      <c r="S198">
        <v>537912.38100000005</v>
      </c>
      <c r="T198">
        <v>19.721</v>
      </c>
      <c r="U198">
        <v>6714.9359999999997</v>
      </c>
      <c r="V198">
        <v>10.163</v>
      </c>
      <c r="W198">
        <v>12.366</v>
      </c>
      <c r="X198">
        <v>23.776</v>
      </c>
      <c r="Y198">
        <v>94.045000000000002</v>
      </c>
      <c r="Z198">
        <v>8.9450000000000003</v>
      </c>
      <c r="AA198">
        <v>2.609</v>
      </c>
      <c r="AB198">
        <v>2.6909999999999998</v>
      </c>
      <c r="AC198">
        <v>4.5439999999999996</v>
      </c>
      <c r="AD198">
        <v>41.469000000000001</v>
      </c>
      <c r="AE198">
        <v>2.5979999999999999</v>
      </c>
      <c r="AF198">
        <v>2148.4110000000001</v>
      </c>
      <c r="AG198">
        <v>7.5540000000000003</v>
      </c>
      <c r="AH198">
        <v>9.6750000000000007</v>
      </c>
      <c r="AI198">
        <v>19.206</v>
      </c>
      <c r="AJ198">
        <v>10.153</v>
      </c>
      <c r="AK198">
        <v>6.3470000000000004</v>
      </c>
      <c r="AL198">
        <v>4371.8630000000003</v>
      </c>
      <c r="AM198">
        <v>5</v>
      </c>
      <c r="AN198" t="s">
        <v>51</v>
      </c>
      <c r="AO198" t="s">
        <v>52</v>
      </c>
      <c r="AP198" t="s">
        <v>58</v>
      </c>
      <c r="AQ198">
        <v>95956.361000000004</v>
      </c>
      <c r="AR198">
        <v>8084.8879999999999</v>
      </c>
      <c r="AS198">
        <v>199.33199999999999</v>
      </c>
      <c r="AT198">
        <v>0</v>
      </c>
      <c r="AU198">
        <v>0</v>
      </c>
      <c r="AV198">
        <v>2.5999999999999999E-2</v>
      </c>
      <c r="AW198">
        <v>42.423000000000002</v>
      </c>
      <c r="AX198">
        <v>0</v>
      </c>
      <c r="AY198">
        <v>194.66300000000001</v>
      </c>
      <c r="AZ198">
        <v>3918.877</v>
      </c>
      <c r="BA198">
        <v>1983</v>
      </c>
      <c r="BB198" t="s">
        <v>59</v>
      </c>
      <c r="BC198">
        <v>5</v>
      </c>
    </row>
    <row r="199" spans="1:55" x14ac:dyDescent="0.25">
      <c r="A199" t="str">
        <f t="shared" si="12"/>
        <v>C</v>
      </c>
      <c r="B199">
        <f t="shared" si="13"/>
        <v>5</v>
      </c>
      <c r="C199" t="str">
        <f t="shared" si="14"/>
        <v>C_5_1984</v>
      </c>
      <c r="D199" t="str">
        <f t="shared" si="15"/>
        <v>true</v>
      </c>
      <c r="F199" t="s">
        <v>59</v>
      </c>
      <c r="G199">
        <v>5</v>
      </c>
      <c r="H199">
        <v>1</v>
      </c>
      <c r="I199" t="s">
        <v>49</v>
      </c>
      <c r="J199">
        <v>0.28299999999999997</v>
      </c>
      <c r="K199" s="1">
        <v>31047</v>
      </c>
      <c r="L199">
        <v>0.92900000000000005</v>
      </c>
      <c r="M199">
        <v>0.68300000000000005</v>
      </c>
      <c r="N199" t="s">
        <v>50</v>
      </c>
      <c r="O199">
        <v>115.583</v>
      </c>
      <c r="P199">
        <v>308.238</v>
      </c>
      <c r="Q199">
        <v>12094.032999999999</v>
      </c>
      <c r="R199">
        <v>15569.343999999999</v>
      </c>
      <c r="S199">
        <v>579174.17799999996</v>
      </c>
      <c r="T199">
        <v>11.22</v>
      </c>
      <c r="U199">
        <v>8104.3919999999998</v>
      </c>
      <c r="V199">
        <v>104.99</v>
      </c>
      <c r="W199">
        <v>10.095000000000001</v>
      </c>
      <c r="X199">
        <v>11.564</v>
      </c>
      <c r="Y199">
        <v>13.763999999999999</v>
      </c>
      <c r="Z199">
        <v>25.984000000000002</v>
      </c>
      <c r="AA199">
        <v>45.654000000000003</v>
      </c>
      <c r="AB199">
        <v>2.585</v>
      </c>
      <c r="AC199">
        <v>2.5960000000000001</v>
      </c>
      <c r="AD199">
        <v>2.641</v>
      </c>
      <c r="AE199">
        <v>3.87</v>
      </c>
      <c r="AF199">
        <v>2548.1089999999999</v>
      </c>
      <c r="AG199">
        <v>11.946</v>
      </c>
      <c r="AH199">
        <v>7.51</v>
      </c>
      <c r="AI199">
        <v>8.9689999999999994</v>
      </c>
      <c r="AJ199">
        <v>11.122999999999999</v>
      </c>
      <c r="AK199">
        <v>22.096</v>
      </c>
      <c r="AL199">
        <v>5336.3609999999999</v>
      </c>
      <c r="AM199">
        <v>5</v>
      </c>
      <c r="AN199" t="s">
        <v>51</v>
      </c>
      <c r="AO199" t="s">
        <v>52</v>
      </c>
      <c r="AP199" t="s">
        <v>58</v>
      </c>
      <c r="AQ199">
        <v>95792.263000000006</v>
      </c>
      <c r="AR199">
        <v>8075.93</v>
      </c>
      <c r="AS199">
        <v>259.774</v>
      </c>
      <c r="AT199">
        <v>47.39</v>
      </c>
      <c r="AU199">
        <v>0</v>
      </c>
      <c r="AV199">
        <v>0</v>
      </c>
      <c r="AW199">
        <v>0</v>
      </c>
      <c r="AX199">
        <v>1.7999999999999999E-2</v>
      </c>
      <c r="AY199">
        <v>219.922</v>
      </c>
      <c r="AZ199">
        <v>4689.2209999999995</v>
      </c>
      <c r="BA199">
        <v>1984</v>
      </c>
      <c r="BB199" t="s">
        <v>59</v>
      </c>
      <c r="BC199">
        <v>5</v>
      </c>
    </row>
    <row r="200" spans="1:55" x14ac:dyDescent="0.25">
      <c r="A200" t="str">
        <f t="shared" si="12"/>
        <v>C</v>
      </c>
      <c r="B200">
        <f t="shared" si="13"/>
        <v>5</v>
      </c>
      <c r="C200" t="str">
        <f t="shared" si="14"/>
        <v>C_5_1985</v>
      </c>
      <c r="D200" t="str">
        <f t="shared" si="15"/>
        <v>true</v>
      </c>
      <c r="F200" t="s">
        <v>59</v>
      </c>
      <c r="G200">
        <v>5</v>
      </c>
      <c r="H200">
        <v>1</v>
      </c>
      <c r="I200" t="s">
        <v>49</v>
      </c>
      <c r="J200">
        <v>0.29399999999999998</v>
      </c>
      <c r="K200" s="1">
        <v>31412</v>
      </c>
      <c r="L200">
        <v>0.51300000000000001</v>
      </c>
      <c r="M200">
        <v>0.59799999999999998</v>
      </c>
      <c r="N200" t="s">
        <v>50</v>
      </c>
      <c r="O200">
        <v>106.608</v>
      </c>
      <c r="P200">
        <v>295.74200000000002</v>
      </c>
      <c r="Q200">
        <v>11560.369000000001</v>
      </c>
      <c r="R200">
        <v>15126.901</v>
      </c>
      <c r="S200">
        <v>551823.96100000001</v>
      </c>
      <c r="T200">
        <v>3.5910000000000002</v>
      </c>
      <c r="U200">
        <v>9196.6560000000009</v>
      </c>
      <c r="V200">
        <v>13.794</v>
      </c>
      <c r="W200">
        <v>24.829000000000001</v>
      </c>
      <c r="X200">
        <v>90.71</v>
      </c>
      <c r="Y200">
        <v>10.022</v>
      </c>
      <c r="Z200">
        <v>11.714</v>
      </c>
      <c r="AA200">
        <v>2.726</v>
      </c>
      <c r="AB200">
        <v>3.9119999999999999</v>
      </c>
      <c r="AC200">
        <v>42.808999999999997</v>
      </c>
      <c r="AD200">
        <v>2.6190000000000002</v>
      </c>
      <c r="AE200">
        <v>2.6440000000000001</v>
      </c>
      <c r="AF200">
        <v>2814.9389999999999</v>
      </c>
      <c r="AG200">
        <v>11.066000000000001</v>
      </c>
      <c r="AH200">
        <v>20.887</v>
      </c>
      <c r="AI200">
        <v>12.439</v>
      </c>
      <c r="AJ200">
        <v>7.4029999999999996</v>
      </c>
      <c r="AK200">
        <v>9.0690000000000008</v>
      </c>
      <c r="AL200">
        <v>6173.1930000000002</v>
      </c>
      <c r="AM200">
        <v>5</v>
      </c>
      <c r="AN200" t="s">
        <v>51</v>
      </c>
      <c r="AO200" t="s">
        <v>52</v>
      </c>
      <c r="AP200" t="s">
        <v>58</v>
      </c>
      <c r="AQ200">
        <v>95590.991999999998</v>
      </c>
      <c r="AR200">
        <v>8055.6450000000004</v>
      </c>
      <c r="AS200">
        <v>248.28299999999999</v>
      </c>
      <c r="AT200">
        <v>2E-3</v>
      </c>
      <c r="AU200">
        <v>0.03</v>
      </c>
      <c r="AV200">
        <v>35.462000000000003</v>
      </c>
      <c r="AW200">
        <v>0</v>
      </c>
      <c r="AX200">
        <v>0</v>
      </c>
      <c r="AY200">
        <v>208.523</v>
      </c>
      <c r="AZ200">
        <v>4480.6369999999997</v>
      </c>
      <c r="BA200">
        <v>1985</v>
      </c>
      <c r="BB200" t="s">
        <v>59</v>
      </c>
      <c r="BC200">
        <v>5</v>
      </c>
    </row>
    <row r="201" spans="1:55" x14ac:dyDescent="0.25">
      <c r="A201" t="str">
        <f t="shared" si="12"/>
        <v>C</v>
      </c>
      <c r="B201">
        <f t="shared" si="13"/>
        <v>5</v>
      </c>
      <c r="C201" t="str">
        <f t="shared" si="14"/>
        <v>C_5_1986</v>
      </c>
      <c r="D201" t="str">
        <f t="shared" si="15"/>
        <v>true</v>
      </c>
      <c r="F201" t="s">
        <v>59</v>
      </c>
      <c r="G201">
        <v>5</v>
      </c>
      <c r="H201">
        <v>1</v>
      </c>
      <c r="I201" t="s">
        <v>49</v>
      </c>
      <c r="J201">
        <v>0.34</v>
      </c>
      <c r="K201" s="1">
        <v>31777</v>
      </c>
      <c r="L201">
        <v>1.42</v>
      </c>
      <c r="M201">
        <v>0.73699999999999999</v>
      </c>
      <c r="N201" t="s">
        <v>50</v>
      </c>
      <c r="O201">
        <v>130.66200000000001</v>
      </c>
      <c r="P201">
        <v>259.47500000000002</v>
      </c>
      <c r="Q201">
        <v>10348.679</v>
      </c>
      <c r="R201">
        <v>14805.851000000001</v>
      </c>
      <c r="S201">
        <v>543649.25100000005</v>
      </c>
      <c r="T201">
        <v>33.1</v>
      </c>
      <c r="U201">
        <v>8159.0820000000003</v>
      </c>
      <c r="V201">
        <v>10.26</v>
      </c>
      <c r="W201">
        <v>11.324</v>
      </c>
      <c r="X201">
        <v>15.942</v>
      </c>
      <c r="Y201">
        <v>27.210999999999999</v>
      </c>
      <c r="Z201">
        <v>106.916</v>
      </c>
      <c r="AA201">
        <v>2.504</v>
      </c>
      <c r="AB201">
        <v>2.5110000000000001</v>
      </c>
      <c r="AC201">
        <v>2.621</v>
      </c>
      <c r="AD201">
        <v>3.734</v>
      </c>
      <c r="AE201">
        <v>48.082999999999998</v>
      </c>
      <c r="AF201">
        <v>2584.4949999999999</v>
      </c>
      <c r="AG201">
        <v>7.7560000000000002</v>
      </c>
      <c r="AH201">
        <v>8.8130000000000006</v>
      </c>
      <c r="AI201">
        <v>13.32</v>
      </c>
      <c r="AJ201">
        <v>23.466999999999999</v>
      </c>
      <c r="AK201">
        <v>12.468</v>
      </c>
      <c r="AL201">
        <v>5393.2020000000002</v>
      </c>
      <c r="AM201">
        <v>5</v>
      </c>
      <c r="AN201" t="s">
        <v>51</v>
      </c>
      <c r="AO201" t="s">
        <v>52</v>
      </c>
      <c r="AP201" t="s">
        <v>58</v>
      </c>
      <c r="AQ201">
        <v>95408.849000000002</v>
      </c>
      <c r="AR201">
        <v>8044.4530000000004</v>
      </c>
      <c r="AS201">
        <v>201.62100000000001</v>
      </c>
      <c r="AT201">
        <v>0</v>
      </c>
      <c r="AU201">
        <v>0</v>
      </c>
      <c r="AV201">
        <v>1E-3</v>
      </c>
      <c r="AW201">
        <v>1.0999999999999999E-2</v>
      </c>
      <c r="AX201">
        <v>46.363999999999997</v>
      </c>
      <c r="AY201">
        <v>181.386</v>
      </c>
      <c r="AZ201">
        <v>3929.7069999999999</v>
      </c>
      <c r="BA201">
        <v>1986</v>
      </c>
      <c r="BB201" t="s">
        <v>59</v>
      </c>
      <c r="BC201">
        <v>5</v>
      </c>
    </row>
    <row r="202" spans="1:55" x14ac:dyDescent="0.25">
      <c r="A202" t="str">
        <f t="shared" si="12"/>
        <v>C</v>
      </c>
      <c r="B202">
        <f t="shared" si="13"/>
        <v>5</v>
      </c>
      <c r="C202" t="str">
        <f t="shared" si="14"/>
        <v>C_5_1987</v>
      </c>
      <c r="D202" t="str">
        <f t="shared" si="15"/>
        <v>true</v>
      </c>
      <c r="F202" t="s">
        <v>59</v>
      </c>
      <c r="G202">
        <v>5</v>
      </c>
      <c r="H202">
        <v>1</v>
      </c>
      <c r="I202" t="s">
        <v>49</v>
      </c>
      <c r="J202">
        <v>0.27700000000000002</v>
      </c>
      <c r="K202" s="1">
        <v>32142</v>
      </c>
      <c r="L202">
        <v>0.875</v>
      </c>
      <c r="M202">
        <v>0.68300000000000005</v>
      </c>
      <c r="N202" t="s">
        <v>50</v>
      </c>
      <c r="O202">
        <v>105.736</v>
      </c>
      <c r="P202">
        <v>298.76600000000002</v>
      </c>
      <c r="Q202">
        <v>11666.853999999999</v>
      </c>
      <c r="R202">
        <v>14983.192999999999</v>
      </c>
      <c r="S202">
        <v>559217.88800000004</v>
      </c>
      <c r="T202">
        <v>15.318</v>
      </c>
      <c r="U202">
        <v>7520.4539999999997</v>
      </c>
      <c r="V202">
        <v>23.600999999999999</v>
      </c>
      <c r="W202">
        <v>86.97</v>
      </c>
      <c r="X202">
        <v>9.7870000000000008</v>
      </c>
      <c r="Y202">
        <v>11.516</v>
      </c>
      <c r="Z202">
        <v>13.484999999999999</v>
      </c>
      <c r="AA202">
        <v>3.5830000000000002</v>
      </c>
      <c r="AB202">
        <v>38.631</v>
      </c>
      <c r="AC202">
        <v>2.2370000000000001</v>
      </c>
      <c r="AD202">
        <v>2.2480000000000002</v>
      </c>
      <c r="AE202">
        <v>2.306</v>
      </c>
      <c r="AF202">
        <v>2353.3879999999999</v>
      </c>
      <c r="AG202">
        <v>20</v>
      </c>
      <c r="AH202">
        <v>11.36</v>
      </c>
      <c r="AI202">
        <v>7.55</v>
      </c>
      <c r="AJ202">
        <v>9.2669999999999995</v>
      </c>
      <c r="AK202">
        <v>11.178000000000001</v>
      </c>
      <c r="AL202">
        <v>4961.317</v>
      </c>
      <c r="AM202">
        <v>5</v>
      </c>
      <c r="AN202" t="s">
        <v>51</v>
      </c>
      <c r="AO202" t="s">
        <v>52</v>
      </c>
      <c r="AP202" t="s">
        <v>58</v>
      </c>
      <c r="AQ202">
        <v>95240.366999999998</v>
      </c>
      <c r="AR202">
        <v>8025.98</v>
      </c>
      <c r="AS202">
        <v>245.869</v>
      </c>
      <c r="AT202">
        <v>1.9E-2</v>
      </c>
      <c r="AU202">
        <v>36.978999999999999</v>
      </c>
      <c r="AV202">
        <v>0</v>
      </c>
      <c r="AW202">
        <v>0</v>
      </c>
      <c r="AX202">
        <v>1E-3</v>
      </c>
      <c r="AY202">
        <v>205.749</v>
      </c>
      <c r="AZ202">
        <v>4516.0429999999997</v>
      </c>
      <c r="BA202">
        <v>1987</v>
      </c>
      <c r="BB202" t="s">
        <v>59</v>
      </c>
      <c r="BC202">
        <v>5</v>
      </c>
    </row>
    <row r="203" spans="1:55" x14ac:dyDescent="0.25">
      <c r="A203" t="str">
        <f t="shared" si="12"/>
        <v>C</v>
      </c>
      <c r="B203">
        <f t="shared" si="13"/>
        <v>5</v>
      </c>
      <c r="C203" t="str">
        <f t="shared" si="14"/>
        <v>C_5_1988</v>
      </c>
      <c r="D203" t="str">
        <f t="shared" si="15"/>
        <v>true</v>
      </c>
      <c r="F203" t="s">
        <v>59</v>
      </c>
      <c r="G203">
        <v>5</v>
      </c>
      <c r="H203">
        <v>1</v>
      </c>
      <c r="I203" t="s">
        <v>49</v>
      </c>
      <c r="J203">
        <v>0.308</v>
      </c>
      <c r="K203" s="1">
        <v>32508</v>
      </c>
      <c r="L203">
        <v>0.14000000000000001</v>
      </c>
      <c r="M203">
        <v>0.49299999999999999</v>
      </c>
      <c r="N203" t="s">
        <v>50</v>
      </c>
      <c r="O203">
        <v>115.1</v>
      </c>
      <c r="P203">
        <v>264.024</v>
      </c>
      <c r="Q203">
        <v>10616.361999999999</v>
      </c>
      <c r="R203">
        <v>14634.831</v>
      </c>
      <c r="S203">
        <v>543624.64500000002</v>
      </c>
      <c r="T203">
        <v>0</v>
      </c>
      <c r="U203">
        <v>8020.5140000000001</v>
      </c>
      <c r="V203">
        <v>13.627000000000001</v>
      </c>
      <c r="W203">
        <v>17.899000000000001</v>
      </c>
      <c r="X203">
        <v>30.625</v>
      </c>
      <c r="Y203">
        <v>97.018000000000001</v>
      </c>
      <c r="Z203">
        <v>11.983000000000001</v>
      </c>
      <c r="AA203">
        <v>2.5680000000000001</v>
      </c>
      <c r="AB203">
        <v>2.6480000000000001</v>
      </c>
      <c r="AC203">
        <v>3.7989999999999999</v>
      </c>
      <c r="AD203">
        <v>44.21</v>
      </c>
      <c r="AE203">
        <v>2.5640000000000001</v>
      </c>
      <c r="AF203">
        <v>2218.7800000000002</v>
      </c>
      <c r="AG203">
        <v>11.058999999999999</v>
      </c>
      <c r="AH203">
        <v>15.250999999999999</v>
      </c>
      <c r="AI203">
        <v>26.817</v>
      </c>
      <c r="AJ203">
        <v>17.911000000000001</v>
      </c>
      <c r="AK203">
        <v>9.4190000000000005</v>
      </c>
      <c r="AL203">
        <v>5614.5420000000004</v>
      </c>
      <c r="AM203">
        <v>5</v>
      </c>
      <c r="AN203" t="s">
        <v>51</v>
      </c>
      <c r="AO203" t="s">
        <v>52</v>
      </c>
      <c r="AP203" t="s">
        <v>58</v>
      </c>
      <c r="AQ203">
        <v>95007.01</v>
      </c>
      <c r="AR203">
        <v>8010.4840000000004</v>
      </c>
      <c r="AS203">
        <v>218.89699999999999</v>
      </c>
      <c r="AT203">
        <v>0</v>
      </c>
      <c r="AU203">
        <v>0</v>
      </c>
      <c r="AV203">
        <v>0.01</v>
      </c>
      <c r="AW203">
        <v>34.896999999999998</v>
      </c>
      <c r="AX203">
        <v>0</v>
      </c>
      <c r="AY203">
        <v>187.19300000000001</v>
      </c>
      <c r="AZ203">
        <v>4022.9070000000002</v>
      </c>
      <c r="BA203">
        <v>1988</v>
      </c>
      <c r="BB203" t="s">
        <v>59</v>
      </c>
      <c r="BC203">
        <v>5</v>
      </c>
    </row>
    <row r="204" spans="1:55" x14ac:dyDescent="0.25">
      <c r="A204" t="str">
        <f t="shared" si="12"/>
        <v>C</v>
      </c>
      <c r="B204">
        <f t="shared" si="13"/>
        <v>5</v>
      </c>
      <c r="C204" t="str">
        <f t="shared" si="14"/>
        <v>C_5_1989</v>
      </c>
      <c r="D204" t="str">
        <f t="shared" si="15"/>
        <v>true</v>
      </c>
      <c r="F204" t="s">
        <v>59</v>
      </c>
      <c r="G204">
        <v>5</v>
      </c>
      <c r="H204">
        <v>1</v>
      </c>
      <c r="I204" t="s">
        <v>49</v>
      </c>
      <c r="J204">
        <v>0.318</v>
      </c>
      <c r="K204" s="1">
        <v>32873</v>
      </c>
      <c r="L204">
        <v>0.81499999999999995</v>
      </c>
      <c r="M204">
        <v>0.66900000000000004</v>
      </c>
      <c r="N204" t="s">
        <v>50</v>
      </c>
      <c r="O204">
        <v>135.04400000000001</v>
      </c>
      <c r="P204">
        <v>296.36799999999999</v>
      </c>
      <c r="Q204">
        <v>11473.987999999999</v>
      </c>
      <c r="R204">
        <v>15121.324000000001</v>
      </c>
      <c r="S204">
        <v>562114.71499999997</v>
      </c>
      <c r="T204">
        <v>16.175000000000001</v>
      </c>
      <c r="U204">
        <v>7448.4089999999997</v>
      </c>
      <c r="V204">
        <v>108.247</v>
      </c>
      <c r="W204">
        <v>10.475</v>
      </c>
      <c r="X204">
        <v>11.804</v>
      </c>
      <c r="Y204">
        <v>15.683999999999999</v>
      </c>
      <c r="Z204">
        <v>27.058</v>
      </c>
      <c r="AA204">
        <v>51.970999999999997</v>
      </c>
      <c r="AB204">
        <v>2.7229999999999999</v>
      </c>
      <c r="AC204">
        <v>2.7290000000000001</v>
      </c>
      <c r="AD204">
        <v>2.8079999999999998</v>
      </c>
      <c r="AE204">
        <v>4.4009999999999998</v>
      </c>
      <c r="AF204">
        <v>2302.87</v>
      </c>
      <c r="AG204">
        <v>15.92</v>
      </c>
      <c r="AH204">
        <v>7.7519999999999998</v>
      </c>
      <c r="AI204">
        <v>9.0749999999999993</v>
      </c>
      <c r="AJ204">
        <v>12.875999999999999</v>
      </c>
      <c r="AK204">
        <v>22.617999999999999</v>
      </c>
      <c r="AL204">
        <v>4930.5609999999997</v>
      </c>
      <c r="AM204">
        <v>5</v>
      </c>
      <c r="AN204" t="s">
        <v>51</v>
      </c>
      <c r="AO204" t="s">
        <v>52</v>
      </c>
      <c r="AP204" t="s">
        <v>58</v>
      </c>
      <c r="AQ204">
        <v>94843.804000000004</v>
      </c>
      <c r="AR204">
        <v>7997.665</v>
      </c>
      <c r="AS204">
        <v>232.40799999999999</v>
      </c>
      <c r="AT204">
        <v>40.356000000000002</v>
      </c>
      <c r="AU204">
        <v>0</v>
      </c>
      <c r="AV204">
        <v>0</v>
      </c>
      <c r="AW204">
        <v>1E-3</v>
      </c>
      <c r="AX204">
        <v>3.9E-2</v>
      </c>
      <c r="AY204">
        <v>214.977</v>
      </c>
      <c r="AZ204">
        <v>4489.2849999999999</v>
      </c>
      <c r="BA204">
        <v>1989</v>
      </c>
      <c r="BB204" t="s">
        <v>59</v>
      </c>
      <c r="BC204">
        <v>5</v>
      </c>
    </row>
    <row r="205" spans="1:55" x14ac:dyDescent="0.25">
      <c r="A205" t="str">
        <f t="shared" si="12"/>
        <v>C</v>
      </c>
      <c r="B205">
        <f t="shared" si="13"/>
        <v>5</v>
      </c>
      <c r="C205" t="str">
        <f t="shared" si="14"/>
        <v>C_5_1990</v>
      </c>
      <c r="D205" t="str">
        <f t="shared" si="15"/>
        <v>true</v>
      </c>
      <c r="F205" t="s">
        <v>59</v>
      </c>
      <c r="G205">
        <v>5</v>
      </c>
      <c r="H205">
        <v>1</v>
      </c>
      <c r="I205" t="s">
        <v>49</v>
      </c>
      <c r="J205">
        <v>0.29099999999999998</v>
      </c>
      <c r="K205" s="1">
        <v>33238</v>
      </c>
      <c r="L205">
        <v>0.55600000000000005</v>
      </c>
      <c r="M205">
        <v>0.6</v>
      </c>
      <c r="N205" t="s">
        <v>50</v>
      </c>
      <c r="O205">
        <v>109.253</v>
      </c>
      <c r="P205">
        <v>283.49200000000002</v>
      </c>
      <c r="Q205">
        <v>10964.016</v>
      </c>
      <c r="R205">
        <v>14908.786</v>
      </c>
      <c r="S205">
        <v>553820.24100000004</v>
      </c>
      <c r="T205">
        <v>7.4640000000000004</v>
      </c>
      <c r="U205">
        <v>7714.9179999999997</v>
      </c>
      <c r="V205">
        <v>14.877000000000001</v>
      </c>
      <c r="W205">
        <v>23.774999999999999</v>
      </c>
      <c r="X205">
        <v>104.053</v>
      </c>
      <c r="Y205">
        <v>10.202</v>
      </c>
      <c r="Z205">
        <v>11.243</v>
      </c>
      <c r="AA205">
        <v>2.234</v>
      </c>
      <c r="AB205">
        <v>3.0059999999999998</v>
      </c>
      <c r="AC205">
        <v>48.021999999999998</v>
      </c>
      <c r="AD205">
        <v>2.1619999999999999</v>
      </c>
      <c r="AE205">
        <v>2.1680000000000001</v>
      </c>
      <c r="AF205">
        <v>2228.2339999999999</v>
      </c>
      <c r="AG205">
        <v>12.643000000000001</v>
      </c>
      <c r="AH205">
        <v>20.748999999999999</v>
      </c>
      <c r="AI205">
        <v>13.347</v>
      </c>
      <c r="AJ205">
        <v>8.0389999999999997</v>
      </c>
      <c r="AK205">
        <v>9.0749999999999993</v>
      </c>
      <c r="AL205">
        <v>5296.0129999999999</v>
      </c>
      <c r="AM205">
        <v>5</v>
      </c>
      <c r="AN205" t="s">
        <v>51</v>
      </c>
      <c r="AO205" t="s">
        <v>52</v>
      </c>
      <c r="AP205" t="s">
        <v>58</v>
      </c>
      <c r="AQ205">
        <v>94618.707999999999</v>
      </c>
      <c r="AR205">
        <v>7975.9989999999998</v>
      </c>
      <c r="AS205">
        <v>236.71700000000001</v>
      </c>
      <c r="AT205">
        <v>1E-3</v>
      </c>
      <c r="AU205">
        <v>1.9E-2</v>
      </c>
      <c r="AV205">
        <v>42.683999999999997</v>
      </c>
      <c r="AW205">
        <v>0</v>
      </c>
      <c r="AX205">
        <v>0</v>
      </c>
      <c r="AY205">
        <v>190.67099999999999</v>
      </c>
      <c r="AZ205">
        <v>4287.5069999999996</v>
      </c>
      <c r="BA205">
        <v>1990</v>
      </c>
      <c r="BB205" t="s">
        <v>59</v>
      </c>
      <c r="BC205">
        <v>5</v>
      </c>
    </row>
    <row r="206" spans="1:55" x14ac:dyDescent="0.25">
      <c r="A206" t="str">
        <f t="shared" si="12"/>
        <v>C</v>
      </c>
      <c r="B206">
        <f t="shared" si="13"/>
        <v>5</v>
      </c>
      <c r="C206" t="str">
        <f t="shared" si="14"/>
        <v>C_5_1991</v>
      </c>
      <c r="D206" t="str">
        <f t="shared" si="15"/>
        <v>true</v>
      </c>
      <c r="F206" t="s">
        <v>59</v>
      </c>
      <c r="G206">
        <v>5</v>
      </c>
      <c r="H206">
        <v>1</v>
      </c>
      <c r="I206" t="s">
        <v>49</v>
      </c>
      <c r="J206">
        <v>0.29699999999999999</v>
      </c>
      <c r="K206" s="1">
        <v>33603</v>
      </c>
      <c r="L206">
        <v>0.80900000000000005</v>
      </c>
      <c r="M206">
        <v>0.61099999999999999</v>
      </c>
      <c r="N206" t="s">
        <v>50</v>
      </c>
      <c r="O206">
        <v>108.652</v>
      </c>
      <c r="P206">
        <v>283.03399999999999</v>
      </c>
      <c r="Q206">
        <v>11233.532999999999</v>
      </c>
      <c r="R206">
        <v>14505.852000000001</v>
      </c>
      <c r="S206">
        <v>551455.86800000002</v>
      </c>
      <c r="T206">
        <v>12.071999999999999</v>
      </c>
      <c r="U206">
        <v>7088.9709999999995</v>
      </c>
      <c r="V206">
        <v>9.6069999999999993</v>
      </c>
      <c r="W206">
        <v>11.218999999999999</v>
      </c>
      <c r="X206">
        <v>15.026999999999999</v>
      </c>
      <c r="Y206">
        <v>25.276</v>
      </c>
      <c r="Z206">
        <v>89.454999999999998</v>
      </c>
      <c r="AA206">
        <v>2.6070000000000002</v>
      </c>
      <c r="AB206">
        <v>2.6230000000000002</v>
      </c>
      <c r="AC206">
        <v>2.8140000000000001</v>
      </c>
      <c r="AD206">
        <v>4.6369999999999996</v>
      </c>
      <c r="AE206">
        <v>38.826999999999998</v>
      </c>
      <c r="AF206">
        <v>2286.0619999999999</v>
      </c>
      <c r="AG206">
        <v>7</v>
      </c>
      <c r="AH206">
        <v>8.5950000000000006</v>
      </c>
      <c r="AI206">
        <v>12.211</v>
      </c>
      <c r="AJ206">
        <v>20.613</v>
      </c>
      <c r="AK206">
        <v>10.321999999999999</v>
      </c>
      <c r="AL206">
        <v>4590.2969999999996</v>
      </c>
      <c r="AM206">
        <v>5</v>
      </c>
      <c r="AN206" t="s">
        <v>51</v>
      </c>
      <c r="AO206" t="s">
        <v>52</v>
      </c>
      <c r="AP206" t="s">
        <v>58</v>
      </c>
      <c r="AQ206">
        <v>94481.337</v>
      </c>
      <c r="AR206">
        <v>7962.6580000000004</v>
      </c>
      <c r="AS206">
        <v>226.90600000000001</v>
      </c>
      <c r="AT206">
        <v>0</v>
      </c>
      <c r="AU206">
        <v>0</v>
      </c>
      <c r="AV206">
        <v>2E-3</v>
      </c>
      <c r="AW206">
        <v>2.5999999999999999E-2</v>
      </c>
      <c r="AX206">
        <v>40.307000000000002</v>
      </c>
      <c r="AY206">
        <v>212.61199999999999</v>
      </c>
      <c r="AZ206">
        <v>4277.8329999999996</v>
      </c>
      <c r="BA206">
        <v>1991</v>
      </c>
      <c r="BB206" t="s">
        <v>59</v>
      </c>
      <c r="BC206">
        <v>5</v>
      </c>
    </row>
    <row r="207" spans="1:55" x14ac:dyDescent="0.25">
      <c r="A207" t="str">
        <f t="shared" si="12"/>
        <v>C</v>
      </c>
      <c r="B207">
        <f t="shared" si="13"/>
        <v>5</v>
      </c>
      <c r="C207" t="str">
        <f t="shared" si="14"/>
        <v>C_5_1992</v>
      </c>
      <c r="D207" t="str">
        <f t="shared" si="15"/>
        <v>true</v>
      </c>
      <c r="F207" t="s">
        <v>59</v>
      </c>
      <c r="G207">
        <v>5</v>
      </c>
      <c r="H207">
        <v>1</v>
      </c>
      <c r="I207" t="s">
        <v>49</v>
      </c>
      <c r="J207">
        <v>0.30599999999999999</v>
      </c>
      <c r="K207" s="1">
        <v>33969</v>
      </c>
      <c r="L207">
        <v>0.80600000000000005</v>
      </c>
      <c r="M207">
        <v>0.6</v>
      </c>
      <c r="N207" t="s">
        <v>50</v>
      </c>
      <c r="O207">
        <v>115.48099999999999</v>
      </c>
      <c r="P207">
        <v>259.06799999999998</v>
      </c>
      <c r="Q207">
        <v>10015.696</v>
      </c>
      <c r="R207">
        <v>14636.386</v>
      </c>
      <c r="S207">
        <v>537133.02899999998</v>
      </c>
      <c r="T207">
        <v>17.646999999999998</v>
      </c>
      <c r="U207">
        <v>7233.0619999999999</v>
      </c>
      <c r="V207">
        <v>26.1</v>
      </c>
      <c r="W207">
        <v>89.492999999999995</v>
      </c>
      <c r="X207">
        <v>10.08</v>
      </c>
      <c r="Y207">
        <v>9.9290000000000003</v>
      </c>
      <c r="Z207">
        <v>13.287000000000001</v>
      </c>
      <c r="AA207">
        <v>4.8639999999999999</v>
      </c>
      <c r="AB207">
        <v>38.673999999999999</v>
      </c>
      <c r="AC207">
        <v>2.4670000000000001</v>
      </c>
      <c r="AD207">
        <v>2.468</v>
      </c>
      <c r="AE207">
        <v>2.5739999999999998</v>
      </c>
      <c r="AF207">
        <v>2377.5369999999998</v>
      </c>
      <c r="AG207">
        <v>21.202000000000002</v>
      </c>
      <c r="AH207">
        <v>11.35</v>
      </c>
      <c r="AI207">
        <v>7.6130000000000004</v>
      </c>
      <c r="AJ207">
        <v>7.4610000000000003</v>
      </c>
      <c r="AK207">
        <v>10.711</v>
      </c>
      <c r="AL207">
        <v>4661.5690000000004</v>
      </c>
      <c r="AM207">
        <v>5</v>
      </c>
      <c r="AN207" t="s">
        <v>51</v>
      </c>
      <c r="AO207" t="s">
        <v>52</v>
      </c>
      <c r="AP207" t="s">
        <v>58</v>
      </c>
      <c r="AQ207">
        <v>94338.888999999996</v>
      </c>
      <c r="AR207">
        <v>7950.9110000000001</v>
      </c>
      <c r="AS207">
        <v>199.041</v>
      </c>
      <c r="AT207">
        <v>3.4000000000000002E-2</v>
      </c>
      <c r="AU207">
        <v>39.47</v>
      </c>
      <c r="AV207">
        <v>0</v>
      </c>
      <c r="AW207">
        <v>0</v>
      </c>
      <c r="AX207">
        <v>1E-3</v>
      </c>
      <c r="AY207">
        <v>193.95699999999999</v>
      </c>
      <c r="AZ207">
        <v>3933.3470000000002</v>
      </c>
      <c r="BA207">
        <v>1992</v>
      </c>
      <c r="BB207" t="s">
        <v>59</v>
      </c>
      <c r="BC207">
        <v>5</v>
      </c>
    </row>
    <row r="208" spans="1:55" x14ac:dyDescent="0.25">
      <c r="A208" t="str">
        <f t="shared" si="12"/>
        <v>C</v>
      </c>
      <c r="B208">
        <f t="shared" si="13"/>
        <v>5</v>
      </c>
      <c r="C208" t="str">
        <f t="shared" si="14"/>
        <v>C_5_1993</v>
      </c>
      <c r="D208" t="str">
        <f t="shared" si="15"/>
        <v>true</v>
      </c>
      <c r="F208" t="s">
        <v>59</v>
      </c>
      <c r="G208">
        <v>5</v>
      </c>
      <c r="H208">
        <v>1</v>
      </c>
      <c r="I208" t="s">
        <v>49</v>
      </c>
      <c r="J208">
        <v>0.28000000000000003</v>
      </c>
      <c r="K208" s="1">
        <v>34334</v>
      </c>
      <c r="L208">
        <v>0.77900000000000003</v>
      </c>
      <c r="M208">
        <v>0.57299999999999995</v>
      </c>
      <c r="N208" t="s">
        <v>50</v>
      </c>
      <c r="O208">
        <v>102.593</v>
      </c>
      <c r="P208">
        <v>258.83499999999998</v>
      </c>
      <c r="Q208">
        <v>10405.272000000001</v>
      </c>
      <c r="R208">
        <v>13892.157999999999</v>
      </c>
      <c r="S208">
        <v>539870.875</v>
      </c>
      <c r="T208">
        <v>12.779</v>
      </c>
      <c r="U208">
        <v>6935.4629999999997</v>
      </c>
      <c r="V208">
        <v>9.5869999999999997</v>
      </c>
      <c r="W208">
        <v>13.044</v>
      </c>
      <c r="X208">
        <v>20.260999999999999</v>
      </c>
      <c r="Y208">
        <v>83.668999999999997</v>
      </c>
      <c r="Z208">
        <v>8.5380000000000003</v>
      </c>
      <c r="AA208">
        <v>2.6179999999999999</v>
      </c>
      <c r="AB208">
        <v>2.8290000000000002</v>
      </c>
      <c r="AC208">
        <v>4.3019999999999996</v>
      </c>
      <c r="AD208">
        <v>39.463000000000001</v>
      </c>
      <c r="AE208">
        <v>2.61</v>
      </c>
      <c r="AF208">
        <v>2255.29</v>
      </c>
      <c r="AG208">
        <v>6.9690000000000003</v>
      </c>
      <c r="AH208">
        <v>10.212999999999999</v>
      </c>
      <c r="AI208">
        <v>15.942</v>
      </c>
      <c r="AJ208">
        <v>10.676</v>
      </c>
      <c r="AK208">
        <v>5.9290000000000003</v>
      </c>
      <c r="AL208">
        <v>4474.8530000000001</v>
      </c>
      <c r="AM208">
        <v>5</v>
      </c>
      <c r="AN208" t="s">
        <v>51</v>
      </c>
      <c r="AO208" t="s">
        <v>52</v>
      </c>
      <c r="AP208" t="s">
        <v>58</v>
      </c>
      <c r="AQ208">
        <v>94190.292000000001</v>
      </c>
      <c r="AR208">
        <v>7935.9409999999998</v>
      </c>
      <c r="AS208">
        <v>211.56399999999999</v>
      </c>
      <c r="AT208">
        <v>0</v>
      </c>
      <c r="AU208">
        <v>2E-3</v>
      </c>
      <c r="AV208">
        <v>1.7000000000000001E-2</v>
      </c>
      <c r="AW208">
        <v>33.53</v>
      </c>
      <c r="AX208">
        <v>0</v>
      </c>
      <c r="AY208">
        <v>205.32</v>
      </c>
      <c r="AZ208">
        <v>3917.51</v>
      </c>
      <c r="BA208">
        <v>1993</v>
      </c>
      <c r="BB208" t="s">
        <v>59</v>
      </c>
      <c r="BC208">
        <v>5</v>
      </c>
    </row>
    <row r="209" spans="1:55" x14ac:dyDescent="0.25">
      <c r="A209" t="str">
        <f t="shared" si="12"/>
        <v>C</v>
      </c>
      <c r="B209">
        <f t="shared" si="13"/>
        <v>5</v>
      </c>
      <c r="C209" t="str">
        <f t="shared" si="14"/>
        <v>C_5_1994</v>
      </c>
      <c r="D209" t="str">
        <f t="shared" si="15"/>
        <v>true</v>
      </c>
      <c r="F209" t="s">
        <v>59</v>
      </c>
      <c r="G209">
        <v>5</v>
      </c>
      <c r="H209">
        <v>1</v>
      </c>
      <c r="I209" t="s">
        <v>49</v>
      </c>
      <c r="J209">
        <v>0.27500000000000002</v>
      </c>
      <c r="K209" s="1">
        <v>34699</v>
      </c>
      <c r="L209">
        <v>0.71199999999999997</v>
      </c>
      <c r="M209">
        <v>0.59599999999999997</v>
      </c>
      <c r="N209" t="s">
        <v>50</v>
      </c>
      <c r="O209">
        <v>106.54</v>
      </c>
      <c r="P209">
        <v>263.81599999999997</v>
      </c>
      <c r="Q209">
        <v>10391.263999999999</v>
      </c>
      <c r="R209">
        <v>14476.842000000001</v>
      </c>
      <c r="S209">
        <v>537815.41200000001</v>
      </c>
      <c r="T209">
        <v>13.250999999999999</v>
      </c>
      <c r="U209">
        <v>7637.2790000000005</v>
      </c>
      <c r="V209">
        <v>81.506</v>
      </c>
      <c r="W209">
        <v>10.997</v>
      </c>
      <c r="X209">
        <v>12.262</v>
      </c>
      <c r="Y209">
        <v>14.238</v>
      </c>
      <c r="Z209">
        <v>24.91</v>
      </c>
      <c r="AA209">
        <v>36.738</v>
      </c>
      <c r="AB209">
        <v>2.4460000000000002</v>
      </c>
      <c r="AC209">
        <v>2.452</v>
      </c>
      <c r="AD209">
        <v>2.5</v>
      </c>
      <c r="AE209">
        <v>3.8170000000000002</v>
      </c>
      <c r="AF209">
        <v>2416.1669999999999</v>
      </c>
      <c r="AG209">
        <v>12.903</v>
      </c>
      <c r="AH209">
        <v>8.5510000000000002</v>
      </c>
      <c r="AI209">
        <v>9.81</v>
      </c>
      <c r="AJ209">
        <v>11.737</v>
      </c>
      <c r="AK209">
        <v>21.082000000000001</v>
      </c>
      <c r="AL209">
        <v>5031.3739999999998</v>
      </c>
      <c r="AM209">
        <v>5</v>
      </c>
      <c r="AN209" t="s">
        <v>51</v>
      </c>
      <c r="AO209" t="s">
        <v>52</v>
      </c>
      <c r="AP209" t="s">
        <v>58</v>
      </c>
      <c r="AQ209">
        <v>93985.263999999996</v>
      </c>
      <c r="AR209">
        <v>7919.7049999999999</v>
      </c>
      <c r="AS209">
        <v>214.292</v>
      </c>
      <c r="AT209">
        <v>31.864999999999998</v>
      </c>
      <c r="AU209">
        <v>0</v>
      </c>
      <c r="AV209">
        <v>0</v>
      </c>
      <c r="AW209">
        <v>0</v>
      </c>
      <c r="AX209">
        <v>1.0999999999999999E-2</v>
      </c>
      <c r="AY209">
        <v>189.739</v>
      </c>
      <c r="AZ209">
        <v>3989.027</v>
      </c>
      <c r="BA209">
        <v>1994</v>
      </c>
      <c r="BB209" t="s">
        <v>59</v>
      </c>
      <c r="BC209">
        <v>5</v>
      </c>
    </row>
    <row r="210" spans="1:55" x14ac:dyDescent="0.25">
      <c r="A210" t="str">
        <f t="shared" si="12"/>
        <v>C</v>
      </c>
      <c r="B210">
        <f t="shared" si="13"/>
        <v>5</v>
      </c>
      <c r="C210" t="str">
        <f t="shared" si="14"/>
        <v>C_5_1995</v>
      </c>
      <c r="D210" t="str">
        <f t="shared" si="15"/>
        <v>true</v>
      </c>
      <c r="F210" t="s">
        <v>59</v>
      </c>
      <c r="G210">
        <v>5</v>
      </c>
      <c r="H210">
        <v>1</v>
      </c>
      <c r="I210" t="s">
        <v>49</v>
      </c>
      <c r="J210">
        <v>0.315</v>
      </c>
      <c r="K210" s="1">
        <v>35064</v>
      </c>
      <c r="L210">
        <v>0.68400000000000005</v>
      </c>
      <c r="M210">
        <v>0.59099999999999997</v>
      </c>
      <c r="N210" t="s">
        <v>50</v>
      </c>
      <c r="O210">
        <v>131.404</v>
      </c>
      <c r="P210">
        <v>255.541</v>
      </c>
      <c r="Q210">
        <v>10003.061</v>
      </c>
      <c r="R210">
        <v>14552.289000000001</v>
      </c>
      <c r="S210">
        <v>539684.804</v>
      </c>
      <c r="T210">
        <v>18.334</v>
      </c>
      <c r="U210">
        <v>7129.4650000000001</v>
      </c>
      <c r="V210">
        <v>15.711</v>
      </c>
      <c r="W210">
        <v>22.83</v>
      </c>
      <c r="X210">
        <v>97.653000000000006</v>
      </c>
      <c r="Y210">
        <v>10.131</v>
      </c>
      <c r="Z210">
        <v>12.537000000000001</v>
      </c>
      <c r="AA210">
        <v>2.2850000000000001</v>
      </c>
      <c r="AB210">
        <v>3.0379999999999998</v>
      </c>
      <c r="AC210">
        <v>45.722999999999999</v>
      </c>
      <c r="AD210">
        <v>2.2050000000000001</v>
      </c>
      <c r="AE210">
        <v>2.2200000000000002</v>
      </c>
      <c r="AF210">
        <v>2133.0309999999999</v>
      </c>
      <c r="AG210">
        <v>13.425000000000001</v>
      </c>
      <c r="AH210">
        <v>19.785</v>
      </c>
      <c r="AI210">
        <v>13.773</v>
      </c>
      <c r="AJ210">
        <v>7.9269999999999996</v>
      </c>
      <c r="AK210">
        <v>10.317</v>
      </c>
      <c r="AL210">
        <v>4806.1719999999996</v>
      </c>
      <c r="AM210">
        <v>5</v>
      </c>
      <c r="AN210" t="s">
        <v>51</v>
      </c>
      <c r="AO210" t="s">
        <v>52</v>
      </c>
      <c r="AP210" t="s">
        <v>58</v>
      </c>
      <c r="AQ210">
        <v>93822.274999999994</v>
      </c>
      <c r="AR210">
        <v>7908.893</v>
      </c>
      <c r="AS210">
        <v>194.31200000000001</v>
      </c>
      <c r="AT210">
        <v>0</v>
      </c>
      <c r="AU210">
        <v>7.0000000000000001E-3</v>
      </c>
      <c r="AV210">
        <v>38.158000000000001</v>
      </c>
      <c r="AW210">
        <v>0</v>
      </c>
      <c r="AX210">
        <v>0</v>
      </c>
      <c r="AY210">
        <v>190.261</v>
      </c>
      <c r="AZ210">
        <v>3865.6460000000002</v>
      </c>
      <c r="BA210">
        <v>1995</v>
      </c>
      <c r="BB210" t="s">
        <v>59</v>
      </c>
      <c r="BC210">
        <v>5</v>
      </c>
    </row>
    <row r="211" spans="1:55" x14ac:dyDescent="0.25">
      <c r="A211" t="str">
        <f t="shared" si="12"/>
        <v>C</v>
      </c>
      <c r="B211">
        <f t="shared" si="13"/>
        <v>5</v>
      </c>
      <c r="C211" t="str">
        <f t="shared" si="14"/>
        <v>C_5_1996</v>
      </c>
      <c r="D211" t="str">
        <f t="shared" si="15"/>
        <v>true</v>
      </c>
      <c r="F211" t="s">
        <v>59</v>
      </c>
      <c r="G211">
        <v>5</v>
      </c>
      <c r="H211">
        <v>1</v>
      </c>
      <c r="I211" t="s">
        <v>49</v>
      </c>
      <c r="J211">
        <v>0.30499999999999999</v>
      </c>
      <c r="K211" s="1">
        <v>35430</v>
      </c>
      <c r="L211">
        <v>0.71199999999999997</v>
      </c>
      <c r="M211">
        <v>0.61599999999999999</v>
      </c>
      <c r="N211" t="s">
        <v>50</v>
      </c>
      <c r="O211">
        <v>127.10899999999999</v>
      </c>
      <c r="P211">
        <v>285.02199999999999</v>
      </c>
      <c r="Q211">
        <v>11104.674999999999</v>
      </c>
      <c r="R211">
        <v>14663.156000000001</v>
      </c>
      <c r="S211">
        <v>549419.90099999995</v>
      </c>
      <c r="T211">
        <v>12.321999999999999</v>
      </c>
      <c r="U211">
        <v>7259.5519999999997</v>
      </c>
      <c r="V211">
        <v>10.239000000000001</v>
      </c>
      <c r="W211">
        <v>12.641999999999999</v>
      </c>
      <c r="X211">
        <v>16.241</v>
      </c>
      <c r="Y211">
        <v>26.113</v>
      </c>
      <c r="Z211">
        <v>102.14400000000001</v>
      </c>
      <c r="AA211">
        <v>2.61</v>
      </c>
      <c r="AB211">
        <v>2.6219999999999999</v>
      </c>
      <c r="AC211">
        <v>2.7130000000000001</v>
      </c>
      <c r="AD211">
        <v>4.2549999999999999</v>
      </c>
      <c r="AE211">
        <v>43.311</v>
      </c>
      <c r="AF211">
        <v>2321.1509999999998</v>
      </c>
      <c r="AG211">
        <v>7.6289999999999996</v>
      </c>
      <c r="AH211">
        <v>10.02</v>
      </c>
      <c r="AI211">
        <v>13.528</v>
      </c>
      <c r="AJ211">
        <v>21.844000000000001</v>
      </c>
      <c r="AK211">
        <v>12.502000000000001</v>
      </c>
      <c r="AL211">
        <v>4721.3680000000004</v>
      </c>
      <c r="AM211">
        <v>5</v>
      </c>
      <c r="AN211" t="s">
        <v>51</v>
      </c>
      <c r="AO211" t="s">
        <v>52</v>
      </c>
      <c r="AP211" t="s">
        <v>58</v>
      </c>
      <c r="AQ211">
        <v>93656.467999999993</v>
      </c>
      <c r="AR211">
        <v>7896.8580000000002</v>
      </c>
      <c r="AS211">
        <v>221.49199999999999</v>
      </c>
      <c r="AT211">
        <v>0</v>
      </c>
      <c r="AU211">
        <v>0</v>
      </c>
      <c r="AV211">
        <v>0</v>
      </c>
      <c r="AW211">
        <v>1.4999999999999999E-2</v>
      </c>
      <c r="AX211">
        <v>46.331000000000003</v>
      </c>
      <c r="AY211">
        <v>217.03299999999999</v>
      </c>
      <c r="AZ211">
        <v>4333.47</v>
      </c>
      <c r="BA211">
        <v>1996</v>
      </c>
      <c r="BB211" t="s">
        <v>59</v>
      </c>
      <c r="BC211">
        <v>5</v>
      </c>
    </row>
    <row r="212" spans="1:55" x14ac:dyDescent="0.25">
      <c r="A212" t="str">
        <f t="shared" si="12"/>
        <v>C</v>
      </c>
      <c r="B212">
        <f t="shared" si="13"/>
        <v>5</v>
      </c>
      <c r="C212" t="str">
        <f t="shared" si="14"/>
        <v>C_5_1997</v>
      </c>
      <c r="D212" t="str">
        <f t="shared" si="15"/>
        <v>true</v>
      </c>
      <c r="F212" t="s">
        <v>59</v>
      </c>
      <c r="G212">
        <v>5</v>
      </c>
      <c r="H212">
        <v>1</v>
      </c>
      <c r="I212" t="s">
        <v>49</v>
      </c>
      <c r="J212">
        <v>0.28199999999999997</v>
      </c>
      <c r="K212" s="1">
        <v>35795</v>
      </c>
      <c r="L212">
        <v>0.82</v>
      </c>
      <c r="M212">
        <v>0.65600000000000003</v>
      </c>
      <c r="N212" t="s">
        <v>50</v>
      </c>
      <c r="O212">
        <v>115.08799999999999</v>
      </c>
      <c r="P212">
        <v>291.94299999999998</v>
      </c>
      <c r="Q212">
        <v>11450.273999999999</v>
      </c>
      <c r="R212">
        <v>14984.096</v>
      </c>
      <c r="S212">
        <v>557860.81299999997</v>
      </c>
      <c r="T212">
        <v>12.59</v>
      </c>
      <c r="U212">
        <v>7370.183</v>
      </c>
      <c r="V212">
        <v>26.17</v>
      </c>
      <c r="W212">
        <v>93.064999999999998</v>
      </c>
      <c r="X212">
        <v>11.393000000000001</v>
      </c>
      <c r="Y212">
        <v>12.823</v>
      </c>
      <c r="Z212">
        <v>16.640999999999998</v>
      </c>
      <c r="AA212">
        <v>3.6920000000000002</v>
      </c>
      <c r="AB212">
        <v>41.866</v>
      </c>
      <c r="AC212">
        <v>2.476</v>
      </c>
      <c r="AD212">
        <v>2.4809999999999999</v>
      </c>
      <c r="AE212">
        <v>2.5419999999999998</v>
      </c>
      <c r="AF212">
        <v>2326.9760000000001</v>
      </c>
      <c r="AG212">
        <v>22.465</v>
      </c>
      <c r="AH212">
        <v>12.632</v>
      </c>
      <c r="AI212">
        <v>8.9169999999999998</v>
      </c>
      <c r="AJ212">
        <v>10.343</v>
      </c>
      <c r="AK212">
        <v>14.099</v>
      </c>
      <c r="AL212">
        <v>4819.4440000000004</v>
      </c>
      <c r="AM212">
        <v>5</v>
      </c>
      <c r="AN212" t="s">
        <v>51</v>
      </c>
      <c r="AO212" t="s">
        <v>52</v>
      </c>
      <c r="AP212" t="s">
        <v>58</v>
      </c>
      <c r="AQ212">
        <v>93501.775999999998</v>
      </c>
      <c r="AR212">
        <v>7882.6710000000003</v>
      </c>
      <c r="AS212">
        <v>233.65199999999999</v>
      </c>
      <c r="AT212">
        <v>1.2999999999999999E-2</v>
      </c>
      <c r="AU212">
        <v>38.567</v>
      </c>
      <c r="AV212">
        <v>0</v>
      </c>
      <c r="AW212">
        <v>0</v>
      </c>
      <c r="AX212">
        <v>0</v>
      </c>
      <c r="AY212">
        <v>223.76300000000001</v>
      </c>
      <c r="AZ212">
        <v>4410.1989999999996</v>
      </c>
      <c r="BA212">
        <v>1997</v>
      </c>
      <c r="BB212" t="s">
        <v>59</v>
      </c>
      <c r="BC212">
        <v>5</v>
      </c>
    </row>
    <row r="213" spans="1:55" x14ac:dyDescent="0.25">
      <c r="A213" t="str">
        <f t="shared" si="12"/>
        <v>C</v>
      </c>
      <c r="B213">
        <f t="shared" si="13"/>
        <v>5</v>
      </c>
      <c r="C213" t="str">
        <f t="shared" si="14"/>
        <v>C_5_1998</v>
      </c>
      <c r="D213" t="str">
        <f t="shared" si="15"/>
        <v>true</v>
      </c>
      <c r="F213" t="s">
        <v>59</v>
      </c>
      <c r="G213">
        <v>5</v>
      </c>
      <c r="H213">
        <v>1</v>
      </c>
      <c r="I213" t="s">
        <v>49</v>
      </c>
      <c r="J213">
        <v>0.371</v>
      </c>
      <c r="K213" s="1">
        <v>36160</v>
      </c>
      <c r="L213">
        <v>0.38500000000000001</v>
      </c>
      <c r="M213">
        <v>0.50900000000000001</v>
      </c>
      <c r="N213" t="s">
        <v>50</v>
      </c>
      <c r="O213">
        <v>121.22499999999999</v>
      </c>
      <c r="P213">
        <v>223.67699999999999</v>
      </c>
      <c r="Q213">
        <v>8513.5550000000003</v>
      </c>
      <c r="R213">
        <v>14339.334999999999</v>
      </c>
      <c r="S213">
        <v>510021.59100000001</v>
      </c>
      <c r="T213">
        <v>5.7380000000000004</v>
      </c>
      <c r="U213">
        <v>8163</v>
      </c>
      <c r="V213">
        <v>12.872</v>
      </c>
      <c r="W213">
        <v>16.611000000000001</v>
      </c>
      <c r="X213">
        <v>28.004000000000001</v>
      </c>
      <c r="Y213">
        <v>101.172</v>
      </c>
      <c r="Z213">
        <v>10.561999999999999</v>
      </c>
      <c r="AA213">
        <v>2.6960000000000002</v>
      </c>
      <c r="AB213">
        <v>2.8239999999999998</v>
      </c>
      <c r="AC213">
        <v>4.4770000000000003</v>
      </c>
      <c r="AD213">
        <v>48.828000000000003</v>
      </c>
      <c r="AE213">
        <v>2.681</v>
      </c>
      <c r="AF213">
        <v>2258.0540000000001</v>
      </c>
      <c r="AG213">
        <v>10.175000000000001</v>
      </c>
      <c r="AH213">
        <v>13.787000000000001</v>
      </c>
      <c r="AI213">
        <v>23.507000000000001</v>
      </c>
      <c r="AJ213">
        <v>15.927</v>
      </c>
      <c r="AK213">
        <v>7.8810000000000002</v>
      </c>
      <c r="AL213">
        <v>5745.1480000000001</v>
      </c>
      <c r="AM213">
        <v>5</v>
      </c>
      <c r="AN213" t="s">
        <v>51</v>
      </c>
      <c r="AO213" t="s">
        <v>52</v>
      </c>
      <c r="AP213" t="s">
        <v>58</v>
      </c>
      <c r="AQ213">
        <v>93273.615999999995</v>
      </c>
      <c r="AR213">
        <v>7863.366</v>
      </c>
      <c r="AS213">
        <v>173.72399999999999</v>
      </c>
      <c r="AT213">
        <v>0</v>
      </c>
      <c r="AU213">
        <v>0</v>
      </c>
      <c r="AV213">
        <v>0.02</v>
      </c>
      <c r="AW213">
        <v>36.417000000000002</v>
      </c>
      <c r="AX213">
        <v>0</v>
      </c>
      <c r="AY213">
        <v>159.798</v>
      </c>
      <c r="AZ213">
        <v>3387.6610000000001</v>
      </c>
      <c r="BA213">
        <v>1998</v>
      </c>
      <c r="BB213" t="s">
        <v>59</v>
      </c>
      <c r="BC213">
        <v>5</v>
      </c>
    </row>
    <row r="214" spans="1:55" x14ac:dyDescent="0.25">
      <c r="A214" t="str">
        <f t="shared" si="12"/>
        <v>C</v>
      </c>
      <c r="B214">
        <f t="shared" si="13"/>
        <v>5</v>
      </c>
      <c r="C214" t="str">
        <f t="shared" si="14"/>
        <v>C_5_1999</v>
      </c>
      <c r="D214" t="str">
        <f t="shared" si="15"/>
        <v>true</v>
      </c>
      <c r="F214" t="s">
        <v>59</v>
      </c>
      <c r="G214">
        <v>5</v>
      </c>
      <c r="H214">
        <v>1</v>
      </c>
      <c r="I214" t="s">
        <v>49</v>
      </c>
      <c r="J214">
        <v>0.29899999999999999</v>
      </c>
      <c r="K214" s="1">
        <v>36525</v>
      </c>
      <c r="L214">
        <v>0.80600000000000005</v>
      </c>
      <c r="M214">
        <v>0.64400000000000002</v>
      </c>
      <c r="N214" t="s">
        <v>50</v>
      </c>
      <c r="O214">
        <v>123.794</v>
      </c>
      <c r="P214">
        <v>280.23599999999999</v>
      </c>
      <c r="Q214">
        <v>10940.540999999999</v>
      </c>
      <c r="R214">
        <v>14888.75</v>
      </c>
      <c r="S214">
        <v>553781.06700000004</v>
      </c>
      <c r="T214">
        <v>15.57</v>
      </c>
      <c r="U214">
        <v>7116.4440000000004</v>
      </c>
      <c r="V214">
        <v>99.450999999999993</v>
      </c>
      <c r="W214">
        <v>8.9250000000000007</v>
      </c>
      <c r="X214">
        <v>10.411</v>
      </c>
      <c r="Y214">
        <v>13.577999999999999</v>
      </c>
      <c r="Z214">
        <v>25.33</v>
      </c>
      <c r="AA214">
        <v>41.965000000000003</v>
      </c>
      <c r="AB214">
        <v>2.6379999999999999</v>
      </c>
      <c r="AC214">
        <v>2.6480000000000001</v>
      </c>
      <c r="AD214">
        <v>2.7570000000000001</v>
      </c>
      <c r="AE214">
        <v>4.758</v>
      </c>
      <c r="AF214">
        <v>2151.1819999999998</v>
      </c>
      <c r="AG214">
        <v>10.331</v>
      </c>
      <c r="AH214">
        <v>6.2869999999999999</v>
      </c>
      <c r="AI214">
        <v>7.7629999999999999</v>
      </c>
      <c r="AJ214">
        <v>10.82</v>
      </c>
      <c r="AK214">
        <v>20.544</v>
      </c>
      <c r="AL214">
        <v>4776.6559999999999</v>
      </c>
      <c r="AM214">
        <v>5</v>
      </c>
      <c r="AN214" t="s">
        <v>51</v>
      </c>
      <c r="AO214" t="s">
        <v>52</v>
      </c>
      <c r="AP214" t="s">
        <v>58</v>
      </c>
      <c r="AQ214">
        <v>93128.111999999994</v>
      </c>
      <c r="AR214">
        <v>7849.6549999999997</v>
      </c>
      <c r="AS214">
        <v>221.678</v>
      </c>
      <c r="AT214">
        <v>47.155000000000001</v>
      </c>
      <c r="AU214">
        <v>0</v>
      </c>
      <c r="AV214">
        <v>0</v>
      </c>
      <c r="AW214">
        <v>1E-3</v>
      </c>
      <c r="AX214">
        <v>2.8000000000000001E-2</v>
      </c>
      <c r="AY214">
        <v>188.60599999999999</v>
      </c>
      <c r="AZ214">
        <v>4236.66</v>
      </c>
      <c r="BA214">
        <v>1999</v>
      </c>
      <c r="BB214" t="s">
        <v>59</v>
      </c>
      <c r="BC214">
        <v>5</v>
      </c>
    </row>
    <row r="215" spans="1:55" x14ac:dyDescent="0.25">
      <c r="A215" t="str">
        <f t="shared" si="12"/>
        <v>C</v>
      </c>
      <c r="B215">
        <f t="shared" si="13"/>
        <v>5</v>
      </c>
      <c r="C215" t="str">
        <f t="shared" si="14"/>
        <v>C_5_2000</v>
      </c>
      <c r="D215" t="str">
        <f t="shared" si="15"/>
        <v>true</v>
      </c>
      <c r="F215" t="s">
        <v>59</v>
      </c>
      <c r="G215">
        <v>5</v>
      </c>
      <c r="H215">
        <v>1</v>
      </c>
      <c r="I215" t="s">
        <v>49</v>
      </c>
      <c r="J215">
        <v>0.28399999999999997</v>
      </c>
      <c r="K215" s="1">
        <v>36891</v>
      </c>
      <c r="L215">
        <v>0.96899999999999997</v>
      </c>
      <c r="M215">
        <v>0.65400000000000003</v>
      </c>
      <c r="N215" t="s">
        <v>50</v>
      </c>
      <c r="O215">
        <v>109.254</v>
      </c>
      <c r="P215">
        <v>278.82100000000003</v>
      </c>
      <c r="Q215">
        <v>10935.803</v>
      </c>
      <c r="R215">
        <v>14445.97</v>
      </c>
      <c r="S215">
        <v>549122.49800000002</v>
      </c>
      <c r="T215">
        <v>15.362</v>
      </c>
      <c r="U215">
        <v>7013.2790000000005</v>
      </c>
      <c r="V215">
        <v>15.871</v>
      </c>
      <c r="W215">
        <v>21.79</v>
      </c>
      <c r="X215">
        <v>94.436999999999998</v>
      </c>
      <c r="Y215">
        <v>9.8879999999999999</v>
      </c>
      <c r="Z215">
        <v>11.492000000000001</v>
      </c>
      <c r="AA215">
        <v>2.2280000000000002</v>
      </c>
      <c r="AB215">
        <v>2.7389999999999999</v>
      </c>
      <c r="AC215">
        <v>41.685000000000002</v>
      </c>
      <c r="AD215">
        <v>2.1320000000000001</v>
      </c>
      <c r="AE215">
        <v>2.1389999999999998</v>
      </c>
      <c r="AF215">
        <v>2272.7730000000001</v>
      </c>
      <c r="AG215">
        <v>13.641999999999999</v>
      </c>
      <c r="AH215">
        <v>19.045999999999999</v>
      </c>
      <c r="AI215">
        <v>13.93</v>
      </c>
      <c r="AJ215">
        <v>7.7560000000000002</v>
      </c>
      <c r="AK215">
        <v>9.3529999999999998</v>
      </c>
      <c r="AL215">
        <v>4542.8010000000004</v>
      </c>
      <c r="AM215">
        <v>5</v>
      </c>
      <c r="AN215" t="s">
        <v>51</v>
      </c>
      <c r="AO215" t="s">
        <v>52</v>
      </c>
      <c r="AP215" t="s">
        <v>58</v>
      </c>
      <c r="AQ215">
        <v>92978.038</v>
      </c>
      <c r="AR215">
        <v>7837.098</v>
      </c>
      <c r="AS215">
        <v>227.57300000000001</v>
      </c>
      <c r="AT215">
        <v>1E-3</v>
      </c>
      <c r="AU215">
        <v>6.0000000000000001E-3</v>
      </c>
      <c r="AV215">
        <v>38.822000000000003</v>
      </c>
      <c r="AW215">
        <v>0</v>
      </c>
      <c r="AX215">
        <v>0</v>
      </c>
      <c r="AY215">
        <v>197.70500000000001</v>
      </c>
      <c r="AZ215">
        <v>4238.7669999999998</v>
      </c>
      <c r="BA215">
        <v>2000</v>
      </c>
      <c r="BB215" t="s">
        <v>59</v>
      </c>
      <c r="BC215">
        <v>5</v>
      </c>
    </row>
    <row r="216" spans="1:55" x14ac:dyDescent="0.25">
      <c r="A216" t="str">
        <f t="shared" si="12"/>
        <v>C</v>
      </c>
      <c r="B216">
        <f t="shared" si="13"/>
        <v>5</v>
      </c>
      <c r="C216" t="str">
        <f t="shared" si="14"/>
        <v>C_5_2001</v>
      </c>
      <c r="D216" t="str">
        <f t="shared" si="15"/>
        <v>true</v>
      </c>
      <c r="F216" t="s">
        <v>59</v>
      </c>
      <c r="G216">
        <v>5</v>
      </c>
      <c r="H216">
        <v>1</v>
      </c>
      <c r="I216" t="s">
        <v>49</v>
      </c>
      <c r="J216">
        <v>0.36</v>
      </c>
      <c r="K216" s="1">
        <v>37256</v>
      </c>
      <c r="L216">
        <v>0.49299999999999999</v>
      </c>
      <c r="M216">
        <v>0.55800000000000005</v>
      </c>
      <c r="N216" t="s">
        <v>50</v>
      </c>
      <c r="O216">
        <v>130.84399999999999</v>
      </c>
      <c r="P216">
        <v>255.755</v>
      </c>
      <c r="Q216">
        <v>10016.546</v>
      </c>
      <c r="R216">
        <v>15310.981</v>
      </c>
      <c r="S216">
        <v>536836.82700000005</v>
      </c>
      <c r="T216">
        <v>9.74</v>
      </c>
      <c r="U216">
        <v>8998.6929999999993</v>
      </c>
      <c r="V216">
        <v>9.8529999999999998</v>
      </c>
      <c r="W216">
        <v>10.907999999999999</v>
      </c>
      <c r="X216">
        <v>14.398999999999999</v>
      </c>
      <c r="Y216">
        <v>24.687000000000001</v>
      </c>
      <c r="Z216">
        <v>108.687</v>
      </c>
      <c r="AA216">
        <v>2.4039999999999999</v>
      </c>
      <c r="AB216">
        <v>2.415</v>
      </c>
      <c r="AC216">
        <v>2.4990000000000001</v>
      </c>
      <c r="AD216">
        <v>3.6840000000000002</v>
      </c>
      <c r="AE216">
        <v>51.249000000000002</v>
      </c>
      <c r="AF216">
        <v>2382.9189999999999</v>
      </c>
      <c r="AG216">
        <v>7.4489999999999998</v>
      </c>
      <c r="AH216">
        <v>8.4930000000000003</v>
      </c>
      <c r="AI216">
        <v>11.898999999999999</v>
      </c>
      <c r="AJ216">
        <v>20.989000000000001</v>
      </c>
      <c r="AK216">
        <v>12.379</v>
      </c>
      <c r="AL216">
        <v>6443.7879999999996</v>
      </c>
      <c r="AM216">
        <v>5</v>
      </c>
      <c r="AN216" t="s">
        <v>51</v>
      </c>
      <c r="AO216" t="s">
        <v>52</v>
      </c>
      <c r="AP216" t="s">
        <v>58</v>
      </c>
      <c r="AQ216">
        <v>92841.822</v>
      </c>
      <c r="AR216">
        <v>7828.8919999999998</v>
      </c>
      <c r="AS216">
        <v>201.47</v>
      </c>
      <c r="AT216">
        <v>0</v>
      </c>
      <c r="AU216">
        <v>0</v>
      </c>
      <c r="AV216">
        <v>1E-3</v>
      </c>
      <c r="AW216">
        <v>1.4999999999999999E-2</v>
      </c>
      <c r="AX216">
        <v>45.058999999999997</v>
      </c>
      <c r="AY216">
        <v>171.98500000000001</v>
      </c>
      <c r="AZ216">
        <v>3861.7730000000001</v>
      </c>
      <c r="BA216">
        <v>2001</v>
      </c>
      <c r="BB216" t="s">
        <v>59</v>
      </c>
      <c r="BC216">
        <v>5</v>
      </c>
    </row>
    <row r="217" spans="1:55" x14ac:dyDescent="0.25">
      <c r="A217" t="str">
        <f t="shared" si="12"/>
        <v>C</v>
      </c>
      <c r="B217">
        <f t="shared" si="13"/>
        <v>5</v>
      </c>
      <c r="C217" t="str">
        <f t="shared" si="14"/>
        <v>C_5_2002</v>
      </c>
      <c r="D217" t="str">
        <f t="shared" si="15"/>
        <v>true</v>
      </c>
      <c r="F217" t="s">
        <v>59</v>
      </c>
      <c r="G217">
        <v>5</v>
      </c>
      <c r="H217">
        <v>1</v>
      </c>
      <c r="I217" t="s">
        <v>49</v>
      </c>
      <c r="J217">
        <v>0.28299999999999997</v>
      </c>
      <c r="K217" s="1">
        <v>37621</v>
      </c>
      <c r="L217">
        <v>1.1100000000000001</v>
      </c>
      <c r="M217">
        <v>0.69299999999999995</v>
      </c>
      <c r="N217" t="s">
        <v>50</v>
      </c>
      <c r="O217">
        <v>103.649</v>
      </c>
      <c r="P217">
        <v>273.02999999999997</v>
      </c>
      <c r="Q217">
        <v>10948.53</v>
      </c>
      <c r="R217">
        <v>14194.351000000001</v>
      </c>
      <c r="S217">
        <v>543912.69900000002</v>
      </c>
      <c r="T217">
        <v>20.643000000000001</v>
      </c>
      <c r="U217">
        <v>7089.0540000000001</v>
      </c>
      <c r="V217">
        <v>22.321000000000002</v>
      </c>
      <c r="W217">
        <v>90.847999999999999</v>
      </c>
      <c r="X217">
        <v>9.3970000000000002</v>
      </c>
      <c r="Y217">
        <v>11.1</v>
      </c>
      <c r="Z217">
        <v>12.773</v>
      </c>
      <c r="AA217">
        <v>3.57</v>
      </c>
      <c r="AB217">
        <v>40.988999999999997</v>
      </c>
      <c r="AC217">
        <v>2.504</v>
      </c>
      <c r="AD217">
        <v>2.516</v>
      </c>
      <c r="AE217">
        <v>2.56</v>
      </c>
      <c r="AF217">
        <v>2192.0810000000001</v>
      </c>
      <c r="AG217">
        <v>18.739999999999998</v>
      </c>
      <c r="AH217">
        <v>11.111000000000001</v>
      </c>
      <c r="AI217">
        <v>6.8929999999999998</v>
      </c>
      <c r="AJ217">
        <v>8.5839999999999996</v>
      </c>
      <c r="AK217">
        <v>10.212999999999999</v>
      </c>
      <c r="AL217">
        <v>4694.7250000000004</v>
      </c>
      <c r="AM217">
        <v>5</v>
      </c>
      <c r="AN217" t="s">
        <v>51</v>
      </c>
      <c r="AO217" t="s">
        <v>52</v>
      </c>
      <c r="AP217" t="s">
        <v>58</v>
      </c>
      <c r="AQ217">
        <v>92697.459000000003</v>
      </c>
      <c r="AR217">
        <v>7812.8860000000004</v>
      </c>
      <c r="AS217">
        <v>221.10400000000001</v>
      </c>
      <c r="AT217">
        <v>0.01</v>
      </c>
      <c r="AU217">
        <v>38.747999999999998</v>
      </c>
      <c r="AV217">
        <v>0</v>
      </c>
      <c r="AW217">
        <v>0</v>
      </c>
      <c r="AX217">
        <v>0</v>
      </c>
      <c r="AY217">
        <v>202.24799999999999</v>
      </c>
      <c r="AZ217">
        <v>4124.4170000000004</v>
      </c>
      <c r="BA217">
        <v>2002</v>
      </c>
      <c r="BB217" t="s">
        <v>59</v>
      </c>
      <c r="BC217">
        <v>5</v>
      </c>
    </row>
    <row r="218" spans="1:55" x14ac:dyDescent="0.25">
      <c r="A218" t="str">
        <f t="shared" si="12"/>
        <v>C</v>
      </c>
      <c r="B218">
        <f t="shared" si="13"/>
        <v>5</v>
      </c>
      <c r="C218" t="str">
        <f t="shared" si="14"/>
        <v>C_5_2003</v>
      </c>
      <c r="D218" t="str">
        <f t="shared" si="15"/>
        <v>true</v>
      </c>
      <c r="F218" t="s">
        <v>59</v>
      </c>
      <c r="G218">
        <v>5</v>
      </c>
      <c r="H218">
        <v>1</v>
      </c>
      <c r="I218" t="s">
        <v>49</v>
      </c>
      <c r="J218">
        <v>0.29399999999999998</v>
      </c>
      <c r="K218" s="1">
        <v>37986</v>
      </c>
      <c r="L218">
        <v>0.58399999999999996</v>
      </c>
      <c r="M218">
        <v>0.57599999999999996</v>
      </c>
      <c r="N218" t="s">
        <v>50</v>
      </c>
      <c r="O218">
        <v>126.56399999999999</v>
      </c>
      <c r="P218">
        <v>260.73899999999998</v>
      </c>
      <c r="Q218">
        <v>10373.352000000001</v>
      </c>
      <c r="R218">
        <v>14104.85</v>
      </c>
      <c r="S218">
        <v>539924.36399999994</v>
      </c>
      <c r="T218">
        <v>11.824999999999999</v>
      </c>
      <c r="U218">
        <v>7207.07</v>
      </c>
      <c r="V218">
        <v>12.788</v>
      </c>
      <c r="W218">
        <v>14.715</v>
      </c>
      <c r="X218">
        <v>23.228000000000002</v>
      </c>
      <c r="Y218">
        <v>87.593000000000004</v>
      </c>
      <c r="Z218">
        <v>10.573</v>
      </c>
      <c r="AA218">
        <v>2.3330000000000002</v>
      </c>
      <c r="AB218">
        <v>2.387</v>
      </c>
      <c r="AC218">
        <v>3.2389999999999999</v>
      </c>
      <c r="AD218">
        <v>36.656999999999996</v>
      </c>
      <c r="AE218">
        <v>2.319</v>
      </c>
      <c r="AF218">
        <v>2116.9969999999998</v>
      </c>
      <c r="AG218">
        <v>10.455</v>
      </c>
      <c r="AH218">
        <v>12.327</v>
      </c>
      <c r="AI218">
        <v>19.984000000000002</v>
      </c>
      <c r="AJ218">
        <v>11.928000000000001</v>
      </c>
      <c r="AK218">
        <v>8.2539999999999996</v>
      </c>
      <c r="AL218">
        <v>4894.9459999999999</v>
      </c>
      <c r="AM218">
        <v>5</v>
      </c>
      <c r="AN218" t="s">
        <v>51</v>
      </c>
      <c r="AO218" t="s">
        <v>52</v>
      </c>
      <c r="AP218" t="s">
        <v>58</v>
      </c>
      <c r="AQ218">
        <v>92526.346999999994</v>
      </c>
      <c r="AR218">
        <v>7798.5630000000001</v>
      </c>
      <c r="AS218">
        <v>194.959</v>
      </c>
      <c r="AT218">
        <v>0</v>
      </c>
      <c r="AU218">
        <v>0</v>
      </c>
      <c r="AV218">
        <v>4.0000000000000001E-3</v>
      </c>
      <c r="AW218">
        <v>39.006999999999998</v>
      </c>
      <c r="AX218">
        <v>0</v>
      </c>
      <c r="AY218">
        <v>195.12700000000001</v>
      </c>
      <c r="AZ218">
        <v>3937.078</v>
      </c>
      <c r="BA218">
        <v>2003</v>
      </c>
      <c r="BB218" t="s">
        <v>59</v>
      </c>
      <c r="BC218">
        <v>5</v>
      </c>
    </row>
    <row r="219" spans="1:55" x14ac:dyDescent="0.25">
      <c r="A219" t="str">
        <f t="shared" si="12"/>
        <v>C</v>
      </c>
      <c r="B219">
        <f t="shared" si="13"/>
        <v>5</v>
      </c>
      <c r="C219" t="str">
        <f t="shared" si="14"/>
        <v>C_5_2004</v>
      </c>
      <c r="D219" t="str">
        <f t="shared" si="15"/>
        <v>true</v>
      </c>
      <c r="F219" t="s">
        <v>59</v>
      </c>
      <c r="G219">
        <v>5</v>
      </c>
      <c r="H219">
        <v>1</v>
      </c>
      <c r="I219" t="s">
        <v>49</v>
      </c>
      <c r="J219">
        <v>0.28899999999999998</v>
      </c>
      <c r="K219" s="1">
        <v>38352</v>
      </c>
      <c r="L219">
        <v>0.79600000000000004</v>
      </c>
      <c r="M219">
        <v>0.60899999999999999</v>
      </c>
      <c r="N219" t="s">
        <v>50</v>
      </c>
      <c r="O219">
        <v>112.255</v>
      </c>
      <c r="P219">
        <v>262.73</v>
      </c>
      <c r="Q219">
        <v>10270.545</v>
      </c>
      <c r="R219">
        <v>14408.313</v>
      </c>
      <c r="S219">
        <v>536897.47900000005</v>
      </c>
      <c r="T219">
        <v>13.477</v>
      </c>
      <c r="U219">
        <v>7329.5240000000003</v>
      </c>
      <c r="V219">
        <v>82.245000000000005</v>
      </c>
      <c r="W219">
        <v>8.4719999999999995</v>
      </c>
      <c r="X219">
        <v>9.2859999999999996</v>
      </c>
      <c r="Y219">
        <v>11.641</v>
      </c>
      <c r="Z219">
        <v>22.344999999999999</v>
      </c>
      <c r="AA219">
        <v>37.433999999999997</v>
      </c>
      <c r="AB219">
        <v>2.601</v>
      </c>
      <c r="AC219">
        <v>2.61</v>
      </c>
      <c r="AD219">
        <v>2.7109999999999999</v>
      </c>
      <c r="AE219">
        <v>5.0599999999999996</v>
      </c>
      <c r="AF219">
        <v>2177.165</v>
      </c>
      <c r="AG219">
        <v>9.3140000000000001</v>
      </c>
      <c r="AH219">
        <v>5.8710000000000004</v>
      </c>
      <c r="AI219">
        <v>6.6760000000000002</v>
      </c>
      <c r="AJ219">
        <v>8.93</v>
      </c>
      <c r="AK219">
        <v>17.260000000000002</v>
      </c>
      <c r="AL219">
        <v>4964.0889999999999</v>
      </c>
      <c r="AM219">
        <v>5</v>
      </c>
      <c r="AN219" t="s">
        <v>51</v>
      </c>
      <c r="AO219" t="s">
        <v>52</v>
      </c>
      <c r="AP219" t="s">
        <v>58</v>
      </c>
      <c r="AQ219">
        <v>92383.595000000001</v>
      </c>
      <c r="AR219">
        <v>7783.5420000000004</v>
      </c>
      <c r="AS219">
        <v>209.53800000000001</v>
      </c>
      <c r="AT219">
        <v>35.497</v>
      </c>
      <c r="AU219">
        <v>0</v>
      </c>
      <c r="AV219">
        <v>0</v>
      </c>
      <c r="AW219">
        <v>1E-3</v>
      </c>
      <c r="AX219">
        <v>2.5000000000000001E-2</v>
      </c>
      <c r="AY219">
        <v>188.27</v>
      </c>
      <c r="AZ219">
        <v>3995.5439999999999</v>
      </c>
      <c r="BA219">
        <v>2004</v>
      </c>
      <c r="BB219" t="s">
        <v>59</v>
      </c>
      <c r="BC219">
        <v>5</v>
      </c>
    </row>
    <row r="220" spans="1:55" x14ac:dyDescent="0.25">
      <c r="A220" t="str">
        <f t="shared" ref="A220:A283" si="16">MID(F220,FIND("SystemType",F220)+10,1)</f>
        <v>C</v>
      </c>
      <c r="B220">
        <f t="shared" ref="B220:B283" si="17">BC220</f>
        <v>5</v>
      </c>
      <c r="C220" t="str">
        <f t="shared" ref="C220:C283" si="18">A220&amp;"_"&amp;B220&amp;"_"&amp;BA220</f>
        <v>C_5_2005</v>
      </c>
      <c r="D220" t="str">
        <f t="shared" ref="D220:D283" si="19">MID(F220,FIND("PatchType",F220)+9,5)</f>
        <v>true</v>
      </c>
      <c r="F220" t="s">
        <v>59</v>
      </c>
      <c r="G220">
        <v>5</v>
      </c>
      <c r="H220">
        <v>1</v>
      </c>
      <c r="I220" t="s">
        <v>49</v>
      </c>
      <c r="J220">
        <v>0.29199999999999998</v>
      </c>
      <c r="K220" s="1">
        <v>38717</v>
      </c>
      <c r="L220">
        <v>0.443</v>
      </c>
      <c r="M220">
        <v>0.56100000000000005</v>
      </c>
      <c r="N220" t="s">
        <v>50</v>
      </c>
      <c r="O220">
        <v>120.318</v>
      </c>
      <c r="P220">
        <v>288.87299999999999</v>
      </c>
      <c r="Q220">
        <v>11374.495000000001</v>
      </c>
      <c r="R220">
        <v>14950.475</v>
      </c>
      <c r="S220">
        <v>561559.77500000002</v>
      </c>
      <c r="T220">
        <v>4.407</v>
      </c>
      <c r="U220">
        <v>7497.6369999999997</v>
      </c>
      <c r="V220">
        <v>15.569000000000001</v>
      </c>
      <c r="W220">
        <v>25.564</v>
      </c>
      <c r="X220">
        <v>98.295000000000002</v>
      </c>
      <c r="Y220">
        <v>10.686999999999999</v>
      </c>
      <c r="Z220">
        <v>12.074999999999999</v>
      </c>
      <c r="AA220">
        <v>2.5449999999999999</v>
      </c>
      <c r="AB220">
        <v>3.883</v>
      </c>
      <c r="AC220">
        <v>47.33</v>
      </c>
      <c r="AD220">
        <v>2.456</v>
      </c>
      <c r="AE220">
        <v>2.4630000000000001</v>
      </c>
      <c r="AF220">
        <v>2286.5430000000001</v>
      </c>
      <c r="AG220">
        <v>13.023</v>
      </c>
      <c r="AH220">
        <v>21.654</v>
      </c>
      <c r="AI220">
        <v>14.305999999999999</v>
      </c>
      <c r="AJ220">
        <v>8.2309999999999999</v>
      </c>
      <c r="AK220">
        <v>9.6110000000000007</v>
      </c>
      <c r="AL220">
        <v>5002.3639999999996</v>
      </c>
      <c r="AM220">
        <v>5</v>
      </c>
      <c r="AN220" t="s">
        <v>51</v>
      </c>
      <c r="AO220" t="s">
        <v>52</v>
      </c>
      <c r="AP220" t="s">
        <v>58</v>
      </c>
      <c r="AQ220">
        <v>92233.532000000007</v>
      </c>
      <c r="AR220">
        <v>7777.16</v>
      </c>
      <c r="AS220">
        <v>238.54900000000001</v>
      </c>
      <c r="AT220">
        <v>1E-3</v>
      </c>
      <c r="AU220">
        <v>2.5999999999999999E-2</v>
      </c>
      <c r="AV220">
        <v>36.658999999999999</v>
      </c>
      <c r="AW220">
        <v>0</v>
      </c>
      <c r="AX220">
        <v>0</v>
      </c>
      <c r="AY220">
        <v>208.73</v>
      </c>
      <c r="AZ220">
        <v>4373.9319999999998</v>
      </c>
      <c r="BA220">
        <v>2005</v>
      </c>
      <c r="BB220" t="s">
        <v>59</v>
      </c>
      <c r="BC220">
        <v>5</v>
      </c>
    </row>
    <row r="221" spans="1:55" x14ac:dyDescent="0.25">
      <c r="A221" t="str">
        <f t="shared" si="16"/>
        <v>C</v>
      </c>
      <c r="B221">
        <f t="shared" si="17"/>
        <v>5</v>
      </c>
      <c r="C221" t="str">
        <f t="shared" si="18"/>
        <v>C_5_2006</v>
      </c>
      <c r="D221" t="str">
        <f t="shared" si="19"/>
        <v>true</v>
      </c>
      <c r="F221" t="s">
        <v>59</v>
      </c>
      <c r="G221">
        <v>5</v>
      </c>
      <c r="H221">
        <v>1</v>
      </c>
      <c r="I221" t="s">
        <v>49</v>
      </c>
      <c r="J221">
        <v>0.32800000000000001</v>
      </c>
      <c r="K221" s="1">
        <v>39082</v>
      </c>
      <c r="L221">
        <v>1.18</v>
      </c>
      <c r="M221">
        <v>0.69799999999999995</v>
      </c>
      <c r="N221" t="s">
        <v>50</v>
      </c>
      <c r="O221">
        <v>129.92099999999999</v>
      </c>
      <c r="P221">
        <v>279.40600000000001</v>
      </c>
      <c r="Q221">
        <v>10869.338</v>
      </c>
      <c r="R221">
        <v>15025.8</v>
      </c>
      <c r="S221">
        <v>550372.95900000003</v>
      </c>
      <c r="T221">
        <v>24.702999999999999</v>
      </c>
      <c r="U221">
        <v>6950.2139999999999</v>
      </c>
      <c r="V221">
        <v>8.2010000000000005</v>
      </c>
      <c r="W221">
        <v>9.68</v>
      </c>
      <c r="X221">
        <v>11.821</v>
      </c>
      <c r="Y221">
        <v>23.388000000000002</v>
      </c>
      <c r="Z221">
        <v>94.314999999999998</v>
      </c>
      <c r="AA221">
        <v>2.5619999999999998</v>
      </c>
      <c r="AB221">
        <v>2.58</v>
      </c>
      <c r="AC221">
        <v>2.6629999999999998</v>
      </c>
      <c r="AD221">
        <v>5.22</v>
      </c>
      <c r="AE221">
        <v>40.174999999999997</v>
      </c>
      <c r="AF221">
        <v>2264.5650000000001</v>
      </c>
      <c r="AG221">
        <v>5.6390000000000002</v>
      </c>
      <c r="AH221">
        <v>7.1</v>
      </c>
      <c r="AI221">
        <v>9.1579999999999995</v>
      </c>
      <c r="AJ221">
        <v>18.151</v>
      </c>
      <c r="AK221">
        <v>8.8870000000000005</v>
      </c>
      <c r="AL221">
        <v>4489.4690000000001</v>
      </c>
      <c r="AM221">
        <v>5</v>
      </c>
      <c r="AN221" t="s">
        <v>51</v>
      </c>
      <c r="AO221" t="s">
        <v>52</v>
      </c>
      <c r="AP221" t="s">
        <v>58</v>
      </c>
      <c r="AQ221">
        <v>92105.835000000006</v>
      </c>
      <c r="AR221">
        <v>7763.8010000000004</v>
      </c>
      <c r="AS221">
        <v>212.25200000000001</v>
      </c>
      <c r="AT221">
        <v>0</v>
      </c>
      <c r="AU221">
        <v>0</v>
      </c>
      <c r="AV221">
        <v>1E-3</v>
      </c>
      <c r="AW221">
        <v>1.7000000000000001E-2</v>
      </c>
      <c r="AX221">
        <v>45.253</v>
      </c>
      <c r="AY221">
        <v>196.18</v>
      </c>
      <c r="AZ221">
        <v>4222.7910000000002</v>
      </c>
      <c r="BA221">
        <v>2006</v>
      </c>
      <c r="BB221" t="s">
        <v>59</v>
      </c>
      <c r="BC221">
        <v>5</v>
      </c>
    </row>
    <row r="222" spans="1:55" x14ac:dyDescent="0.25">
      <c r="A222" t="str">
        <f t="shared" si="16"/>
        <v>C</v>
      </c>
      <c r="B222">
        <f t="shared" si="17"/>
        <v>5</v>
      </c>
      <c r="C222" t="str">
        <f t="shared" si="18"/>
        <v>C_5_2007</v>
      </c>
      <c r="D222" t="str">
        <f t="shared" si="19"/>
        <v>true</v>
      </c>
      <c r="F222" t="s">
        <v>59</v>
      </c>
      <c r="G222">
        <v>5</v>
      </c>
      <c r="H222">
        <v>1</v>
      </c>
      <c r="I222" t="s">
        <v>49</v>
      </c>
      <c r="J222">
        <v>0.315</v>
      </c>
      <c r="K222" s="1">
        <v>39447</v>
      </c>
      <c r="L222">
        <v>0.71699999999999997</v>
      </c>
      <c r="M222">
        <v>0.63700000000000001</v>
      </c>
      <c r="N222" t="s">
        <v>50</v>
      </c>
      <c r="O222">
        <v>124.105</v>
      </c>
      <c r="P222">
        <v>290.31400000000002</v>
      </c>
      <c r="Q222">
        <v>11382.107</v>
      </c>
      <c r="R222">
        <v>14832.396000000001</v>
      </c>
      <c r="S222">
        <v>558049.33200000005</v>
      </c>
      <c r="T222">
        <v>11.9</v>
      </c>
      <c r="U222">
        <v>8018.4669999999996</v>
      </c>
      <c r="V222">
        <v>24.856000000000002</v>
      </c>
      <c r="W222">
        <v>104.47499999999999</v>
      </c>
      <c r="X222">
        <v>10.335000000000001</v>
      </c>
      <c r="Y222">
        <v>12.249000000000001</v>
      </c>
      <c r="Z222">
        <v>16</v>
      </c>
      <c r="AA222">
        <v>3.8490000000000002</v>
      </c>
      <c r="AB222">
        <v>46.997</v>
      </c>
      <c r="AC222">
        <v>2.4910000000000001</v>
      </c>
      <c r="AD222">
        <v>2.5</v>
      </c>
      <c r="AE222">
        <v>2.5950000000000002</v>
      </c>
      <c r="AF222">
        <v>2555.3629999999998</v>
      </c>
      <c r="AG222">
        <v>20.978000000000002</v>
      </c>
      <c r="AH222">
        <v>12.456</v>
      </c>
      <c r="AI222">
        <v>7.8440000000000003</v>
      </c>
      <c r="AJ222">
        <v>9.7490000000000006</v>
      </c>
      <c r="AK222">
        <v>13.404999999999999</v>
      </c>
      <c r="AL222">
        <v>5243.6840000000002</v>
      </c>
      <c r="AM222">
        <v>5</v>
      </c>
      <c r="AN222" t="s">
        <v>51</v>
      </c>
      <c r="AO222" t="s">
        <v>52</v>
      </c>
      <c r="AP222" t="s">
        <v>58</v>
      </c>
      <c r="AQ222">
        <v>91967.415999999997</v>
      </c>
      <c r="AR222">
        <v>7756.7839999999997</v>
      </c>
      <c r="AS222">
        <v>233.37799999999999</v>
      </c>
      <c r="AT222">
        <v>2.9000000000000001E-2</v>
      </c>
      <c r="AU222">
        <v>45.021999999999998</v>
      </c>
      <c r="AV222">
        <v>0</v>
      </c>
      <c r="AW222">
        <v>0</v>
      </c>
      <c r="AX222">
        <v>1E-3</v>
      </c>
      <c r="AY222">
        <v>219.42</v>
      </c>
      <c r="AZ222">
        <v>4391.4939999999997</v>
      </c>
      <c r="BA222">
        <v>2007</v>
      </c>
      <c r="BB222" t="s">
        <v>59</v>
      </c>
      <c r="BC222">
        <v>5</v>
      </c>
    </row>
    <row r="223" spans="1:55" x14ac:dyDescent="0.25">
      <c r="A223" t="str">
        <f t="shared" si="16"/>
        <v>C</v>
      </c>
      <c r="B223">
        <f t="shared" si="17"/>
        <v>5</v>
      </c>
      <c r="C223" t="str">
        <f t="shared" si="18"/>
        <v>C_5_2008</v>
      </c>
      <c r="D223" t="str">
        <f t="shared" si="19"/>
        <v>true</v>
      </c>
      <c r="F223" t="s">
        <v>59</v>
      </c>
      <c r="G223">
        <v>5</v>
      </c>
      <c r="H223">
        <v>1</v>
      </c>
      <c r="I223" t="s">
        <v>49</v>
      </c>
      <c r="J223">
        <v>0.29299999999999998</v>
      </c>
      <c r="K223" s="1">
        <v>39813</v>
      </c>
      <c r="L223">
        <v>1.006</v>
      </c>
      <c r="M223">
        <v>0.64200000000000002</v>
      </c>
      <c r="N223" t="s">
        <v>50</v>
      </c>
      <c r="O223">
        <v>117.343</v>
      </c>
      <c r="P223">
        <v>262.084</v>
      </c>
      <c r="Q223">
        <v>10236.713</v>
      </c>
      <c r="R223">
        <v>14290.227999999999</v>
      </c>
      <c r="S223">
        <v>533196.19700000004</v>
      </c>
      <c r="T223">
        <v>22.03</v>
      </c>
      <c r="U223">
        <v>6759.6660000000002</v>
      </c>
      <c r="V223">
        <v>11.381</v>
      </c>
      <c r="W223">
        <v>14.254</v>
      </c>
      <c r="X223">
        <v>23.367000000000001</v>
      </c>
      <c r="Y223">
        <v>94.013000000000005</v>
      </c>
      <c r="Z223">
        <v>9.7330000000000005</v>
      </c>
      <c r="AA223">
        <v>2.5910000000000002</v>
      </c>
      <c r="AB223">
        <v>2.6680000000000001</v>
      </c>
      <c r="AC223">
        <v>4.2439999999999998</v>
      </c>
      <c r="AD223">
        <v>44.920999999999999</v>
      </c>
      <c r="AE223">
        <v>2.5840000000000001</v>
      </c>
      <c r="AF223">
        <v>2134.8530000000001</v>
      </c>
      <c r="AG223">
        <v>8.7899999999999991</v>
      </c>
      <c r="AH223">
        <v>11.586</v>
      </c>
      <c r="AI223">
        <v>19.082000000000001</v>
      </c>
      <c r="AJ223">
        <v>15.528</v>
      </c>
      <c r="AK223">
        <v>7.149</v>
      </c>
      <c r="AL223">
        <v>4435.7610000000004</v>
      </c>
      <c r="AM223">
        <v>5</v>
      </c>
      <c r="AN223" t="s">
        <v>51</v>
      </c>
      <c r="AO223" t="s">
        <v>52</v>
      </c>
      <c r="AP223" t="s">
        <v>58</v>
      </c>
      <c r="AQ223">
        <v>91814.487999999998</v>
      </c>
      <c r="AR223">
        <v>7740.5469999999996</v>
      </c>
      <c r="AS223">
        <v>201.44900000000001</v>
      </c>
      <c r="AT223">
        <v>0</v>
      </c>
      <c r="AU223">
        <v>0</v>
      </c>
      <c r="AV223">
        <v>4.1000000000000002E-2</v>
      </c>
      <c r="AW223">
        <v>33.563000000000002</v>
      </c>
      <c r="AX223">
        <v>0</v>
      </c>
      <c r="AY223">
        <v>189.05099999999999</v>
      </c>
      <c r="AZ223">
        <v>3985.2570000000001</v>
      </c>
      <c r="BA223">
        <v>2008</v>
      </c>
      <c r="BB223" t="s">
        <v>59</v>
      </c>
      <c r="BC223">
        <v>5</v>
      </c>
    </row>
    <row r="224" spans="1:55" x14ac:dyDescent="0.25">
      <c r="A224" t="str">
        <f t="shared" si="16"/>
        <v>C</v>
      </c>
      <c r="B224">
        <f t="shared" si="17"/>
        <v>5</v>
      </c>
      <c r="C224" t="str">
        <f t="shared" si="18"/>
        <v>C_5_2009</v>
      </c>
      <c r="D224" t="str">
        <f t="shared" si="19"/>
        <v>true</v>
      </c>
      <c r="F224" t="s">
        <v>59</v>
      </c>
      <c r="G224">
        <v>5</v>
      </c>
      <c r="H224">
        <v>1</v>
      </c>
      <c r="I224" t="s">
        <v>49</v>
      </c>
      <c r="J224">
        <v>0.28599999999999998</v>
      </c>
      <c r="K224" s="1">
        <v>40178</v>
      </c>
      <c r="L224">
        <v>0.74</v>
      </c>
      <c r="M224">
        <v>0.58399999999999996</v>
      </c>
      <c r="N224" t="s">
        <v>50</v>
      </c>
      <c r="O224">
        <v>105.458</v>
      </c>
      <c r="P224">
        <v>251.708</v>
      </c>
      <c r="Q224">
        <v>9901.2759999999998</v>
      </c>
      <c r="R224">
        <v>13902.275</v>
      </c>
      <c r="S224">
        <v>527309.723</v>
      </c>
      <c r="T224">
        <v>13.756</v>
      </c>
      <c r="U224">
        <v>6656.35</v>
      </c>
      <c r="V224">
        <v>87.02</v>
      </c>
      <c r="W224">
        <v>10.185</v>
      </c>
      <c r="X224">
        <v>11.688000000000001</v>
      </c>
      <c r="Y224">
        <v>13.917999999999999</v>
      </c>
      <c r="Z224">
        <v>24.902000000000001</v>
      </c>
      <c r="AA224">
        <v>36.456000000000003</v>
      </c>
      <c r="AB224">
        <v>2.2799999999999998</v>
      </c>
      <c r="AC224">
        <v>2.2930000000000001</v>
      </c>
      <c r="AD224">
        <v>2.3540000000000001</v>
      </c>
      <c r="AE224">
        <v>3.9449999999999998</v>
      </c>
      <c r="AF224">
        <v>2078.348</v>
      </c>
      <c r="AG224">
        <v>9.7370000000000001</v>
      </c>
      <c r="AH224">
        <v>7.9039999999999999</v>
      </c>
      <c r="AI224">
        <v>9.3949999999999996</v>
      </c>
      <c r="AJ224">
        <v>11.564</v>
      </c>
      <c r="AK224">
        <v>20.933</v>
      </c>
      <c r="AL224">
        <v>4388.5410000000002</v>
      </c>
      <c r="AM224">
        <v>5</v>
      </c>
      <c r="AN224" t="s">
        <v>51</v>
      </c>
      <c r="AO224" t="s">
        <v>52</v>
      </c>
      <c r="AP224" t="s">
        <v>58</v>
      </c>
      <c r="AQ224">
        <v>91649.24</v>
      </c>
      <c r="AR224">
        <v>7724.81</v>
      </c>
      <c r="AS224">
        <v>201.34800000000001</v>
      </c>
      <c r="AT224">
        <v>40.826999999999998</v>
      </c>
      <c r="AU224">
        <v>0</v>
      </c>
      <c r="AV224">
        <v>0</v>
      </c>
      <c r="AW224">
        <v>0</v>
      </c>
      <c r="AX224">
        <v>2.4E-2</v>
      </c>
      <c r="AY224">
        <v>189.46100000000001</v>
      </c>
      <c r="AZ224">
        <v>3806.1109999999999</v>
      </c>
      <c r="BA224">
        <v>2009</v>
      </c>
      <c r="BB224" t="s">
        <v>59</v>
      </c>
      <c r="BC224">
        <v>5</v>
      </c>
    </row>
    <row r="225" spans="1:55" x14ac:dyDescent="0.25">
      <c r="A225" t="str">
        <f t="shared" si="16"/>
        <v>C</v>
      </c>
      <c r="B225">
        <f t="shared" si="17"/>
        <v>5</v>
      </c>
      <c r="C225" t="str">
        <f t="shared" si="18"/>
        <v>C_5_2010</v>
      </c>
      <c r="D225" t="str">
        <f t="shared" si="19"/>
        <v>true</v>
      </c>
      <c r="F225" t="s">
        <v>59</v>
      </c>
      <c r="G225">
        <v>5</v>
      </c>
      <c r="H225">
        <v>1</v>
      </c>
      <c r="I225" t="s">
        <v>49</v>
      </c>
      <c r="J225">
        <v>0.36699999999999999</v>
      </c>
      <c r="K225" s="1">
        <v>40543</v>
      </c>
      <c r="L225">
        <v>1.2370000000000001</v>
      </c>
      <c r="M225">
        <v>0.69</v>
      </c>
      <c r="N225" t="s">
        <v>50</v>
      </c>
      <c r="O225">
        <v>146.29300000000001</v>
      </c>
      <c r="P225">
        <v>249.21700000000001</v>
      </c>
      <c r="Q225">
        <v>9610.3690000000006</v>
      </c>
      <c r="R225">
        <v>14558.927</v>
      </c>
      <c r="S225">
        <v>529987.93200000003</v>
      </c>
      <c r="T225">
        <v>26.870999999999999</v>
      </c>
      <c r="U225">
        <v>7252.5789999999997</v>
      </c>
      <c r="V225">
        <v>17.023</v>
      </c>
      <c r="W225">
        <v>34.295000000000002</v>
      </c>
      <c r="X225">
        <v>103.014</v>
      </c>
      <c r="Y225">
        <v>11.066000000000001</v>
      </c>
      <c r="Z225">
        <v>12.714</v>
      </c>
      <c r="AA225">
        <v>2.464</v>
      </c>
      <c r="AB225">
        <v>4.0449999999999999</v>
      </c>
      <c r="AC225">
        <v>48.576999999999998</v>
      </c>
      <c r="AD225">
        <v>2.3820000000000001</v>
      </c>
      <c r="AE225">
        <v>2.3879999999999999</v>
      </c>
      <c r="AF225">
        <v>2105.9839999999999</v>
      </c>
      <c r="AG225">
        <v>14.558999999999999</v>
      </c>
      <c r="AH225">
        <v>30.228999999999999</v>
      </c>
      <c r="AI225">
        <v>14.358000000000001</v>
      </c>
      <c r="AJ225">
        <v>8.6850000000000005</v>
      </c>
      <c r="AK225">
        <v>10.326000000000001</v>
      </c>
      <c r="AL225">
        <v>4964.183</v>
      </c>
      <c r="AM225">
        <v>5</v>
      </c>
      <c r="AN225" t="s">
        <v>51</v>
      </c>
      <c r="AO225" t="s">
        <v>52</v>
      </c>
      <c r="AP225" t="s">
        <v>58</v>
      </c>
      <c r="AQ225">
        <v>91510.785000000003</v>
      </c>
      <c r="AR225">
        <v>7719.36</v>
      </c>
      <c r="AS225">
        <v>178.00700000000001</v>
      </c>
      <c r="AT225">
        <v>0</v>
      </c>
      <c r="AU225">
        <v>2.1000000000000001E-2</v>
      </c>
      <c r="AV225">
        <v>40.079000000000001</v>
      </c>
      <c r="AW225">
        <v>0</v>
      </c>
      <c r="AX225">
        <v>0</v>
      </c>
      <c r="AY225">
        <v>182.41300000000001</v>
      </c>
      <c r="AZ225">
        <v>3772.759</v>
      </c>
      <c r="BA225">
        <v>2010</v>
      </c>
      <c r="BB225" t="s">
        <v>59</v>
      </c>
      <c r="BC225">
        <v>5</v>
      </c>
    </row>
    <row r="226" spans="1:55" x14ac:dyDescent="0.25">
      <c r="A226" t="str">
        <f t="shared" si="16"/>
        <v>C</v>
      </c>
      <c r="B226">
        <f t="shared" si="17"/>
        <v>5</v>
      </c>
      <c r="C226" t="str">
        <f t="shared" si="18"/>
        <v>C_5_2011</v>
      </c>
      <c r="D226" t="str">
        <f t="shared" si="19"/>
        <v>true</v>
      </c>
      <c r="F226" t="s">
        <v>59</v>
      </c>
      <c r="G226">
        <v>5</v>
      </c>
      <c r="H226">
        <v>1</v>
      </c>
      <c r="I226" t="s">
        <v>49</v>
      </c>
      <c r="J226">
        <v>0.28499999999999998</v>
      </c>
      <c r="K226" s="1">
        <v>40908</v>
      </c>
      <c r="L226">
        <v>0.77100000000000002</v>
      </c>
      <c r="M226">
        <v>0.63500000000000001</v>
      </c>
      <c r="N226" t="s">
        <v>50</v>
      </c>
      <c r="O226">
        <v>111.456</v>
      </c>
      <c r="P226">
        <v>297.86</v>
      </c>
      <c r="Q226">
        <v>11426.984</v>
      </c>
      <c r="R226">
        <v>14899.306</v>
      </c>
      <c r="S226">
        <v>554147.97</v>
      </c>
      <c r="T226">
        <v>11.657999999999999</v>
      </c>
      <c r="U226">
        <v>7322.5320000000002</v>
      </c>
      <c r="V226">
        <v>8.8260000000000005</v>
      </c>
      <c r="W226">
        <v>10.512</v>
      </c>
      <c r="X226">
        <v>13.419</v>
      </c>
      <c r="Y226">
        <v>23.803000000000001</v>
      </c>
      <c r="Z226">
        <v>90.808999999999997</v>
      </c>
      <c r="AA226">
        <v>2.3730000000000002</v>
      </c>
      <c r="AB226">
        <v>2.3879999999999999</v>
      </c>
      <c r="AC226">
        <v>2.488</v>
      </c>
      <c r="AD226">
        <v>4.0579999999999998</v>
      </c>
      <c r="AE226">
        <v>40.484000000000002</v>
      </c>
      <c r="AF226">
        <v>2303.0160000000001</v>
      </c>
      <c r="AG226">
        <v>6.4539999999999997</v>
      </c>
      <c r="AH226">
        <v>8.1240000000000006</v>
      </c>
      <c r="AI226">
        <v>10.929</v>
      </c>
      <c r="AJ226">
        <v>19.710999999999999</v>
      </c>
      <c r="AK226">
        <v>11.117000000000001</v>
      </c>
      <c r="AL226">
        <v>4806.7820000000002</v>
      </c>
      <c r="AM226">
        <v>5</v>
      </c>
      <c r="AN226" t="s">
        <v>51</v>
      </c>
      <c r="AO226" t="s">
        <v>52</v>
      </c>
      <c r="AP226" t="s">
        <v>58</v>
      </c>
      <c r="AQ226">
        <v>91390.81</v>
      </c>
      <c r="AR226">
        <v>7704.06</v>
      </c>
      <c r="AS226">
        <v>242.60499999999999</v>
      </c>
      <c r="AT226">
        <v>0</v>
      </c>
      <c r="AU226">
        <v>0</v>
      </c>
      <c r="AV226">
        <v>2E-3</v>
      </c>
      <c r="AW226">
        <v>3.4000000000000002E-2</v>
      </c>
      <c r="AX226">
        <v>39.207000000000001</v>
      </c>
      <c r="AY226">
        <v>212.73500000000001</v>
      </c>
      <c r="AZ226">
        <v>4505.0169999999998</v>
      </c>
      <c r="BA226">
        <v>2011</v>
      </c>
      <c r="BB226" t="s">
        <v>59</v>
      </c>
      <c r="BC226">
        <v>5</v>
      </c>
    </row>
    <row r="227" spans="1:55" x14ac:dyDescent="0.25">
      <c r="A227" t="str">
        <f t="shared" si="16"/>
        <v>C</v>
      </c>
      <c r="B227">
        <f t="shared" si="17"/>
        <v>5</v>
      </c>
      <c r="C227" t="str">
        <f t="shared" si="18"/>
        <v>C_5_2012</v>
      </c>
      <c r="D227" t="str">
        <f t="shared" si="19"/>
        <v>true</v>
      </c>
      <c r="F227" t="s">
        <v>59</v>
      </c>
      <c r="G227">
        <v>5</v>
      </c>
      <c r="H227">
        <v>1</v>
      </c>
      <c r="I227" t="s">
        <v>49</v>
      </c>
      <c r="J227">
        <v>0.34399999999999997</v>
      </c>
      <c r="K227" s="1">
        <v>41274</v>
      </c>
      <c r="L227">
        <v>0.75600000000000001</v>
      </c>
      <c r="M227">
        <v>0.628</v>
      </c>
      <c r="N227" t="s">
        <v>50</v>
      </c>
      <c r="O227">
        <v>125.76300000000001</v>
      </c>
      <c r="P227">
        <v>286.08100000000002</v>
      </c>
      <c r="Q227">
        <v>11225.784</v>
      </c>
      <c r="R227">
        <v>15119.925999999999</v>
      </c>
      <c r="S227">
        <v>557496.48800000001</v>
      </c>
      <c r="T227">
        <v>12.135999999999999</v>
      </c>
      <c r="U227">
        <v>9404.1720000000005</v>
      </c>
      <c r="V227">
        <v>26.940999999999999</v>
      </c>
      <c r="W227">
        <v>109.129</v>
      </c>
      <c r="X227">
        <v>10.882</v>
      </c>
      <c r="Y227">
        <v>12.148</v>
      </c>
      <c r="Z227">
        <v>15.766999999999999</v>
      </c>
      <c r="AA227">
        <v>4.181</v>
      </c>
      <c r="AB227">
        <v>52.87</v>
      </c>
      <c r="AC227">
        <v>2.6709999999999998</v>
      </c>
      <c r="AD227">
        <v>2.6819999999999999</v>
      </c>
      <c r="AE227">
        <v>2.8130000000000002</v>
      </c>
      <c r="AF227">
        <v>3253.25</v>
      </c>
      <c r="AG227">
        <v>22.742000000000001</v>
      </c>
      <c r="AH227">
        <v>14.204000000000001</v>
      </c>
      <c r="AI227">
        <v>8.2110000000000003</v>
      </c>
      <c r="AJ227">
        <v>9.4659999999999993</v>
      </c>
      <c r="AK227">
        <v>12.952</v>
      </c>
      <c r="AL227">
        <v>5926.9930000000004</v>
      </c>
      <c r="AM227">
        <v>5</v>
      </c>
      <c r="AN227" t="s">
        <v>51</v>
      </c>
      <c r="AO227" t="s">
        <v>52</v>
      </c>
      <c r="AP227" t="s">
        <v>58</v>
      </c>
      <c r="AQ227">
        <v>91286.505999999994</v>
      </c>
      <c r="AR227">
        <v>7701.7219999999998</v>
      </c>
      <c r="AS227">
        <v>230.36799999999999</v>
      </c>
      <c r="AT227">
        <v>1.7000000000000001E-2</v>
      </c>
      <c r="AU227">
        <v>42.055</v>
      </c>
      <c r="AV227">
        <v>0</v>
      </c>
      <c r="AW227">
        <v>0</v>
      </c>
      <c r="AX227">
        <v>1E-3</v>
      </c>
      <c r="AY227">
        <v>223.929</v>
      </c>
      <c r="AZ227">
        <v>4353.0169999999998</v>
      </c>
      <c r="BA227">
        <v>2012</v>
      </c>
      <c r="BB227" t="s">
        <v>59</v>
      </c>
      <c r="BC227">
        <v>5</v>
      </c>
    </row>
    <row r="228" spans="1:55" x14ac:dyDescent="0.25">
      <c r="A228" t="str">
        <f t="shared" si="16"/>
        <v>C</v>
      </c>
      <c r="B228">
        <f t="shared" si="17"/>
        <v>5</v>
      </c>
      <c r="C228" t="str">
        <f t="shared" si="18"/>
        <v>C_5_2013</v>
      </c>
      <c r="D228" t="str">
        <f t="shared" si="19"/>
        <v>true</v>
      </c>
      <c r="F228" t="s">
        <v>59</v>
      </c>
      <c r="G228">
        <v>5</v>
      </c>
      <c r="H228">
        <v>1</v>
      </c>
      <c r="I228" t="s">
        <v>49</v>
      </c>
      <c r="J228">
        <v>0.32400000000000001</v>
      </c>
      <c r="K228" s="1">
        <v>41639</v>
      </c>
      <c r="L228">
        <v>1.0589999999999999</v>
      </c>
      <c r="M228">
        <v>0.70599999999999996</v>
      </c>
      <c r="N228" t="s">
        <v>50</v>
      </c>
      <c r="O228">
        <v>140.25700000000001</v>
      </c>
      <c r="P228">
        <v>298.65600000000001</v>
      </c>
      <c r="Q228">
        <v>11705.391</v>
      </c>
      <c r="R228">
        <v>14842.791999999999</v>
      </c>
      <c r="S228">
        <v>560733.07200000004</v>
      </c>
      <c r="T228">
        <v>17.952999999999999</v>
      </c>
      <c r="U228">
        <v>6929.3490000000002</v>
      </c>
      <c r="V228">
        <v>11.363</v>
      </c>
      <c r="W228">
        <v>16.311</v>
      </c>
      <c r="X228">
        <v>24.423999999999999</v>
      </c>
      <c r="Y228">
        <v>111.39700000000001</v>
      </c>
      <c r="Z228">
        <v>10.115</v>
      </c>
      <c r="AA228">
        <v>2.367</v>
      </c>
      <c r="AB228">
        <v>2.4790000000000001</v>
      </c>
      <c r="AC228">
        <v>3.7410000000000001</v>
      </c>
      <c r="AD228">
        <v>49.942</v>
      </c>
      <c r="AE228">
        <v>2.3620000000000001</v>
      </c>
      <c r="AF228">
        <v>2165.721</v>
      </c>
      <c r="AG228">
        <v>8.9960000000000004</v>
      </c>
      <c r="AH228">
        <v>13.831</v>
      </c>
      <c r="AI228">
        <v>20.663</v>
      </c>
      <c r="AJ228">
        <v>11.81</v>
      </c>
      <c r="AK228">
        <v>7.7530000000000001</v>
      </c>
      <c r="AL228">
        <v>4562.5649999999996</v>
      </c>
      <c r="AM228">
        <v>5</v>
      </c>
      <c r="AN228" t="s">
        <v>51</v>
      </c>
      <c r="AO228" t="s">
        <v>52</v>
      </c>
      <c r="AP228" t="s">
        <v>58</v>
      </c>
      <c r="AQ228">
        <v>91130.006999999998</v>
      </c>
      <c r="AR228">
        <v>7687.866</v>
      </c>
      <c r="AS228">
        <v>226.357</v>
      </c>
      <c r="AT228">
        <v>0</v>
      </c>
      <c r="AU228">
        <v>1E-3</v>
      </c>
      <c r="AV228">
        <v>0.02</v>
      </c>
      <c r="AW228">
        <v>49.645000000000003</v>
      </c>
      <c r="AX228">
        <v>0</v>
      </c>
      <c r="AY228">
        <v>201.06299999999999</v>
      </c>
      <c r="AZ228">
        <v>4519.8710000000001</v>
      </c>
      <c r="BA228">
        <v>2013</v>
      </c>
      <c r="BB228" t="s">
        <v>59</v>
      </c>
      <c r="BC228">
        <v>5</v>
      </c>
    </row>
    <row r="229" spans="1:55" x14ac:dyDescent="0.25">
      <c r="A229" t="str">
        <f t="shared" si="16"/>
        <v>C</v>
      </c>
      <c r="B229">
        <f t="shared" si="17"/>
        <v>5</v>
      </c>
      <c r="C229" t="str">
        <f t="shared" si="18"/>
        <v>C_5_2014</v>
      </c>
      <c r="D229" t="str">
        <f t="shared" si="19"/>
        <v>true</v>
      </c>
      <c r="F229" t="s">
        <v>59</v>
      </c>
      <c r="G229">
        <v>5</v>
      </c>
      <c r="H229">
        <v>1</v>
      </c>
      <c r="I229" t="s">
        <v>49</v>
      </c>
      <c r="J229">
        <v>0.30599999999999999</v>
      </c>
      <c r="K229" s="1">
        <v>42004</v>
      </c>
      <c r="L229">
        <v>0.96</v>
      </c>
      <c r="M229">
        <v>0.66300000000000003</v>
      </c>
      <c r="N229" t="s">
        <v>50</v>
      </c>
      <c r="O229">
        <v>125.40300000000001</v>
      </c>
      <c r="P229">
        <v>286.90100000000001</v>
      </c>
      <c r="Q229">
        <v>11177.925999999999</v>
      </c>
      <c r="R229">
        <v>14518.406999999999</v>
      </c>
      <c r="S229">
        <v>551188.74699999997</v>
      </c>
      <c r="T229">
        <v>19.86</v>
      </c>
      <c r="U229">
        <v>6958.8549999999996</v>
      </c>
      <c r="V229">
        <v>101.25700000000001</v>
      </c>
      <c r="W229">
        <v>11.413</v>
      </c>
      <c r="X229">
        <v>13.526999999999999</v>
      </c>
      <c r="Y229">
        <v>16.178999999999998</v>
      </c>
      <c r="Z229">
        <v>28.044</v>
      </c>
      <c r="AA229">
        <v>49.401000000000003</v>
      </c>
      <c r="AB229">
        <v>2.8490000000000002</v>
      </c>
      <c r="AC229">
        <v>2.8580000000000001</v>
      </c>
      <c r="AD229">
        <v>2.9460000000000002</v>
      </c>
      <c r="AE229">
        <v>4.7190000000000003</v>
      </c>
      <c r="AF229">
        <v>2221.4850000000001</v>
      </c>
      <c r="AG229">
        <v>15.534000000000001</v>
      </c>
      <c r="AH229">
        <v>8.5640000000000001</v>
      </c>
      <c r="AI229">
        <v>10.669</v>
      </c>
      <c r="AJ229">
        <v>13.231999999999999</v>
      </c>
      <c r="AK229">
        <v>23.308</v>
      </c>
      <c r="AL229">
        <v>4515.5889999999999</v>
      </c>
      <c r="AM229">
        <v>5</v>
      </c>
      <c r="AN229" t="s">
        <v>51</v>
      </c>
      <c r="AO229" t="s">
        <v>52</v>
      </c>
      <c r="AP229" t="s">
        <v>58</v>
      </c>
      <c r="AQ229">
        <v>90998.436000000002</v>
      </c>
      <c r="AR229">
        <v>7676.4059999999999</v>
      </c>
      <c r="AS229">
        <v>217.86099999999999</v>
      </c>
      <c r="AT229">
        <v>36.322000000000003</v>
      </c>
      <c r="AU229">
        <v>0</v>
      </c>
      <c r="AV229">
        <v>0</v>
      </c>
      <c r="AW229">
        <v>0</v>
      </c>
      <c r="AX229">
        <v>1.7000000000000001E-2</v>
      </c>
      <c r="AY229">
        <v>221.78100000000001</v>
      </c>
      <c r="AZ229">
        <v>4334.0680000000002</v>
      </c>
      <c r="BA229">
        <v>2014</v>
      </c>
      <c r="BB229" t="s">
        <v>59</v>
      </c>
      <c r="BC229">
        <v>5</v>
      </c>
    </row>
    <row r="230" spans="1:55" x14ac:dyDescent="0.25">
      <c r="A230" t="str">
        <f t="shared" si="16"/>
        <v>C</v>
      </c>
      <c r="B230">
        <f t="shared" si="17"/>
        <v>5</v>
      </c>
      <c r="C230" t="str">
        <f t="shared" si="18"/>
        <v>C_5_2015</v>
      </c>
      <c r="D230" t="str">
        <f t="shared" si="19"/>
        <v>true</v>
      </c>
      <c r="F230" t="s">
        <v>59</v>
      </c>
      <c r="G230">
        <v>5</v>
      </c>
      <c r="H230">
        <v>1</v>
      </c>
      <c r="I230" t="s">
        <v>49</v>
      </c>
      <c r="J230">
        <v>0.30499999999999999</v>
      </c>
      <c r="K230" s="1">
        <v>42369</v>
      </c>
      <c r="L230">
        <v>0.46700000000000003</v>
      </c>
      <c r="M230">
        <v>0.59199999999999997</v>
      </c>
      <c r="N230" t="s">
        <v>50</v>
      </c>
      <c r="O230">
        <v>124.553</v>
      </c>
      <c r="P230">
        <v>295.286</v>
      </c>
      <c r="Q230">
        <v>11385.177</v>
      </c>
      <c r="R230">
        <v>15072.32</v>
      </c>
      <c r="S230">
        <v>556965.49699999997</v>
      </c>
      <c r="T230">
        <v>6.9969999999999999</v>
      </c>
      <c r="U230">
        <v>7594.8249999999998</v>
      </c>
      <c r="V230">
        <v>15.492000000000001</v>
      </c>
      <c r="W230">
        <v>23.07</v>
      </c>
      <c r="X230">
        <v>88.765000000000001</v>
      </c>
      <c r="Y230">
        <v>10.326000000000001</v>
      </c>
      <c r="Z230">
        <v>11.742000000000001</v>
      </c>
      <c r="AA230">
        <v>2.4820000000000002</v>
      </c>
      <c r="AB230">
        <v>3.6070000000000002</v>
      </c>
      <c r="AC230">
        <v>39.250999999999998</v>
      </c>
      <c r="AD230">
        <v>2.3940000000000001</v>
      </c>
      <c r="AE230">
        <v>2.4</v>
      </c>
      <c r="AF230">
        <v>2222.7049999999999</v>
      </c>
      <c r="AG230">
        <v>13.01</v>
      </c>
      <c r="AH230">
        <v>19.446000000000002</v>
      </c>
      <c r="AI230">
        <v>11.491</v>
      </c>
      <c r="AJ230">
        <v>7.9320000000000004</v>
      </c>
      <c r="AK230">
        <v>9.3420000000000005</v>
      </c>
      <c r="AL230">
        <v>5166.1769999999997</v>
      </c>
      <c r="AM230">
        <v>5</v>
      </c>
      <c r="AN230" t="s">
        <v>51</v>
      </c>
      <c r="AO230" t="s">
        <v>52</v>
      </c>
      <c r="AP230" t="s">
        <v>58</v>
      </c>
      <c r="AQ230">
        <v>90823.540999999997</v>
      </c>
      <c r="AR230">
        <v>7656.4530000000004</v>
      </c>
      <c r="AS230">
        <v>229.42500000000001</v>
      </c>
      <c r="AT230">
        <v>0</v>
      </c>
      <c r="AU230">
        <v>1.7000000000000001E-2</v>
      </c>
      <c r="AV230">
        <v>38.023000000000003</v>
      </c>
      <c r="AW230">
        <v>0</v>
      </c>
      <c r="AX230">
        <v>0</v>
      </c>
      <c r="AY230">
        <v>205.94300000000001</v>
      </c>
      <c r="AZ230">
        <v>4467.7619999999997</v>
      </c>
      <c r="BA230">
        <v>2015</v>
      </c>
      <c r="BB230" t="s">
        <v>59</v>
      </c>
      <c r="BC230">
        <v>5</v>
      </c>
    </row>
    <row r="231" spans="1:55" x14ac:dyDescent="0.25">
      <c r="A231" t="str">
        <f t="shared" si="16"/>
        <v>C</v>
      </c>
      <c r="B231">
        <f t="shared" si="17"/>
        <v>5</v>
      </c>
      <c r="C231" t="str">
        <f t="shared" si="18"/>
        <v>C_5_2016</v>
      </c>
      <c r="D231" t="str">
        <f t="shared" si="19"/>
        <v>true</v>
      </c>
      <c r="F231" t="s">
        <v>59</v>
      </c>
      <c r="G231">
        <v>5</v>
      </c>
      <c r="H231">
        <v>1</v>
      </c>
      <c r="I231" t="s">
        <v>49</v>
      </c>
      <c r="J231">
        <v>0.32700000000000001</v>
      </c>
      <c r="K231" s="1">
        <v>42735</v>
      </c>
      <c r="L231">
        <v>0.69</v>
      </c>
      <c r="M231">
        <v>0.61299999999999999</v>
      </c>
      <c r="N231" t="s">
        <v>50</v>
      </c>
      <c r="O231">
        <v>124.36799999999999</v>
      </c>
      <c r="P231">
        <v>279.78800000000001</v>
      </c>
      <c r="Q231">
        <v>10799.699000000001</v>
      </c>
      <c r="R231">
        <v>15326.32</v>
      </c>
      <c r="S231">
        <v>556671.41299999994</v>
      </c>
      <c r="T231">
        <v>6.6280000000000001</v>
      </c>
      <c r="U231">
        <v>8562.2109999999993</v>
      </c>
      <c r="V231">
        <v>10.712</v>
      </c>
      <c r="W231">
        <v>12.484999999999999</v>
      </c>
      <c r="X231">
        <v>15.36</v>
      </c>
      <c r="Y231">
        <v>29.431999999999999</v>
      </c>
      <c r="Z231">
        <v>108.691</v>
      </c>
      <c r="AA231">
        <v>2.883</v>
      </c>
      <c r="AB231">
        <v>2.8929999999999998</v>
      </c>
      <c r="AC231">
        <v>2.9630000000000001</v>
      </c>
      <c r="AD231">
        <v>4.8330000000000002</v>
      </c>
      <c r="AE231">
        <v>49.991</v>
      </c>
      <c r="AF231">
        <v>2850.0309999999999</v>
      </c>
      <c r="AG231">
        <v>7.8289999999999997</v>
      </c>
      <c r="AH231">
        <v>9.5920000000000005</v>
      </c>
      <c r="AI231">
        <v>12.396000000000001</v>
      </c>
      <c r="AJ231">
        <v>24.568999999999999</v>
      </c>
      <c r="AK231">
        <v>13.324999999999999</v>
      </c>
      <c r="AL231">
        <v>5510.8370000000004</v>
      </c>
      <c r="AM231">
        <v>5</v>
      </c>
      <c r="AN231" t="s">
        <v>51</v>
      </c>
      <c r="AO231" t="s">
        <v>52</v>
      </c>
      <c r="AP231" t="s">
        <v>58</v>
      </c>
      <c r="AQ231">
        <v>90685.517000000007</v>
      </c>
      <c r="AR231">
        <v>7650.2160000000003</v>
      </c>
      <c r="AS231">
        <v>236.02500000000001</v>
      </c>
      <c r="AT231">
        <v>0</v>
      </c>
      <c r="AU231">
        <v>0</v>
      </c>
      <c r="AV231">
        <v>1E-3</v>
      </c>
      <c r="AW231">
        <v>0.03</v>
      </c>
      <c r="AX231">
        <v>45.375</v>
      </c>
      <c r="AY231">
        <v>201.34399999999999</v>
      </c>
      <c r="AZ231">
        <v>4267.768</v>
      </c>
      <c r="BA231">
        <v>2016</v>
      </c>
      <c r="BB231" t="s">
        <v>59</v>
      </c>
      <c r="BC231">
        <v>5</v>
      </c>
    </row>
    <row r="232" spans="1:55" x14ac:dyDescent="0.25">
      <c r="A232" t="str">
        <f t="shared" si="16"/>
        <v>C</v>
      </c>
      <c r="B232">
        <f t="shared" si="17"/>
        <v>5</v>
      </c>
      <c r="C232" t="str">
        <f t="shared" si="18"/>
        <v>C_5_2017</v>
      </c>
      <c r="D232" t="str">
        <f t="shared" si="19"/>
        <v>true</v>
      </c>
      <c r="F232" t="s">
        <v>59</v>
      </c>
      <c r="G232">
        <v>5</v>
      </c>
      <c r="H232">
        <v>1</v>
      </c>
      <c r="I232" t="s">
        <v>49</v>
      </c>
      <c r="J232">
        <v>0.31900000000000001</v>
      </c>
      <c r="K232" s="1">
        <v>43100</v>
      </c>
      <c r="L232">
        <v>1.0009999999999999</v>
      </c>
      <c r="M232">
        <v>0.68500000000000005</v>
      </c>
      <c r="N232" t="s">
        <v>50</v>
      </c>
      <c r="O232">
        <v>140.29900000000001</v>
      </c>
      <c r="P232">
        <v>290.16399999999999</v>
      </c>
      <c r="Q232">
        <v>11368.115</v>
      </c>
      <c r="R232">
        <v>14625.039000000001</v>
      </c>
      <c r="S232">
        <v>549602.61499999999</v>
      </c>
      <c r="T232">
        <v>19.433</v>
      </c>
      <c r="U232">
        <v>6780.1390000000001</v>
      </c>
      <c r="V232">
        <v>28.774000000000001</v>
      </c>
      <c r="W232">
        <v>105.738</v>
      </c>
      <c r="X232">
        <v>10.340999999999999</v>
      </c>
      <c r="Y232">
        <v>12.106999999999999</v>
      </c>
      <c r="Z232">
        <v>16.501999999999999</v>
      </c>
      <c r="AA232">
        <v>3.976</v>
      </c>
      <c r="AB232">
        <v>47.232999999999997</v>
      </c>
      <c r="AC232">
        <v>2.6539999999999999</v>
      </c>
      <c r="AD232">
        <v>2.66</v>
      </c>
      <c r="AE232">
        <v>2.74</v>
      </c>
      <c r="AF232">
        <v>2154.5309999999999</v>
      </c>
      <c r="AG232">
        <v>24.785</v>
      </c>
      <c r="AH232">
        <v>12.14</v>
      </c>
      <c r="AI232">
        <v>7.6859999999999999</v>
      </c>
      <c r="AJ232">
        <v>9.4469999999999992</v>
      </c>
      <c r="AK232">
        <v>13.762</v>
      </c>
      <c r="AL232">
        <v>4417.0749999999998</v>
      </c>
      <c r="AM232">
        <v>5</v>
      </c>
      <c r="AN232" t="s">
        <v>51</v>
      </c>
      <c r="AO232" t="s">
        <v>52</v>
      </c>
      <c r="AP232" t="s">
        <v>58</v>
      </c>
      <c r="AQ232">
        <v>90532.917000000001</v>
      </c>
      <c r="AR232">
        <v>7636.5259999999998</v>
      </c>
      <c r="AS232">
        <v>212.32900000000001</v>
      </c>
      <c r="AT232">
        <v>1.2E-2</v>
      </c>
      <c r="AU232">
        <v>46.365000000000002</v>
      </c>
      <c r="AV232">
        <v>0</v>
      </c>
      <c r="AW232">
        <v>0</v>
      </c>
      <c r="AX232">
        <v>0</v>
      </c>
      <c r="AY232">
        <v>208.53299999999999</v>
      </c>
      <c r="AZ232">
        <v>4388.4319999999998</v>
      </c>
      <c r="BA232">
        <v>2017</v>
      </c>
      <c r="BB232" t="s">
        <v>59</v>
      </c>
      <c r="BC232">
        <v>5</v>
      </c>
    </row>
    <row r="233" spans="1:55" x14ac:dyDescent="0.25">
      <c r="A233" t="str">
        <f t="shared" si="16"/>
        <v>C</v>
      </c>
      <c r="B233">
        <f t="shared" si="17"/>
        <v>5</v>
      </c>
      <c r="C233" t="str">
        <f t="shared" si="18"/>
        <v>C_5_2018</v>
      </c>
      <c r="D233" t="str">
        <f t="shared" si="19"/>
        <v>true</v>
      </c>
      <c r="F233" t="s">
        <v>59</v>
      </c>
      <c r="G233">
        <v>5</v>
      </c>
      <c r="H233">
        <v>1</v>
      </c>
      <c r="I233" t="s">
        <v>49</v>
      </c>
      <c r="J233">
        <v>0.29799999999999999</v>
      </c>
      <c r="K233" s="1">
        <v>43465</v>
      </c>
      <c r="L233">
        <v>1.31</v>
      </c>
      <c r="M233">
        <v>0.76900000000000002</v>
      </c>
      <c r="N233" t="s">
        <v>50</v>
      </c>
      <c r="O233">
        <v>111.25</v>
      </c>
      <c r="P233">
        <v>303.49900000000002</v>
      </c>
      <c r="Q233">
        <v>11777.665999999999</v>
      </c>
      <c r="R233">
        <v>14726.571</v>
      </c>
      <c r="S233">
        <v>555894.76599999995</v>
      </c>
      <c r="T233">
        <v>20.172999999999998</v>
      </c>
      <c r="U233">
        <v>7101.6890000000003</v>
      </c>
      <c r="V233">
        <v>11.319000000000001</v>
      </c>
      <c r="W233">
        <v>15.135999999999999</v>
      </c>
      <c r="X233">
        <v>25.902999999999999</v>
      </c>
      <c r="Y233">
        <v>85.709000000000003</v>
      </c>
      <c r="Z233">
        <v>10.315</v>
      </c>
      <c r="AA233">
        <v>2.37</v>
      </c>
      <c r="AB233">
        <v>2.4260000000000002</v>
      </c>
      <c r="AC233">
        <v>3.1419999999999999</v>
      </c>
      <c r="AD233">
        <v>39.262</v>
      </c>
      <c r="AE233">
        <v>2.3660000000000001</v>
      </c>
      <c r="AF233">
        <v>2206.1759999999999</v>
      </c>
      <c r="AG233">
        <v>8.9489999999999998</v>
      </c>
      <c r="AH233">
        <v>12.709</v>
      </c>
      <c r="AI233">
        <v>22.745000000000001</v>
      </c>
      <c r="AJ233">
        <v>13.021000000000001</v>
      </c>
      <c r="AK233">
        <v>7.9489999999999998</v>
      </c>
      <c r="AL233">
        <v>4690.8440000000001</v>
      </c>
      <c r="AM233">
        <v>5</v>
      </c>
      <c r="AN233" t="s">
        <v>51</v>
      </c>
      <c r="AO233" t="s">
        <v>52</v>
      </c>
      <c r="AP233" t="s">
        <v>58</v>
      </c>
      <c r="AQ233">
        <v>90384.728000000003</v>
      </c>
      <c r="AR233">
        <v>7618.9859999999999</v>
      </c>
      <c r="AS233">
        <v>247.68700000000001</v>
      </c>
      <c r="AT233">
        <v>0</v>
      </c>
      <c r="AU233">
        <v>1E-3</v>
      </c>
      <c r="AV233">
        <v>1.6E-2</v>
      </c>
      <c r="AW233">
        <v>33.426000000000002</v>
      </c>
      <c r="AX233">
        <v>0</v>
      </c>
      <c r="AY233">
        <v>204.66900000000001</v>
      </c>
      <c r="AZ233">
        <v>4588.3090000000002</v>
      </c>
      <c r="BA233">
        <v>2018</v>
      </c>
      <c r="BB233" t="s">
        <v>59</v>
      </c>
      <c r="BC233">
        <v>5</v>
      </c>
    </row>
    <row r="234" spans="1:55" x14ac:dyDescent="0.25">
      <c r="A234" t="str">
        <f t="shared" si="16"/>
        <v>C</v>
      </c>
      <c r="B234">
        <f t="shared" si="17"/>
        <v>5</v>
      </c>
      <c r="C234" t="str">
        <f t="shared" si="18"/>
        <v>C_5_2019</v>
      </c>
      <c r="D234" t="str">
        <f t="shared" si="19"/>
        <v>true</v>
      </c>
      <c r="F234" t="s">
        <v>59</v>
      </c>
      <c r="G234">
        <v>5</v>
      </c>
      <c r="H234">
        <v>1</v>
      </c>
      <c r="I234" t="s">
        <v>49</v>
      </c>
      <c r="J234">
        <v>0.28499999999999998</v>
      </c>
      <c r="K234" s="1">
        <v>43830</v>
      </c>
      <c r="L234">
        <v>0.749</v>
      </c>
      <c r="M234">
        <v>0.63</v>
      </c>
      <c r="N234" t="s">
        <v>50</v>
      </c>
      <c r="O234">
        <v>118.51900000000001</v>
      </c>
      <c r="P234">
        <v>285.358</v>
      </c>
      <c r="Q234">
        <v>11149.977999999999</v>
      </c>
      <c r="R234">
        <v>14771.648999999999</v>
      </c>
      <c r="S234">
        <v>554862.33200000005</v>
      </c>
      <c r="T234">
        <v>11.605</v>
      </c>
      <c r="U234">
        <v>6992.4930000000004</v>
      </c>
      <c r="V234">
        <v>101.378</v>
      </c>
      <c r="W234">
        <v>9.0670000000000002</v>
      </c>
      <c r="X234">
        <v>10.624000000000001</v>
      </c>
      <c r="Y234">
        <v>13.409000000000001</v>
      </c>
      <c r="Z234">
        <v>23.077999999999999</v>
      </c>
      <c r="AA234">
        <v>41.939</v>
      </c>
      <c r="AB234">
        <v>2.3730000000000002</v>
      </c>
      <c r="AC234">
        <v>2.3809999999999998</v>
      </c>
      <c r="AD234">
        <v>2.4279999999999999</v>
      </c>
      <c r="AE234">
        <v>3.714</v>
      </c>
      <c r="AF234">
        <v>2125.4870000000001</v>
      </c>
      <c r="AG234">
        <v>11.676</v>
      </c>
      <c r="AH234">
        <v>6.694</v>
      </c>
      <c r="AI234">
        <v>8.2430000000000003</v>
      </c>
      <c r="AJ234">
        <v>10.981</v>
      </c>
      <c r="AK234">
        <v>19.347999999999999</v>
      </c>
      <c r="AL234">
        <v>4646.0820000000003</v>
      </c>
      <c r="AM234">
        <v>5</v>
      </c>
      <c r="AN234" t="s">
        <v>51</v>
      </c>
      <c r="AO234" t="s">
        <v>52</v>
      </c>
      <c r="AP234" t="s">
        <v>58</v>
      </c>
      <c r="AQ234">
        <v>90220.44</v>
      </c>
      <c r="AR234">
        <v>7606.2640000000001</v>
      </c>
      <c r="AS234">
        <v>238.30099999999999</v>
      </c>
      <c r="AT234">
        <v>47.762999999999998</v>
      </c>
      <c r="AU234">
        <v>0</v>
      </c>
      <c r="AV234">
        <v>0</v>
      </c>
      <c r="AW234">
        <v>0</v>
      </c>
      <c r="AX234">
        <v>1.6E-2</v>
      </c>
      <c r="AY234">
        <v>220.92400000000001</v>
      </c>
      <c r="AZ234">
        <v>4318.4489999999996</v>
      </c>
      <c r="BA234">
        <v>2019</v>
      </c>
      <c r="BB234" t="s">
        <v>59</v>
      </c>
      <c r="BC234">
        <v>5</v>
      </c>
    </row>
    <row r="235" spans="1:55" x14ac:dyDescent="0.25">
      <c r="A235" t="str">
        <f t="shared" si="16"/>
        <v>C</v>
      </c>
      <c r="B235">
        <f t="shared" si="17"/>
        <v>5</v>
      </c>
      <c r="C235" t="str">
        <f t="shared" si="18"/>
        <v>C_5_2020</v>
      </c>
      <c r="D235" t="str">
        <f t="shared" si="19"/>
        <v>true</v>
      </c>
      <c r="F235" t="s">
        <v>59</v>
      </c>
      <c r="G235">
        <v>5</v>
      </c>
      <c r="H235">
        <v>1</v>
      </c>
      <c r="I235" t="s">
        <v>49</v>
      </c>
      <c r="J235">
        <v>0.34300000000000003</v>
      </c>
      <c r="K235" s="1">
        <v>44196</v>
      </c>
      <c r="L235">
        <v>0.45900000000000002</v>
      </c>
      <c r="M235">
        <v>0.56100000000000005</v>
      </c>
      <c r="N235" t="s">
        <v>50</v>
      </c>
      <c r="O235">
        <v>133.583</v>
      </c>
      <c r="P235">
        <v>273.96800000000002</v>
      </c>
      <c r="Q235">
        <v>10630.199000000001</v>
      </c>
      <c r="R235">
        <v>14806.284</v>
      </c>
      <c r="S235">
        <v>546749.71</v>
      </c>
      <c r="T235">
        <v>8.1199999999999992</v>
      </c>
      <c r="U235">
        <v>7520.27</v>
      </c>
      <c r="V235">
        <v>13.907</v>
      </c>
      <c r="W235">
        <v>24.881</v>
      </c>
      <c r="X235">
        <v>101.428</v>
      </c>
      <c r="Y235">
        <v>9.4689999999999994</v>
      </c>
      <c r="Z235">
        <v>11.057</v>
      </c>
      <c r="AA235">
        <v>2.52</v>
      </c>
      <c r="AB235">
        <v>3.9340000000000002</v>
      </c>
      <c r="AC235">
        <v>43.433999999999997</v>
      </c>
      <c r="AD235">
        <v>2.4409999999999998</v>
      </c>
      <c r="AE235">
        <v>2.452</v>
      </c>
      <c r="AF235">
        <v>2135.7399999999998</v>
      </c>
      <c r="AG235">
        <v>11.387</v>
      </c>
      <c r="AH235">
        <v>20.928999999999998</v>
      </c>
      <c r="AI235">
        <v>9.8379999999999992</v>
      </c>
      <c r="AJ235">
        <v>7.0270000000000001</v>
      </c>
      <c r="AK235">
        <v>8.6050000000000004</v>
      </c>
      <c r="AL235">
        <v>5179.8410000000003</v>
      </c>
      <c r="AM235">
        <v>5</v>
      </c>
      <c r="AN235" t="s">
        <v>51</v>
      </c>
      <c r="AO235" t="s">
        <v>52</v>
      </c>
      <c r="AP235" t="s">
        <v>58</v>
      </c>
      <c r="AQ235">
        <v>90090.297000000006</v>
      </c>
      <c r="AR235">
        <v>7596.058</v>
      </c>
      <c r="AS235">
        <v>206.40700000000001</v>
      </c>
      <c r="AT235">
        <v>1E-3</v>
      </c>
      <c r="AU235">
        <v>1.7999999999999999E-2</v>
      </c>
      <c r="AV235">
        <v>48.155999999999999</v>
      </c>
      <c r="AW235">
        <v>0</v>
      </c>
      <c r="AX235">
        <v>0</v>
      </c>
      <c r="AY235">
        <v>204.68899999999999</v>
      </c>
      <c r="AZ235">
        <v>4168.1260000000002</v>
      </c>
      <c r="BA235">
        <v>2020</v>
      </c>
      <c r="BB235" t="s">
        <v>59</v>
      </c>
      <c r="BC235">
        <v>5</v>
      </c>
    </row>
    <row r="236" spans="1:55" x14ac:dyDescent="0.25">
      <c r="A236" t="str">
        <f t="shared" si="16"/>
        <v>C</v>
      </c>
      <c r="B236">
        <f t="shared" si="17"/>
        <v>5</v>
      </c>
      <c r="C236" t="str">
        <f t="shared" si="18"/>
        <v>C_5_2021</v>
      </c>
      <c r="D236" t="str">
        <f t="shared" si="19"/>
        <v>true</v>
      </c>
      <c r="F236" t="s">
        <v>59</v>
      </c>
      <c r="G236">
        <v>5</v>
      </c>
      <c r="H236">
        <v>1</v>
      </c>
      <c r="I236" t="s">
        <v>49</v>
      </c>
      <c r="J236">
        <v>0.311</v>
      </c>
      <c r="K236" s="1">
        <v>44561</v>
      </c>
      <c r="L236">
        <v>1.0029999999999999</v>
      </c>
      <c r="M236">
        <v>0.64200000000000002</v>
      </c>
      <c r="N236" t="s">
        <v>50</v>
      </c>
      <c r="O236">
        <v>124.89400000000001</v>
      </c>
      <c r="P236">
        <v>267.26600000000002</v>
      </c>
      <c r="Q236">
        <v>10540.540999999999</v>
      </c>
      <c r="R236">
        <v>14277.08</v>
      </c>
      <c r="S236">
        <v>543398.83499999996</v>
      </c>
      <c r="T236">
        <v>21.048999999999999</v>
      </c>
      <c r="U236">
        <v>7386.9120000000003</v>
      </c>
      <c r="V236">
        <v>8.8309999999999995</v>
      </c>
      <c r="W236">
        <v>9.7149999999999999</v>
      </c>
      <c r="X236">
        <v>12.157</v>
      </c>
      <c r="Y236">
        <v>21.524999999999999</v>
      </c>
      <c r="Z236">
        <v>94.522000000000006</v>
      </c>
      <c r="AA236">
        <v>2.3250000000000002</v>
      </c>
      <c r="AB236">
        <v>2.3330000000000002</v>
      </c>
      <c r="AC236">
        <v>2.4009999999999998</v>
      </c>
      <c r="AD236">
        <v>3.4239999999999999</v>
      </c>
      <c r="AE236">
        <v>42.576999999999998</v>
      </c>
      <c r="AF236">
        <v>2199.2910000000002</v>
      </c>
      <c r="AG236">
        <v>6.5049999999999999</v>
      </c>
      <c r="AH236">
        <v>7.3819999999999997</v>
      </c>
      <c r="AI236">
        <v>9.7560000000000002</v>
      </c>
      <c r="AJ236">
        <v>18.087</v>
      </c>
      <c r="AK236">
        <v>10.654999999999999</v>
      </c>
      <c r="AL236">
        <v>5004.9139999999998</v>
      </c>
      <c r="AM236">
        <v>5</v>
      </c>
      <c r="AN236" t="s">
        <v>51</v>
      </c>
      <c r="AO236" t="s">
        <v>52</v>
      </c>
      <c r="AP236" t="s">
        <v>58</v>
      </c>
      <c r="AQ236">
        <v>89979.771999999997</v>
      </c>
      <c r="AR236">
        <v>7584.7250000000004</v>
      </c>
      <c r="AS236">
        <v>207.9</v>
      </c>
      <c r="AT236">
        <v>0</v>
      </c>
      <c r="AU236">
        <v>0</v>
      </c>
      <c r="AV236">
        <v>0</v>
      </c>
      <c r="AW236">
        <v>1.4E-2</v>
      </c>
      <c r="AX236">
        <v>41.289000000000001</v>
      </c>
      <c r="AY236">
        <v>182.708</v>
      </c>
      <c r="AZ236">
        <v>4042.2689999999998</v>
      </c>
      <c r="BA236">
        <v>2021</v>
      </c>
      <c r="BB236" t="s">
        <v>59</v>
      </c>
      <c r="BC236">
        <v>5</v>
      </c>
    </row>
    <row r="237" spans="1:55" x14ac:dyDescent="0.25">
      <c r="A237" t="str">
        <f t="shared" si="16"/>
        <v>E</v>
      </c>
      <c r="B237">
        <f t="shared" si="17"/>
        <v>5</v>
      </c>
      <c r="C237" t="str">
        <f t="shared" si="18"/>
        <v>E_5_1975</v>
      </c>
      <c r="D237" t="str">
        <f t="shared" si="19"/>
        <v>true</v>
      </c>
      <c r="F237" t="s">
        <v>54</v>
      </c>
      <c r="G237">
        <v>6</v>
      </c>
      <c r="H237">
        <v>1</v>
      </c>
      <c r="I237" t="s">
        <v>49</v>
      </c>
      <c r="J237">
        <v>0</v>
      </c>
      <c r="K237" s="1">
        <v>27759</v>
      </c>
      <c r="L237">
        <v>17.082999999999998</v>
      </c>
      <c r="M237">
        <v>10.058999999999999</v>
      </c>
      <c r="N237" t="s">
        <v>50</v>
      </c>
      <c r="O237">
        <v>0</v>
      </c>
      <c r="P237">
        <v>1531.076</v>
      </c>
      <c r="Q237">
        <v>65270.434000000001</v>
      </c>
      <c r="R237">
        <v>63439.737000000001</v>
      </c>
      <c r="S237">
        <v>2519749.31</v>
      </c>
      <c r="T237">
        <v>375.28</v>
      </c>
      <c r="U237">
        <v>132333.12899999999</v>
      </c>
      <c r="V237">
        <v>120.371</v>
      </c>
      <c r="W237">
        <v>128.34700000000001</v>
      </c>
      <c r="X237">
        <v>174.85300000000001</v>
      </c>
      <c r="Y237">
        <v>94.02</v>
      </c>
      <c r="Z237">
        <v>108.801</v>
      </c>
      <c r="AA237">
        <v>10.885999999999999</v>
      </c>
      <c r="AB237">
        <v>14.074999999999999</v>
      </c>
      <c r="AC237">
        <v>52.640999999999998</v>
      </c>
      <c r="AD237">
        <v>10.510999999999999</v>
      </c>
      <c r="AE237">
        <v>10.558999999999999</v>
      </c>
      <c r="AF237">
        <v>30850.039000000001</v>
      </c>
      <c r="AG237">
        <v>109.38200000000001</v>
      </c>
      <c r="AH237">
        <v>114.169</v>
      </c>
      <c r="AI237">
        <v>75.084999999999994</v>
      </c>
      <c r="AJ237">
        <v>83.406999999999996</v>
      </c>
      <c r="AK237">
        <v>98.14</v>
      </c>
      <c r="AL237">
        <v>98734.285000000003</v>
      </c>
      <c r="AM237">
        <v>5</v>
      </c>
      <c r="AN237" t="s">
        <v>51</v>
      </c>
      <c r="AO237" t="s">
        <v>52</v>
      </c>
      <c r="AP237" t="s">
        <v>57</v>
      </c>
      <c r="AQ237">
        <v>97452.133000000002</v>
      </c>
      <c r="AR237">
        <v>8305.5820000000003</v>
      </c>
      <c r="AS237">
        <v>1776.366</v>
      </c>
      <c r="AT237">
        <v>0.10199999999999999</v>
      </c>
      <c r="AU237">
        <v>0.10199999999999999</v>
      </c>
      <c r="AV237">
        <v>47.127000000000002</v>
      </c>
      <c r="AW237">
        <v>0.10199999999999999</v>
      </c>
      <c r="AX237">
        <v>0.10199999999999999</v>
      </c>
      <c r="AY237">
        <v>2748.8049999999998</v>
      </c>
      <c r="AZ237">
        <v>23272.756000000001</v>
      </c>
      <c r="BA237">
        <v>1975</v>
      </c>
      <c r="BB237" t="s">
        <v>54</v>
      </c>
      <c r="BC237">
        <v>5</v>
      </c>
    </row>
    <row r="238" spans="1:55" x14ac:dyDescent="0.25">
      <c r="A238" t="str">
        <f t="shared" si="16"/>
        <v>E</v>
      </c>
      <c r="B238">
        <f t="shared" si="17"/>
        <v>5</v>
      </c>
      <c r="C238" t="str">
        <f t="shared" si="18"/>
        <v>E_5_1976</v>
      </c>
      <c r="D238" t="str">
        <f t="shared" si="19"/>
        <v>true</v>
      </c>
      <c r="F238" t="s">
        <v>54</v>
      </c>
      <c r="G238">
        <v>6</v>
      </c>
      <c r="H238">
        <v>1</v>
      </c>
      <c r="I238" t="s">
        <v>49</v>
      </c>
      <c r="J238">
        <v>0</v>
      </c>
      <c r="K238" s="1">
        <v>28125</v>
      </c>
      <c r="L238">
        <v>4.7110000000000003</v>
      </c>
      <c r="M238">
        <v>2.7370000000000001</v>
      </c>
      <c r="N238" t="s">
        <v>50</v>
      </c>
      <c r="O238">
        <v>0</v>
      </c>
      <c r="P238">
        <v>387.81400000000002</v>
      </c>
      <c r="Q238">
        <v>16679.141</v>
      </c>
      <c r="R238">
        <v>15685.187</v>
      </c>
      <c r="S238">
        <v>630525.76399999997</v>
      </c>
      <c r="T238">
        <v>107.714</v>
      </c>
      <c r="U238">
        <v>37672.332999999999</v>
      </c>
      <c r="V238">
        <v>112.806</v>
      </c>
      <c r="W238">
        <v>128.50299999999999</v>
      </c>
      <c r="X238">
        <v>143.892</v>
      </c>
      <c r="Y238">
        <v>157.70699999999999</v>
      </c>
      <c r="Z238">
        <v>205.66300000000001</v>
      </c>
      <c r="AA238">
        <v>11.935</v>
      </c>
      <c r="AB238">
        <v>12.042</v>
      </c>
      <c r="AC238">
        <v>12.72</v>
      </c>
      <c r="AD238">
        <v>17.760999999999999</v>
      </c>
      <c r="AE238">
        <v>62.526000000000003</v>
      </c>
      <c r="AF238">
        <v>8801.0840000000007</v>
      </c>
      <c r="AG238">
        <v>100.751</v>
      </c>
      <c r="AH238">
        <v>116.342</v>
      </c>
      <c r="AI238">
        <v>131.05199999999999</v>
      </c>
      <c r="AJ238">
        <v>139.827</v>
      </c>
      <c r="AK238">
        <v>95.566999999999993</v>
      </c>
      <c r="AL238">
        <v>28124.262999999999</v>
      </c>
      <c r="AM238">
        <v>5</v>
      </c>
      <c r="AN238" t="s">
        <v>51</v>
      </c>
      <c r="AO238" t="s">
        <v>52</v>
      </c>
      <c r="AP238" t="s">
        <v>57</v>
      </c>
      <c r="AQ238">
        <v>97304.755000000005</v>
      </c>
      <c r="AR238">
        <v>8319.4770000000008</v>
      </c>
      <c r="AS238">
        <v>445.37099999999998</v>
      </c>
      <c r="AT238">
        <v>0.11899999999999999</v>
      </c>
      <c r="AU238">
        <v>0.11899999999999999</v>
      </c>
      <c r="AV238">
        <v>0.11899999999999999</v>
      </c>
      <c r="AW238">
        <v>0.11899999999999999</v>
      </c>
      <c r="AX238">
        <v>47.57</v>
      </c>
      <c r="AY238">
        <v>746.98699999999997</v>
      </c>
      <c r="AZ238">
        <v>5904.7529999999997</v>
      </c>
      <c r="BA238">
        <v>1976</v>
      </c>
      <c r="BB238" t="s">
        <v>54</v>
      </c>
      <c r="BC238">
        <v>5</v>
      </c>
    </row>
    <row r="239" spans="1:55" x14ac:dyDescent="0.25">
      <c r="A239" t="str">
        <f t="shared" si="16"/>
        <v>E</v>
      </c>
      <c r="B239">
        <f t="shared" si="17"/>
        <v>5</v>
      </c>
      <c r="C239" t="str">
        <f t="shared" si="18"/>
        <v>E_5_1977</v>
      </c>
      <c r="D239" t="str">
        <f t="shared" si="19"/>
        <v>true</v>
      </c>
      <c r="F239" t="s">
        <v>54</v>
      </c>
      <c r="G239">
        <v>6</v>
      </c>
      <c r="H239">
        <v>1</v>
      </c>
      <c r="I239" t="s">
        <v>49</v>
      </c>
      <c r="J239">
        <v>0</v>
      </c>
      <c r="K239" s="1">
        <v>28490</v>
      </c>
      <c r="L239">
        <v>4.5869999999999997</v>
      </c>
      <c r="M239">
        <v>2.6760000000000002</v>
      </c>
      <c r="N239" t="s">
        <v>50</v>
      </c>
      <c r="O239">
        <v>0</v>
      </c>
      <c r="P239">
        <v>394.30599999999998</v>
      </c>
      <c r="Q239">
        <v>16969.864000000001</v>
      </c>
      <c r="R239">
        <v>15975.379000000001</v>
      </c>
      <c r="S239">
        <v>627015.31499999994</v>
      </c>
      <c r="T239">
        <v>108.854</v>
      </c>
      <c r="U239">
        <v>33460.103999999999</v>
      </c>
      <c r="V239">
        <v>131.71299999999999</v>
      </c>
      <c r="W239">
        <v>185.178</v>
      </c>
      <c r="X239">
        <v>96.260999999999996</v>
      </c>
      <c r="Y239">
        <v>105.721</v>
      </c>
      <c r="Z239">
        <v>120.462</v>
      </c>
      <c r="AA239">
        <v>13.276</v>
      </c>
      <c r="AB239">
        <v>60.453000000000003</v>
      </c>
      <c r="AC239">
        <v>9.59</v>
      </c>
      <c r="AD239">
        <v>9.6140000000000008</v>
      </c>
      <c r="AE239">
        <v>9.9570000000000007</v>
      </c>
      <c r="AF239">
        <v>7909.0450000000001</v>
      </c>
      <c r="AG239">
        <v>118.36199999999999</v>
      </c>
      <c r="AH239">
        <v>83.534999999999997</v>
      </c>
      <c r="AI239">
        <v>86.594999999999999</v>
      </c>
      <c r="AJ239">
        <v>96.031000000000006</v>
      </c>
      <c r="AK239">
        <v>110.43</v>
      </c>
      <c r="AL239">
        <v>24861.983</v>
      </c>
      <c r="AM239">
        <v>5</v>
      </c>
      <c r="AN239" t="s">
        <v>51</v>
      </c>
      <c r="AO239" t="s">
        <v>52</v>
      </c>
      <c r="AP239" t="s">
        <v>57</v>
      </c>
      <c r="AQ239">
        <v>97085.566999999995</v>
      </c>
      <c r="AR239">
        <v>8279.0779999999995</v>
      </c>
      <c r="AS239">
        <v>447.06099999999998</v>
      </c>
      <c r="AT239">
        <v>7.4999999999999997E-2</v>
      </c>
      <c r="AU239">
        <v>41.19</v>
      </c>
      <c r="AV239">
        <v>7.4999999999999997E-2</v>
      </c>
      <c r="AW239">
        <v>7.4999999999999997E-2</v>
      </c>
      <c r="AX239">
        <v>7.4999999999999997E-2</v>
      </c>
      <c r="AY239">
        <v>689.07600000000002</v>
      </c>
      <c r="AZ239">
        <v>5979.625</v>
      </c>
      <c r="BA239">
        <v>1977</v>
      </c>
      <c r="BB239" t="s">
        <v>54</v>
      </c>
      <c r="BC239">
        <v>5</v>
      </c>
    </row>
    <row r="240" spans="1:55" x14ac:dyDescent="0.25">
      <c r="A240" t="str">
        <f t="shared" si="16"/>
        <v>E</v>
      </c>
      <c r="B240">
        <f t="shared" si="17"/>
        <v>5</v>
      </c>
      <c r="C240" t="str">
        <f t="shared" si="18"/>
        <v>E_5_1978</v>
      </c>
      <c r="D240" t="str">
        <f t="shared" si="19"/>
        <v>true</v>
      </c>
      <c r="F240" t="s">
        <v>54</v>
      </c>
      <c r="G240">
        <v>6</v>
      </c>
      <c r="H240">
        <v>1</v>
      </c>
      <c r="I240" t="s">
        <v>49</v>
      </c>
      <c r="J240">
        <v>0</v>
      </c>
      <c r="K240" s="1">
        <v>28855</v>
      </c>
      <c r="L240">
        <v>6.4669999999999996</v>
      </c>
      <c r="M240">
        <v>2.9350000000000001</v>
      </c>
      <c r="N240" t="s">
        <v>50</v>
      </c>
      <c r="O240">
        <v>0</v>
      </c>
      <c r="P240">
        <v>369.55399999999997</v>
      </c>
      <c r="Q240">
        <v>16062.315000000001</v>
      </c>
      <c r="R240">
        <v>15282.539000000001</v>
      </c>
      <c r="S240">
        <v>626556.22900000005</v>
      </c>
      <c r="T240">
        <v>134.74700000000001</v>
      </c>
      <c r="U240">
        <v>27732.751</v>
      </c>
      <c r="V240">
        <v>69.602000000000004</v>
      </c>
      <c r="W240">
        <v>79.867000000000004</v>
      </c>
      <c r="X240">
        <v>98.986000000000004</v>
      </c>
      <c r="Y240">
        <v>163.22399999999999</v>
      </c>
      <c r="Z240">
        <v>64.537000000000006</v>
      </c>
      <c r="AA240">
        <v>9.7829999999999995</v>
      </c>
      <c r="AB240">
        <v>10.109</v>
      </c>
      <c r="AC240">
        <v>14.388</v>
      </c>
      <c r="AD240">
        <v>61.350999999999999</v>
      </c>
      <c r="AE240">
        <v>9.7550000000000008</v>
      </c>
      <c r="AF240">
        <v>6969.5079999999998</v>
      </c>
      <c r="AG240">
        <v>59.45</v>
      </c>
      <c r="AH240">
        <v>69.388999999999996</v>
      </c>
      <c r="AI240">
        <v>84.228999999999999</v>
      </c>
      <c r="AJ240">
        <v>59.508000000000003</v>
      </c>
      <c r="AK240">
        <v>54.412999999999997</v>
      </c>
      <c r="AL240">
        <v>20069.918000000001</v>
      </c>
      <c r="AM240">
        <v>5</v>
      </c>
      <c r="AN240" t="s">
        <v>51</v>
      </c>
      <c r="AO240" t="s">
        <v>52</v>
      </c>
      <c r="AP240" t="s">
        <v>57</v>
      </c>
      <c r="AQ240">
        <v>96837.894</v>
      </c>
      <c r="AR240">
        <v>8223.9660000000003</v>
      </c>
      <c r="AS240">
        <v>427.495</v>
      </c>
      <c r="AT240">
        <v>0.36899999999999999</v>
      </c>
      <c r="AU240">
        <v>0.36899999999999999</v>
      </c>
      <c r="AV240">
        <v>0.36899999999999999</v>
      </c>
      <c r="AW240">
        <v>42.366</v>
      </c>
      <c r="AX240">
        <v>0.36899999999999999</v>
      </c>
      <c r="AY240">
        <v>693.32399999999996</v>
      </c>
      <c r="AZ240">
        <v>5606.2420000000002</v>
      </c>
      <c r="BA240">
        <v>1978</v>
      </c>
      <c r="BB240" t="s">
        <v>54</v>
      </c>
      <c r="BC240">
        <v>5</v>
      </c>
    </row>
    <row r="241" spans="1:55" x14ac:dyDescent="0.25">
      <c r="A241" t="str">
        <f t="shared" si="16"/>
        <v>E</v>
      </c>
      <c r="B241">
        <f t="shared" si="17"/>
        <v>5</v>
      </c>
      <c r="C241" t="str">
        <f t="shared" si="18"/>
        <v>E_5_1979</v>
      </c>
      <c r="D241" t="str">
        <f t="shared" si="19"/>
        <v>true</v>
      </c>
      <c r="F241" t="s">
        <v>54</v>
      </c>
      <c r="G241">
        <v>6</v>
      </c>
      <c r="H241">
        <v>1</v>
      </c>
      <c r="I241" t="s">
        <v>49</v>
      </c>
      <c r="J241">
        <v>0</v>
      </c>
      <c r="K241" s="1">
        <v>29220</v>
      </c>
      <c r="L241">
        <v>4.859</v>
      </c>
      <c r="M241">
        <v>2.7669999999999999</v>
      </c>
      <c r="N241" t="s">
        <v>50</v>
      </c>
      <c r="O241">
        <v>0</v>
      </c>
      <c r="P241">
        <v>374.1</v>
      </c>
      <c r="Q241">
        <v>16008.62</v>
      </c>
      <c r="R241">
        <v>15749.743</v>
      </c>
      <c r="S241">
        <v>615484.57900000003</v>
      </c>
      <c r="T241">
        <v>97.415000000000006</v>
      </c>
      <c r="U241">
        <v>32095.636999999999</v>
      </c>
      <c r="V241">
        <v>182.501</v>
      </c>
      <c r="W241">
        <v>95.021000000000001</v>
      </c>
      <c r="X241">
        <v>119.764</v>
      </c>
      <c r="Y241">
        <v>127.557</v>
      </c>
      <c r="Z241">
        <v>135.97800000000001</v>
      </c>
      <c r="AA241">
        <v>47.276000000000003</v>
      </c>
      <c r="AB241">
        <v>6.5890000000000004</v>
      </c>
      <c r="AC241">
        <v>6.6189999999999998</v>
      </c>
      <c r="AD241">
        <v>6.8319999999999999</v>
      </c>
      <c r="AE241">
        <v>9.0139999999999993</v>
      </c>
      <c r="AF241">
        <v>8138.4740000000002</v>
      </c>
      <c r="AG241">
        <v>90.466999999999999</v>
      </c>
      <c r="AH241">
        <v>88.373999999999995</v>
      </c>
      <c r="AI241">
        <v>113.086</v>
      </c>
      <c r="AJ241">
        <v>120.667</v>
      </c>
      <c r="AK241">
        <v>126.90600000000001</v>
      </c>
      <c r="AL241">
        <v>23239.732</v>
      </c>
      <c r="AM241">
        <v>5</v>
      </c>
      <c r="AN241" t="s">
        <v>51</v>
      </c>
      <c r="AO241" t="s">
        <v>52</v>
      </c>
      <c r="AP241" t="s">
        <v>57</v>
      </c>
      <c r="AQ241">
        <v>96597.611000000004</v>
      </c>
      <c r="AR241">
        <v>8240.107</v>
      </c>
      <c r="AS241">
        <v>425.13099999999997</v>
      </c>
      <c r="AT241">
        <v>44.758000000000003</v>
      </c>
      <c r="AU241">
        <v>5.8000000000000003E-2</v>
      </c>
      <c r="AV241">
        <v>5.8000000000000003E-2</v>
      </c>
      <c r="AW241">
        <v>5.8000000000000003E-2</v>
      </c>
      <c r="AX241">
        <v>5.8000000000000003E-2</v>
      </c>
      <c r="AY241">
        <v>717.43100000000004</v>
      </c>
      <c r="AZ241">
        <v>5700.393</v>
      </c>
      <c r="BA241">
        <v>1979</v>
      </c>
      <c r="BB241" t="s">
        <v>54</v>
      </c>
      <c r="BC241">
        <v>5</v>
      </c>
    </row>
    <row r="242" spans="1:55" x14ac:dyDescent="0.25">
      <c r="A242" t="str">
        <f t="shared" si="16"/>
        <v>E</v>
      </c>
      <c r="B242">
        <f t="shared" si="17"/>
        <v>5</v>
      </c>
      <c r="C242" t="str">
        <f t="shared" si="18"/>
        <v>E_5_1980</v>
      </c>
      <c r="D242" t="str">
        <f t="shared" si="19"/>
        <v>true</v>
      </c>
      <c r="F242" t="s">
        <v>54</v>
      </c>
      <c r="G242">
        <v>6</v>
      </c>
      <c r="H242">
        <v>1</v>
      </c>
      <c r="I242" t="s">
        <v>49</v>
      </c>
      <c r="J242">
        <v>0</v>
      </c>
      <c r="K242" s="1">
        <v>29586</v>
      </c>
      <c r="L242">
        <v>5.2779999999999996</v>
      </c>
      <c r="M242">
        <v>2.7949999999999999</v>
      </c>
      <c r="N242" t="s">
        <v>50</v>
      </c>
      <c r="O242">
        <v>0</v>
      </c>
      <c r="P242">
        <v>380.12</v>
      </c>
      <c r="Q242">
        <v>16697.13</v>
      </c>
      <c r="R242">
        <v>15523.405000000001</v>
      </c>
      <c r="S242">
        <v>636020.29500000004</v>
      </c>
      <c r="T242">
        <v>118.46299999999999</v>
      </c>
      <c r="U242">
        <v>34338.86</v>
      </c>
      <c r="V242">
        <v>120.605</v>
      </c>
      <c r="W242">
        <v>132.84700000000001</v>
      </c>
      <c r="X242">
        <v>182.87200000000001</v>
      </c>
      <c r="Y242">
        <v>93.578000000000003</v>
      </c>
      <c r="Z242">
        <v>103.803</v>
      </c>
      <c r="AA242">
        <v>8.6679999999999993</v>
      </c>
      <c r="AB242">
        <v>12.484</v>
      </c>
      <c r="AC242">
        <v>52.79</v>
      </c>
      <c r="AD242">
        <v>8.2840000000000007</v>
      </c>
      <c r="AE242">
        <v>8.3149999999999995</v>
      </c>
      <c r="AF242">
        <v>7449.1419999999998</v>
      </c>
      <c r="AG242">
        <v>111.85599999999999</v>
      </c>
      <c r="AH242">
        <v>120.282</v>
      </c>
      <c r="AI242">
        <v>79.626999999999995</v>
      </c>
      <c r="AJ242">
        <v>85.212999999999994</v>
      </c>
      <c r="AK242">
        <v>95.406999999999996</v>
      </c>
      <c r="AL242">
        <v>26230.37</v>
      </c>
      <c r="AM242">
        <v>5</v>
      </c>
      <c r="AN242" t="s">
        <v>51</v>
      </c>
      <c r="AO242" t="s">
        <v>52</v>
      </c>
      <c r="AP242" t="s">
        <v>57</v>
      </c>
      <c r="AQ242">
        <v>96389.932000000001</v>
      </c>
      <c r="AR242">
        <v>8217.4179999999997</v>
      </c>
      <c r="AS242">
        <v>443.99900000000002</v>
      </c>
      <c r="AT242">
        <v>8.1000000000000003E-2</v>
      </c>
      <c r="AU242">
        <v>8.1000000000000003E-2</v>
      </c>
      <c r="AV242">
        <v>50.454999999999998</v>
      </c>
      <c r="AW242">
        <v>8.1000000000000003E-2</v>
      </c>
      <c r="AX242">
        <v>8.1000000000000003E-2</v>
      </c>
      <c r="AY242">
        <v>659.34799999999996</v>
      </c>
      <c r="AZ242">
        <v>5783.7719999999999</v>
      </c>
      <c r="BA242">
        <v>1980</v>
      </c>
      <c r="BB242" t="s">
        <v>54</v>
      </c>
      <c r="BC242">
        <v>5</v>
      </c>
    </row>
    <row r="243" spans="1:55" x14ac:dyDescent="0.25">
      <c r="A243" t="str">
        <f t="shared" si="16"/>
        <v>E</v>
      </c>
      <c r="B243">
        <f t="shared" si="17"/>
        <v>5</v>
      </c>
      <c r="C243" t="str">
        <f t="shared" si="18"/>
        <v>E_5_1981</v>
      </c>
      <c r="D243" t="str">
        <f t="shared" si="19"/>
        <v>true</v>
      </c>
      <c r="F243" t="s">
        <v>54</v>
      </c>
      <c r="G243">
        <v>6</v>
      </c>
      <c r="H243">
        <v>1</v>
      </c>
      <c r="I243" t="s">
        <v>49</v>
      </c>
      <c r="J243">
        <v>0</v>
      </c>
      <c r="K243" s="1">
        <v>29951</v>
      </c>
      <c r="L243">
        <v>3.3839999999999999</v>
      </c>
      <c r="M243">
        <v>2.3809999999999998</v>
      </c>
      <c r="N243" t="s">
        <v>50</v>
      </c>
      <c r="O243">
        <v>0</v>
      </c>
      <c r="P243">
        <v>372.29500000000002</v>
      </c>
      <c r="Q243">
        <v>15755.33</v>
      </c>
      <c r="R243">
        <v>15615.797</v>
      </c>
      <c r="S243">
        <v>612829.79099999997</v>
      </c>
      <c r="T243">
        <v>86.510999999999996</v>
      </c>
      <c r="U243">
        <v>34855.741000000002</v>
      </c>
      <c r="V243">
        <v>94.171000000000006</v>
      </c>
      <c r="W243">
        <v>105.5</v>
      </c>
      <c r="X243">
        <v>118.36199999999999</v>
      </c>
      <c r="Y243">
        <v>127.401</v>
      </c>
      <c r="Z243">
        <v>183.101</v>
      </c>
      <c r="AA243">
        <v>9.08</v>
      </c>
      <c r="AB243">
        <v>9.109</v>
      </c>
      <c r="AC243">
        <v>9.3460000000000001</v>
      </c>
      <c r="AD243">
        <v>11.773999999999999</v>
      </c>
      <c r="AE243">
        <v>57.692</v>
      </c>
      <c r="AF243">
        <v>7369.2150000000001</v>
      </c>
      <c r="AG243">
        <v>84.991</v>
      </c>
      <c r="AH243">
        <v>96.29</v>
      </c>
      <c r="AI243">
        <v>108.916</v>
      </c>
      <c r="AJ243">
        <v>115.527</v>
      </c>
      <c r="AK243">
        <v>86.427000000000007</v>
      </c>
      <c r="AL243">
        <v>26806.704000000002</v>
      </c>
      <c r="AM243">
        <v>5</v>
      </c>
      <c r="AN243" t="s">
        <v>51</v>
      </c>
      <c r="AO243" t="s">
        <v>52</v>
      </c>
      <c r="AP243" t="s">
        <v>57</v>
      </c>
      <c r="AQ243">
        <v>96164.97</v>
      </c>
      <c r="AR243">
        <v>8197.08</v>
      </c>
      <c r="AS243">
        <v>427.39800000000002</v>
      </c>
      <c r="AT243">
        <v>0.1</v>
      </c>
      <c r="AU243">
        <v>0.1</v>
      </c>
      <c r="AV243">
        <v>0.1</v>
      </c>
      <c r="AW243">
        <v>0.1</v>
      </c>
      <c r="AX243">
        <v>38.981999999999999</v>
      </c>
      <c r="AY243">
        <v>679.822</v>
      </c>
      <c r="AZ243">
        <v>5665.3059999999996</v>
      </c>
      <c r="BA243">
        <v>1981</v>
      </c>
      <c r="BB243" t="s">
        <v>54</v>
      </c>
      <c r="BC243">
        <v>5</v>
      </c>
    </row>
    <row r="244" spans="1:55" x14ac:dyDescent="0.25">
      <c r="A244" t="str">
        <f t="shared" si="16"/>
        <v>E</v>
      </c>
      <c r="B244">
        <f t="shared" si="17"/>
        <v>5</v>
      </c>
      <c r="C244" t="str">
        <f t="shared" si="18"/>
        <v>E_5_1982</v>
      </c>
      <c r="D244" t="str">
        <f t="shared" si="19"/>
        <v>true</v>
      </c>
      <c r="F244" t="s">
        <v>54</v>
      </c>
      <c r="G244">
        <v>6</v>
      </c>
      <c r="H244">
        <v>1</v>
      </c>
      <c r="I244" t="s">
        <v>49</v>
      </c>
      <c r="J244">
        <v>0</v>
      </c>
      <c r="K244" s="1">
        <v>30316</v>
      </c>
      <c r="L244">
        <v>2.625</v>
      </c>
      <c r="M244">
        <v>2.1859999999999999</v>
      </c>
      <c r="N244" t="s">
        <v>50</v>
      </c>
      <c r="O244">
        <v>0</v>
      </c>
      <c r="P244">
        <v>385.30900000000003</v>
      </c>
      <c r="Q244">
        <v>16234.688</v>
      </c>
      <c r="R244">
        <v>15810.714</v>
      </c>
      <c r="S244">
        <v>627172.23300000001</v>
      </c>
      <c r="T244">
        <v>37.311999999999998</v>
      </c>
      <c r="U244">
        <v>37087.894999999997</v>
      </c>
      <c r="V244">
        <v>140.62</v>
      </c>
      <c r="W244">
        <v>181.40199999999999</v>
      </c>
      <c r="X244">
        <v>96.93</v>
      </c>
      <c r="Y244">
        <v>103.986</v>
      </c>
      <c r="Z244">
        <v>117.955</v>
      </c>
      <c r="AA244">
        <v>11.465999999999999</v>
      </c>
      <c r="AB244">
        <v>51.337000000000003</v>
      </c>
      <c r="AC244">
        <v>7.383</v>
      </c>
      <c r="AD244">
        <v>7.4020000000000001</v>
      </c>
      <c r="AE244">
        <v>7.516</v>
      </c>
      <c r="AF244">
        <v>7851.6880000000001</v>
      </c>
      <c r="AG244">
        <v>129.12</v>
      </c>
      <c r="AH244">
        <v>78.61</v>
      </c>
      <c r="AI244">
        <v>89.513999999999996</v>
      </c>
      <c r="AJ244">
        <v>96.55</v>
      </c>
      <c r="AK244">
        <v>110.40600000000001</v>
      </c>
      <c r="AL244">
        <v>28584.482</v>
      </c>
      <c r="AM244">
        <v>5</v>
      </c>
      <c r="AN244" t="s">
        <v>51</v>
      </c>
      <c r="AO244" t="s">
        <v>52</v>
      </c>
      <c r="AP244" t="s">
        <v>57</v>
      </c>
      <c r="AQ244">
        <v>95908.695000000007</v>
      </c>
      <c r="AR244">
        <v>8177.0870000000004</v>
      </c>
      <c r="AS244">
        <v>443.13299999999998</v>
      </c>
      <c r="AT244">
        <v>3.3000000000000002E-2</v>
      </c>
      <c r="AU244">
        <v>51.454000000000001</v>
      </c>
      <c r="AV244">
        <v>3.3000000000000002E-2</v>
      </c>
      <c r="AW244">
        <v>3.3000000000000002E-2</v>
      </c>
      <c r="AX244">
        <v>3.3000000000000002E-2</v>
      </c>
      <c r="AY244">
        <v>651.726</v>
      </c>
      <c r="AZ244">
        <v>5849.9059999999999</v>
      </c>
      <c r="BA244">
        <v>1982</v>
      </c>
      <c r="BB244" t="s">
        <v>54</v>
      </c>
      <c r="BC244">
        <v>5</v>
      </c>
    </row>
    <row r="245" spans="1:55" x14ac:dyDescent="0.25">
      <c r="A245" t="str">
        <f t="shared" si="16"/>
        <v>E</v>
      </c>
      <c r="B245">
        <f t="shared" si="17"/>
        <v>5</v>
      </c>
      <c r="C245" t="str">
        <f t="shared" si="18"/>
        <v>E_5_1983</v>
      </c>
      <c r="D245" t="str">
        <f t="shared" si="19"/>
        <v>true</v>
      </c>
      <c r="F245" t="s">
        <v>54</v>
      </c>
      <c r="G245">
        <v>6</v>
      </c>
      <c r="H245">
        <v>1</v>
      </c>
      <c r="I245" t="s">
        <v>49</v>
      </c>
      <c r="J245">
        <v>0</v>
      </c>
      <c r="K245" s="1">
        <v>30681</v>
      </c>
      <c r="L245">
        <v>3.9889999999999999</v>
      </c>
      <c r="M245">
        <v>2.4990000000000001</v>
      </c>
      <c r="N245" t="s">
        <v>50</v>
      </c>
      <c r="O245">
        <v>0</v>
      </c>
      <c r="P245">
        <v>384.72199999999998</v>
      </c>
      <c r="Q245">
        <v>16556.082999999999</v>
      </c>
      <c r="R245">
        <v>15681.127</v>
      </c>
      <c r="S245">
        <v>632792.03700000001</v>
      </c>
      <c r="T245">
        <v>108.506</v>
      </c>
      <c r="U245">
        <v>30965.789000000001</v>
      </c>
      <c r="V245">
        <v>85.212000000000003</v>
      </c>
      <c r="W245">
        <v>94.180999999999997</v>
      </c>
      <c r="X245">
        <v>111.93899999999999</v>
      </c>
      <c r="Y245">
        <v>168.86500000000001</v>
      </c>
      <c r="Z245">
        <v>76.92</v>
      </c>
      <c r="AA245">
        <v>11.180999999999999</v>
      </c>
      <c r="AB245">
        <v>11.686</v>
      </c>
      <c r="AC245">
        <v>16.463999999999999</v>
      </c>
      <c r="AD245">
        <v>58.963999999999999</v>
      </c>
      <c r="AE245">
        <v>11.127000000000001</v>
      </c>
      <c r="AF245">
        <v>7498.6390000000001</v>
      </c>
      <c r="AG245">
        <v>73.924000000000007</v>
      </c>
      <c r="AH245">
        <v>82.387</v>
      </c>
      <c r="AI245">
        <v>95.367999999999995</v>
      </c>
      <c r="AJ245">
        <v>62.268000000000001</v>
      </c>
      <c r="AK245">
        <v>65.685000000000002</v>
      </c>
      <c r="AL245">
        <v>22760.852999999999</v>
      </c>
      <c r="AM245">
        <v>5</v>
      </c>
      <c r="AN245" t="s">
        <v>51</v>
      </c>
      <c r="AO245" t="s">
        <v>52</v>
      </c>
      <c r="AP245" t="s">
        <v>57</v>
      </c>
      <c r="AQ245">
        <v>95746.8</v>
      </c>
      <c r="AR245">
        <v>8143.7049999999999</v>
      </c>
      <c r="AS245">
        <v>440.93900000000002</v>
      </c>
      <c r="AT245">
        <v>0.108</v>
      </c>
      <c r="AU245">
        <v>0.108</v>
      </c>
      <c r="AV245">
        <v>0.108</v>
      </c>
      <c r="AW245">
        <v>47.633000000000003</v>
      </c>
      <c r="AX245">
        <v>0.108</v>
      </c>
      <c r="AY245">
        <v>706.29700000000003</v>
      </c>
      <c r="AZ245">
        <v>5843.9390000000003</v>
      </c>
      <c r="BA245">
        <v>1983</v>
      </c>
      <c r="BB245" t="s">
        <v>54</v>
      </c>
      <c r="BC245">
        <v>5</v>
      </c>
    </row>
    <row r="246" spans="1:55" x14ac:dyDescent="0.25">
      <c r="A246" t="str">
        <f t="shared" si="16"/>
        <v>E</v>
      </c>
      <c r="B246">
        <f t="shared" si="17"/>
        <v>5</v>
      </c>
      <c r="C246" t="str">
        <f t="shared" si="18"/>
        <v>E_5_1984</v>
      </c>
      <c r="D246" t="str">
        <f t="shared" si="19"/>
        <v>true</v>
      </c>
      <c r="F246" t="s">
        <v>54</v>
      </c>
      <c r="G246">
        <v>6</v>
      </c>
      <c r="H246">
        <v>1</v>
      </c>
      <c r="I246" t="s">
        <v>49</v>
      </c>
      <c r="J246">
        <v>0</v>
      </c>
      <c r="K246" s="1">
        <v>31047</v>
      </c>
      <c r="L246">
        <v>4.6239999999999997</v>
      </c>
      <c r="M246">
        <v>2.7789999999999999</v>
      </c>
      <c r="N246" t="s">
        <v>50</v>
      </c>
      <c r="O246">
        <v>0</v>
      </c>
      <c r="P246">
        <v>409.334</v>
      </c>
      <c r="Q246">
        <v>17974.819</v>
      </c>
      <c r="R246">
        <v>16054.083000000001</v>
      </c>
      <c r="S246">
        <v>657488.13600000006</v>
      </c>
      <c r="T246">
        <v>80.17</v>
      </c>
      <c r="U246">
        <v>40564.648000000001</v>
      </c>
      <c r="V246">
        <v>178.81700000000001</v>
      </c>
      <c r="W246">
        <v>90.069000000000003</v>
      </c>
      <c r="X246">
        <v>98.653999999999996</v>
      </c>
      <c r="Y246">
        <v>106.678</v>
      </c>
      <c r="Z246">
        <v>123.248</v>
      </c>
      <c r="AA246">
        <v>55.228999999999999</v>
      </c>
      <c r="AB246">
        <v>6.798</v>
      </c>
      <c r="AC246">
        <v>6.8259999999999996</v>
      </c>
      <c r="AD246">
        <v>7.0209999999999999</v>
      </c>
      <c r="AE246">
        <v>9.5879999999999992</v>
      </c>
      <c r="AF246">
        <v>8721.4560000000001</v>
      </c>
      <c r="AG246">
        <v>78.3</v>
      </c>
      <c r="AH246">
        <v>83.251999999999995</v>
      </c>
      <c r="AI246">
        <v>91.808999999999997</v>
      </c>
      <c r="AJ246">
        <v>99.638000000000005</v>
      </c>
      <c r="AK246">
        <v>113.64</v>
      </c>
      <c r="AL246">
        <v>31142.175999999999</v>
      </c>
      <c r="AM246">
        <v>5</v>
      </c>
      <c r="AN246" t="s">
        <v>51</v>
      </c>
      <c r="AO246" t="s">
        <v>52</v>
      </c>
      <c r="AP246" t="s">
        <v>57</v>
      </c>
      <c r="AQ246">
        <v>95561.710999999996</v>
      </c>
      <c r="AR246">
        <v>8141.0590000000002</v>
      </c>
      <c r="AS246">
        <v>468.18299999999999</v>
      </c>
      <c r="AT246">
        <v>45.289000000000001</v>
      </c>
      <c r="AU246">
        <v>1.9E-2</v>
      </c>
      <c r="AV246">
        <v>1.9E-2</v>
      </c>
      <c r="AW246">
        <v>1.9E-2</v>
      </c>
      <c r="AX246">
        <v>1.9E-2</v>
      </c>
      <c r="AY246">
        <v>701.01599999999996</v>
      </c>
      <c r="AZ246">
        <v>6233.3040000000001</v>
      </c>
      <c r="BA246">
        <v>1984</v>
      </c>
      <c r="BB246" t="s">
        <v>54</v>
      </c>
      <c r="BC246">
        <v>5</v>
      </c>
    </row>
    <row r="247" spans="1:55" x14ac:dyDescent="0.25">
      <c r="A247" t="str">
        <f t="shared" si="16"/>
        <v>E</v>
      </c>
      <c r="B247">
        <f t="shared" si="17"/>
        <v>5</v>
      </c>
      <c r="C247" t="str">
        <f t="shared" si="18"/>
        <v>E_5_1985</v>
      </c>
      <c r="D247" t="str">
        <f t="shared" si="19"/>
        <v>true</v>
      </c>
      <c r="F247" t="s">
        <v>54</v>
      </c>
      <c r="G247">
        <v>6</v>
      </c>
      <c r="H247">
        <v>1</v>
      </c>
      <c r="I247" t="s">
        <v>49</v>
      </c>
      <c r="J247">
        <v>0</v>
      </c>
      <c r="K247" s="1">
        <v>31412</v>
      </c>
      <c r="L247">
        <v>2.9220000000000002</v>
      </c>
      <c r="M247">
        <v>2.2669999999999999</v>
      </c>
      <c r="N247" t="s">
        <v>50</v>
      </c>
      <c r="O247">
        <v>0</v>
      </c>
      <c r="P247">
        <v>382.70699999999999</v>
      </c>
      <c r="Q247">
        <v>16361.143</v>
      </c>
      <c r="R247">
        <v>15735.208000000001</v>
      </c>
      <c r="S247">
        <v>618258.61</v>
      </c>
      <c r="T247">
        <v>38.222999999999999</v>
      </c>
      <c r="U247">
        <v>42775.883999999998</v>
      </c>
      <c r="V247">
        <v>115.24299999999999</v>
      </c>
      <c r="W247">
        <v>144.25</v>
      </c>
      <c r="X247">
        <v>191.07599999999999</v>
      </c>
      <c r="Y247">
        <v>98.207999999999998</v>
      </c>
      <c r="Z247">
        <v>109.441</v>
      </c>
      <c r="AA247">
        <v>9.2319999999999993</v>
      </c>
      <c r="AB247">
        <v>13.28</v>
      </c>
      <c r="AC247">
        <v>60.554000000000002</v>
      </c>
      <c r="AD247">
        <v>8.8019999999999996</v>
      </c>
      <c r="AE247">
        <v>8.8819999999999997</v>
      </c>
      <c r="AF247">
        <v>9124.5470000000005</v>
      </c>
      <c r="AG247">
        <v>105.925</v>
      </c>
      <c r="AH247">
        <v>130.88399999999999</v>
      </c>
      <c r="AI247">
        <v>87.405000000000001</v>
      </c>
      <c r="AJ247">
        <v>89.320999999999998</v>
      </c>
      <c r="AK247">
        <v>100.474</v>
      </c>
      <c r="AL247">
        <v>32999.864999999998</v>
      </c>
      <c r="AM247">
        <v>5</v>
      </c>
      <c r="AN247" t="s">
        <v>51</v>
      </c>
      <c r="AO247" t="s">
        <v>52</v>
      </c>
      <c r="AP247" t="s">
        <v>57</v>
      </c>
      <c r="AQ247">
        <v>95334.400999999998</v>
      </c>
      <c r="AR247">
        <v>8133.268</v>
      </c>
      <c r="AS247">
        <v>443.161</v>
      </c>
      <c r="AT247">
        <v>8.5000000000000006E-2</v>
      </c>
      <c r="AU247">
        <v>8.5000000000000006E-2</v>
      </c>
      <c r="AV247">
        <v>43.116999999999997</v>
      </c>
      <c r="AW247">
        <v>8.5000000000000006E-2</v>
      </c>
      <c r="AX247">
        <v>8.5000000000000006E-2</v>
      </c>
      <c r="AY247">
        <v>651.47199999999998</v>
      </c>
      <c r="AZ247">
        <v>5827.8249999999998</v>
      </c>
      <c r="BA247">
        <v>1985</v>
      </c>
      <c r="BB247" t="s">
        <v>54</v>
      </c>
      <c r="BC247">
        <v>5</v>
      </c>
    </row>
    <row r="248" spans="1:55" x14ac:dyDescent="0.25">
      <c r="A248" t="str">
        <f t="shared" si="16"/>
        <v>E</v>
      </c>
      <c r="B248">
        <f t="shared" si="17"/>
        <v>5</v>
      </c>
      <c r="C248" t="str">
        <f t="shared" si="18"/>
        <v>E_5_1986</v>
      </c>
      <c r="D248" t="str">
        <f t="shared" si="19"/>
        <v>true</v>
      </c>
      <c r="F248" t="s">
        <v>54</v>
      </c>
      <c r="G248">
        <v>6</v>
      </c>
      <c r="H248">
        <v>1</v>
      </c>
      <c r="I248" t="s">
        <v>49</v>
      </c>
      <c r="J248">
        <v>0</v>
      </c>
      <c r="K248" s="1">
        <v>31777</v>
      </c>
      <c r="L248">
        <v>6.6189999999999998</v>
      </c>
      <c r="M248">
        <v>3.1179999999999999</v>
      </c>
      <c r="N248" t="s">
        <v>50</v>
      </c>
      <c r="O248">
        <v>0</v>
      </c>
      <c r="P248">
        <v>355.14499999999998</v>
      </c>
      <c r="Q248">
        <v>16119.156999999999</v>
      </c>
      <c r="R248">
        <v>14978.196</v>
      </c>
      <c r="S248">
        <v>624395.33499999996</v>
      </c>
      <c r="T248">
        <v>156.55000000000001</v>
      </c>
      <c r="U248">
        <v>34840.862999999998</v>
      </c>
      <c r="V248">
        <v>74.790000000000006</v>
      </c>
      <c r="W248">
        <v>89.92</v>
      </c>
      <c r="X248">
        <v>104.102</v>
      </c>
      <c r="Y248">
        <v>118.488</v>
      </c>
      <c r="Z248">
        <v>169.727</v>
      </c>
      <c r="AA248">
        <v>6.9039999999999999</v>
      </c>
      <c r="AB248">
        <v>6.94</v>
      </c>
      <c r="AC248">
        <v>7.3040000000000003</v>
      </c>
      <c r="AD248">
        <v>10.071999999999999</v>
      </c>
      <c r="AE248">
        <v>54.942999999999998</v>
      </c>
      <c r="AF248">
        <v>8064.4430000000002</v>
      </c>
      <c r="AG248">
        <v>67.804000000000002</v>
      </c>
      <c r="AH248">
        <v>82.897999999999996</v>
      </c>
      <c r="AI248">
        <v>96.716999999999999</v>
      </c>
      <c r="AJ248">
        <v>108.334</v>
      </c>
      <c r="AK248">
        <v>69.113</v>
      </c>
      <c r="AL248">
        <v>26072.469000000001</v>
      </c>
      <c r="AM248">
        <v>5</v>
      </c>
      <c r="AN248" t="s">
        <v>51</v>
      </c>
      <c r="AO248" t="s">
        <v>52</v>
      </c>
      <c r="AP248" t="s">
        <v>57</v>
      </c>
      <c r="AQ248">
        <v>95129.710999999996</v>
      </c>
      <c r="AR248">
        <v>8095.7839999999997</v>
      </c>
      <c r="AS248">
        <v>413.97800000000001</v>
      </c>
      <c r="AT248">
        <v>8.2000000000000003E-2</v>
      </c>
      <c r="AU248">
        <v>8.2000000000000003E-2</v>
      </c>
      <c r="AV248">
        <v>8.2000000000000003E-2</v>
      </c>
      <c r="AW248">
        <v>8.2000000000000003E-2</v>
      </c>
      <c r="AX248">
        <v>45.670999999999999</v>
      </c>
      <c r="AY248">
        <v>703.95</v>
      </c>
      <c r="AZ248">
        <v>5397.5739999999996</v>
      </c>
      <c r="BA248">
        <v>1986</v>
      </c>
      <c r="BB248" t="s">
        <v>54</v>
      </c>
      <c r="BC248">
        <v>5</v>
      </c>
    </row>
    <row r="249" spans="1:55" x14ac:dyDescent="0.25">
      <c r="A249" t="str">
        <f t="shared" si="16"/>
        <v>E</v>
      </c>
      <c r="B249">
        <f t="shared" si="17"/>
        <v>5</v>
      </c>
      <c r="C249" t="str">
        <f t="shared" si="18"/>
        <v>E_5_1987</v>
      </c>
      <c r="D249" t="str">
        <f t="shared" si="19"/>
        <v>true</v>
      </c>
      <c r="F249" t="s">
        <v>54</v>
      </c>
      <c r="G249">
        <v>6</v>
      </c>
      <c r="H249">
        <v>1</v>
      </c>
      <c r="I249" t="s">
        <v>49</v>
      </c>
      <c r="J249">
        <v>0</v>
      </c>
      <c r="K249" s="1">
        <v>32142</v>
      </c>
      <c r="L249">
        <v>3.92</v>
      </c>
      <c r="M249">
        <v>2.5880000000000001</v>
      </c>
      <c r="N249" t="s">
        <v>50</v>
      </c>
      <c r="O249">
        <v>0</v>
      </c>
      <c r="P249">
        <v>411.846</v>
      </c>
      <c r="Q249">
        <v>17248.274000000001</v>
      </c>
      <c r="R249">
        <v>16375.365</v>
      </c>
      <c r="S249">
        <v>640579.81299999997</v>
      </c>
      <c r="T249">
        <v>81.617000000000004</v>
      </c>
      <c r="U249">
        <v>35857.906999999999</v>
      </c>
      <c r="V249">
        <v>147.05600000000001</v>
      </c>
      <c r="W249">
        <v>194.88399999999999</v>
      </c>
      <c r="X249">
        <v>109.848</v>
      </c>
      <c r="Y249">
        <v>123.673</v>
      </c>
      <c r="Z249">
        <v>127.303</v>
      </c>
      <c r="AA249">
        <v>13.484</v>
      </c>
      <c r="AB249">
        <v>57.261000000000003</v>
      </c>
      <c r="AC249">
        <v>8.8960000000000008</v>
      </c>
      <c r="AD249">
        <v>8.9450000000000003</v>
      </c>
      <c r="AE249">
        <v>9.2420000000000009</v>
      </c>
      <c r="AF249">
        <v>8066.8220000000001</v>
      </c>
      <c r="AG249">
        <v>133.47999999999999</v>
      </c>
      <c r="AH249">
        <v>91.744</v>
      </c>
      <c r="AI249">
        <v>100.861</v>
      </c>
      <c r="AJ249">
        <v>114.637</v>
      </c>
      <c r="AK249">
        <v>117.97</v>
      </c>
      <c r="AL249">
        <v>27079.383999999998</v>
      </c>
      <c r="AM249">
        <v>5</v>
      </c>
      <c r="AN249" t="s">
        <v>51</v>
      </c>
      <c r="AO249" t="s">
        <v>52</v>
      </c>
      <c r="AP249" t="s">
        <v>57</v>
      </c>
      <c r="AQ249">
        <v>94951.024999999994</v>
      </c>
      <c r="AR249">
        <v>8111.0159999999996</v>
      </c>
      <c r="AS249">
        <v>470.24</v>
      </c>
      <c r="AT249">
        <v>9.0999999999999998E-2</v>
      </c>
      <c r="AU249">
        <v>45.878999999999998</v>
      </c>
      <c r="AV249">
        <v>9.0999999999999998E-2</v>
      </c>
      <c r="AW249">
        <v>9.0999999999999998E-2</v>
      </c>
      <c r="AX249">
        <v>9.0999999999999998E-2</v>
      </c>
      <c r="AY249">
        <v>711.70100000000002</v>
      </c>
      <c r="AZ249">
        <v>6256.2250000000004</v>
      </c>
      <c r="BA249">
        <v>1987</v>
      </c>
      <c r="BB249" t="s">
        <v>54</v>
      </c>
      <c r="BC249">
        <v>5</v>
      </c>
    </row>
    <row r="250" spans="1:55" x14ac:dyDescent="0.25">
      <c r="A250" t="str">
        <f t="shared" si="16"/>
        <v>E</v>
      </c>
      <c r="B250">
        <f t="shared" si="17"/>
        <v>5</v>
      </c>
      <c r="C250" t="str">
        <f t="shared" si="18"/>
        <v>E_5_1988</v>
      </c>
      <c r="D250" t="str">
        <f t="shared" si="19"/>
        <v>true</v>
      </c>
      <c r="F250" t="s">
        <v>54</v>
      </c>
      <c r="G250">
        <v>6</v>
      </c>
      <c r="H250">
        <v>1</v>
      </c>
      <c r="I250" t="s">
        <v>49</v>
      </c>
      <c r="J250">
        <v>0</v>
      </c>
      <c r="K250" s="1">
        <v>32508</v>
      </c>
      <c r="L250">
        <v>0.68300000000000005</v>
      </c>
      <c r="M250">
        <v>1.673</v>
      </c>
      <c r="N250" t="s">
        <v>50</v>
      </c>
      <c r="O250">
        <v>0</v>
      </c>
      <c r="P250">
        <v>380.67</v>
      </c>
      <c r="Q250">
        <v>15969.521000000001</v>
      </c>
      <c r="R250">
        <v>15865.482</v>
      </c>
      <c r="S250">
        <v>611771.53300000005</v>
      </c>
      <c r="T250">
        <v>0</v>
      </c>
      <c r="U250">
        <v>45539.074999999997</v>
      </c>
      <c r="V250">
        <v>92.698999999999998</v>
      </c>
      <c r="W250">
        <v>97.807000000000002</v>
      </c>
      <c r="X250">
        <v>116.64400000000001</v>
      </c>
      <c r="Y250">
        <v>159.54</v>
      </c>
      <c r="Z250">
        <v>85.158000000000001</v>
      </c>
      <c r="AA250">
        <v>5.6219999999999999</v>
      </c>
      <c r="AB250">
        <v>5.742</v>
      </c>
      <c r="AC250">
        <v>7.2889999999999997</v>
      </c>
      <c r="AD250">
        <v>47.661000000000001</v>
      </c>
      <c r="AE250">
        <v>5.61</v>
      </c>
      <c r="AF250">
        <v>7514.2889999999998</v>
      </c>
      <c r="AG250">
        <v>87.004000000000005</v>
      </c>
      <c r="AH250">
        <v>91.991</v>
      </c>
      <c r="AI250">
        <v>109.282</v>
      </c>
      <c r="AJ250">
        <v>82.274000000000001</v>
      </c>
      <c r="AK250">
        <v>79.474000000000004</v>
      </c>
      <c r="AL250">
        <v>37411.843000000001</v>
      </c>
      <c r="AM250">
        <v>5</v>
      </c>
      <c r="AN250" t="s">
        <v>51</v>
      </c>
      <c r="AO250" t="s">
        <v>52</v>
      </c>
      <c r="AP250" t="s">
        <v>57</v>
      </c>
      <c r="AQ250">
        <v>94703.002999999997</v>
      </c>
      <c r="AR250">
        <v>8058.8609999999999</v>
      </c>
      <c r="AS250">
        <v>432.714</v>
      </c>
      <c r="AT250">
        <v>7.3999999999999996E-2</v>
      </c>
      <c r="AU250">
        <v>7.3999999999999996E-2</v>
      </c>
      <c r="AV250">
        <v>7.3999999999999996E-2</v>
      </c>
      <c r="AW250">
        <v>29.605</v>
      </c>
      <c r="AX250">
        <v>7.3999999999999996E-2</v>
      </c>
      <c r="AY250">
        <v>612.94299999999998</v>
      </c>
      <c r="AZ250">
        <v>5804.5749999999998</v>
      </c>
      <c r="BA250">
        <v>1988</v>
      </c>
      <c r="BB250" t="s">
        <v>54</v>
      </c>
      <c r="BC250">
        <v>5</v>
      </c>
    </row>
    <row r="251" spans="1:55" x14ac:dyDescent="0.25">
      <c r="A251" t="str">
        <f t="shared" si="16"/>
        <v>E</v>
      </c>
      <c r="B251">
        <f t="shared" si="17"/>
        <v>5</v>
      </c>
      <c r="C251" t="str">
        <f t="shared" si="18"/>
        <v>E_5_1989</v>
      </c>
      <c r="D251" t="str">
        <f t="shared" si="19"/>
        <v>true</v>
      </c>
      <c r="F251" t="s">
        <v>54</v>
      </c>
      <c r="G251">
        <v>6</v>
      </c>
      <c r="H251">
        <v>1</v>
      </c>
      <c r="I251" t="s">
        <v>49</v>
      </c>
      <c r="J251">
        <v>0</v>
      </c>
      <c r="K251" s="1">
        <v>32873</v>
      </c>
      <c r="L251">
        <v>3.8439999999999999</v>
      </c>
      <c r="M251">
        <v>2.5089999999999999</v>
      </c>
      <c r="N251" t="s">
        <v>50</v>
      </c>
      <c r="O251">
        <v>0</v>
      </c>
      <c r="P251">
        <v>389.10599999999999</v>
      </c>
      <c r="Q251">
        <v>16352.423000000001</v>
      </c>
      <c r="R251">
        <v>15925.638000000001</v>
      </c>
      <c r="S251">
        <v>633975.05000000005</v>
      </c>
      <c r="T251">
        <v>84.82</v>
      </c>
      <c r="U251">
        <v>31025.16</v>
      </c>
      <c r="V251">
        <v>180.744</v>
      </c>
      <c r="W251">
        <v>86.602999999999994</v>
      </c>
      <c r="X251">
        <v>96.587000000000003</v>
      </c>
      <c r="Y251">
        <v>105.071</v>
      </c>
      <c r="Z251">
        <v>119.843</v>
      </c>
      <c r="AA251">
        <v>62.408999999999999</v>
      </c>
      <c r="AB251">
        <v>10.051</v>
      </c>
      <c r="AC251">
        <v>10.073</v>
      </c>
      <c r="AD251">
        <v>10.311999999999999</v>
      </c>
      <c r="AE251">
        <v>13.72</v>
      </c>
      <c r="AF251">
        <v>7068.7539999999999</v>
      </c>
      <c r="AG251">
        <v>78.471000000000004</v>
      </c>
      <c r="AH251">
        <v>75.988</v>
      </c>
      <c r="AI251">
        <v>85.948999999999998</v>
      </c>
      <c r="AJ251">
        <v>94.194999999999993</v>
      </c>
      <c r="AK251">
        <v>105.559</v>
      </c>
      <c r="AL251">
        <v>23235.339</v>
      </c>
      <c r="AM251">
        <v>5</v>
      </c>
      <c r="AN251" t="s">
        <v>51</v>
      </c>
      <c r="AO251" t="s">
        <v>52</v>
      </c>
      <c r="AP251" t="s">
        <v>57</v>
      </c>
      <c r="AQ251">
        <v>94505.664000000004</v>
      </c>
      <c r="AR251">
        <v>8049.5619999999999</v>
      </c>
      <c r="AS251">
        <v>455.38900000000001</v>
      </c>
      <c r="AT251">
        <v>39.863999999999997</v>
      </c>
      <c r="AU251">
        <v>0.56399999999999995</v>
      </c>
      <c r="AV251">
        <v>0.56399999999999995</v>
      </c>
      <c r="AW251">
        <v>0.56399999999999995</v>
      </c>
      <c r="AX251">
        <v>0.56399999999999995</v>
      </c>
      <c r="AY251">
        <v>721.06700000000001</v>
      </c>
      <c r="AZ251">
        <v>5919.3549999999996</v>
      </c>
      <c r="BA251">
        <v>1989</v>
      </c>
      <c r="BB251" t="s">
        <v>54</v>
      </c>
      <c r="BC251">
        <v>5</v>
      </c>
    </row>
    <row r="252" spans="1:55" x14ac:dyDescent="0.25">
      <c r="A252" t="str">
        <f t="shared" si="16"/>
        <v>E</v>
      </c>
      <c r="B252">
        <f t="shared" si="17"/>
        <v>5</v>
      </c>
      <c r="C252" t="str">
        <f t="shared" si="18"/>
        <v>E_5_1990</v>
      </c>
      <c r="D252" t="str">
        <f t="shared" si="19"/>
        <v>true</v>
      </c>
      <c r="F252" t="s">
        <v>54</v>
      </c>
      <c r="G252">
        <v>6</v>
      </c>
      <c r="H252">
        <v>1</v>
      </c>
      <c r="I252" t="s">
        <v>49</v>
      </c>
      <c r="J252">
        <v>0</v>
      </c>
      <c r="K252" s="1">
        <v>33238</v>
      </c>
      <c r="L252">
        <v>2.835</v>
      </c>
      <c r="M252">
        <v>2.2440000000000002</v>
      </c>
      <c r="N252" t="s">
        <v>50</v>
      </c>
      <c r="O252">
        <v>0</v>
      </c>
      <c r="P252">
        <v>383.12200000000001</v>
      </c>
      <c r="Q252">
        <v>16109.888000000001</v>
      </c>
      <c r="R252">
        <v>15872.512000000001</v>
      </c>
      <c r="S252">
        <v>621545.89500000002</v>
      </c>
      <c r="T252">
        <v>54.566000000000003</v>
      </c>
      <c r="U252">
        <v>38989.453999999998</v>
      </c>
      <c r="V252">
        <v>132.197</v>
      </c>
      <c r="W252">
        <v>143.60599999999999</v>
      </c>
      <c r="X252">
        <v>193.13399999999999</v>
      </c>
      <c r="Y252">
        <v>103.702</v>
      </c>
      <c r="Z252">
        <v>118.22</v>
      </c>
      <c r="AA252">
        <v>6.9909999999999997</v>
      </c>
      <c r="AB252">
        <v>8.7889999999999997</v>
      </c>
      <c r="AC252">
        <v>56.018000000000001</v>
      </c>
      <c r="AD252">
        <v>6.7789999999999999</v>
      </c>
      <c r="AE252">
        <v>6.8019999999999996</v>
      </c>
      <c r="AF252">
        <v>7619.3230000000003</v>
      </c>
      <c r="AG252">
        <v>125.14</v>
      </c>
      <c r="AH252">
        <v>134.751</v>
      </c>
      <c r="AI252">
        <v>94.141999999999996</v>
      </c>
      <c r="AJ252">
        <v>96.858000000000004</v>
      </c>
      <c r="AK252">
        <v>111.352</v>
      </c>
      <c r="AL252">
        <v>30744.916000000001</v>
      </c>
      <c r="AM252">
        <v>5</v>
      </c>
      <c r="AN252" t="s">
        <v>51</v>
      </c>
      <c r="AO252" t="s">
        <v>52</v>
      </c>
      <c r="AP252" t="s">
        <v>57</v>
      </c>
      <c r="AQ252">
        <v>94272.168000000005</v>
      </c>
      <c r="AR252">
        <v>8049.835</v>
      </c>
      <c r="AS252">
        <v>441.28</v>
      </c>
      <c r="AT252">
        <v>6.6000000000000003E-2</v>
      </c>
      <c r="AU252">
        <v>6.6000000000000003E-2</v>
      </c>
      <c r="AV252">
        <v>42.973999999999997</v>
      </c>
      <c r="AW252">
        <v>6.6000000000000003E-2</v>
      </c>
      <c r="AX252">
        <v>6.6000000000000003E-2</v>
      </c>
      <c r="AY252">
        <v>625.21500000000003</v>
      </c>
      <c r="AZ252">
        <v>5826.7309999999998</v>
      </c>
      <c r="BA252">
        <v>1990</v>
      </c>
      <c r="BB252" t="s">
        <v>54</v>
      </c>
      <c r="BC252">
        <v>5</v>
      </c>
    </row>
    <row r="253" spans="1:55" x14ac:dyDescent="0.25">
      <c r="A253" t="str">
        <f t="shared" si="16"/>
        <v>E</v>
      </c>
      <c r="B253">
        <f t="shared" si="17"/>
        <v>5</v>
      </c>
      <c r="C253" t="str">
        <f t="shared" si="18"/>
        <v>E_5_1991</v>
      </c>
      <c r="D253" t="str">
        <f t="shared" si="19"/>
        <v>true</v>
      </c>
      <c r="F253" t="s">
        <v>54</v>
      </c>
      <c r="G253">
        <v>6</v>
      </c>
      <c r="H253">
        <v>1</v>
      </c>
      <c r="I253" t="s">
        <v>49</v>
      </c>
      <c r="J253">
        <v>0</v>
      </c>
      <c r="K253" s="1">
        <v>33603</v>
      </c>
      <c r="L253">
        <v>4.1219999999999999</v>
      </c>
      <c r="M253">
        <v>2.5459999999999998</v>
      </c>
      <c r="N253" t="s">
        <v>50</v>
      </c>
      <c r="O253">
        <v>0</v>
      </c>
      <c r="P253">
        <v>399.274</v>
      </c>
      <c r="Q253">
        <v>17408.885999999999</v>
      </c>
      <c r="R253">
        <v>15667.602000000001</v>
      </c>
      <c r="S253">
        <v>643986.27300000004</v>
      </c>
      <c r="T253">
        <v>72.492999999999995</v>
      </c>
      <c r="U253">
        <v>33808.404000000002</v>
      </c>
      <c r="V253">
        <v>91.033000000000001</v>
      </c>
      <c r="W253">
        <v>100.271</v>
      </c>
      <c r="X253">
        <v>114.267</v>
      </c>
      <c r="Y253">
        <v>129.81200000000001</v>
      </c>
      <c r="Z253">
        <v>177.14</v>
      </c>
      <c r="AA253">
        <v>9.7040000000000006</v>
      </c>
      <c r="AB253">
        <v>9.7870000000000008</v>
      </c>
      <c r="AC253">
        <v>10.491</v>
      </c>
      <c r="AD253">
        <v>16.064</v>
      </c>
      <c r="AE253">
        <v>56.186</v>
      </c>
      <c r="AF253">
        <v>7907.8109999999997</v>
      </c>
      <c r="AG253">
        <v>81.215999999999994</v>
      </c>
      <c r="AH253">
        <v>90.372</v>
      </c>
      <c r="AI253">
        <v>103.663</v>
      </c>
      <c r="AJ253">
        <v>113.63500000000001</v>
      </c>
      <c r="AK253">
        <v>72.364999999999995</v>
      </c>
      <c r="AL253">
        <v>25209.053</v>
      </c>
      <c r="AM253">
        <v>5</v>
      </c>
      <c r="AN253" t="s">
        <v>51</v>
      </c>
      <c r="AO253" t="s">
        <v>52</v>
      </c>
      <c r="AP253" t="s">
        <v>57</v>
      </c>
      <c r="AQ253">
        <v>94133.228000000003</v>
      </c>
      <c r="AR253">
        <v>8024.2920000000004</v>
      </c>
      <c r="AS253">
        <v>458.53199999999998</v>
      </c>
      <c r="AT253">
        <v>0.112</v>
      </c>
      <c r="AU253">
        <v>0.112</v>
      </c>
      <c r="AV253">
        <v>0.112</v>
      </c>
      <c r="AW253">
        <v>0.112</v>
      </c>
      <c r="AX253">
        <v>48.588999999999999</v>
      </c>
      <c r="AY253">
        <v>691.54</v>
      </c>
      <c r="AZ253">
        <v>6060.1909999999998</v>
      </c>
      <c r="BA253">
        <v>1991</v>
      </c>
      <c r="BB253" t="s">
        <v>54</v>
      </c>
      <c r="BC253">
        <v>5</v>
      </c>
    </row>
    <row r="254" spans="1:55" x14ac:dyDescent="0.25">
      <c r="A254" t="str">
        <f t="shared" si="16"/>
        <v>E</v>
      </c>
      <c r="B254">
        <f t="shared" si="17"/>
        <v>5</v>
      </c>
      <c r="C254" t="str">
        <f t="shared" si="18"/>
        <v>E_5_1992</v>
      </c>
      <c r="D254" t="str">
        <f t="shared" si="19"/>
        <v>true</v>
      </c>
      <c r="F254" t="s">
        <v>54</v>
      </c>
      <c r="G254">
        <v>6</v>
      </c>
      <c r="H254">
        <v>1</v>
      </c>
      <c r="I254" t="s">
        <v>49</v>
      </c>
      <c r="J254">
        <v>0</v>
      </c>
      <c r="K254" s="1">
        <v>33969</v>
      </c>
      <c r="L254">
        <v>3.8039999999999998</v>
      </c>
      <c r="M254">
        <v>2.444</v>
      </c>
      <c r="N254" t="s">
        <v>50</v>
      </c>
      <c r="O254">
        <v>0</v>
      </c>
      <c r="P254">
        <v>389.863</v>
      </c>
      <c r="Q254">
        <v>16307.432000000001</v>
      </c>
      <c r="R254">
        <v>16116.550999999999</v>
      </c>
      <c r="S254">
        <v>626747.14300000004</v>
      </c>
      <c r="T254">
        <v>88.117000000000004</v>
      </c>
      <c r="U254">
        <v>34325.035000000003</v>
      </c>
      <c r="V254">
        <v>146.084</v>
      </c>
      <c r="W254">
        <v>194.67</v>
      </c>
      <c r="X254">
        <v>104.66800000000001</v>
      </c>
      <c r="Y254">
        <v>116.994</v>
      </c>
      <c r="Z254">
        <v>130.517</v>
      </c>
      <c r="AA254">
        <v>20.189</v>
      </c>
      <c r="AB254">
        <v>60.939</v>
      </c>
      <c r="AC254">
        <v>12.742000000000001</v>
      </c>
      <c r="AD254">
        <v>12.798999999999999</v>
      </c>
      <c r="AE254">
        <v>13.382999999999999</v>
      </c>
      <c r="AF254">
        <v>8931.0130000000008</v>
      </c>
      <c r="AG254">
        <v>125.711</v>
      </c>
      <c r="AH254">
        <v>86.775999999999996</v>
      </c>
      <c r="AI254">
        <v>91.742000000000004</v>
      </c>
      <c r="AJ254">
        <v>104.011</v>
      </c>
      <c r="AK254">
        <v>116.95</v>
      </c>
      <c r="AL254">
        <v>24677.281999999999</v>
      </c>
      <c r="AM254">
        <v>5</v>
      </c>
      <c r="AN254" t="s">
        <v>51</v>
      </c>
      <c r="AO254" t="s">
        <v>52</v>
      </c>
      <c r="AP254" t="s">
        <v>57</v>
      </c>
      <c r="AQ254">
        <v>93979.508000000002</v>
      </c>
      <c r="AR254">
        <v>8028.3789999999999</v>
      </c>
      <c r="AS254">
        <v>441.52600000000001</v>
      </c>
      <c r="AT254">
        <v>0.184</v>
      </c>
      <c r="AU254">
        <v>46.954000000000001</v>
      </c>
      <c r="AV254">
        <v>0.184</v>
      </c>
      <c r="AW254">
        <v>0.184</v>
      </c>
      <c r="AX254">
        <v>0.184</v>
      </c>
      <c r="AY254">
        <v>716.74</v>
      </c>
      <c r="AZ254">
        <v>5934.8689999999997</v>
      </c>
      <c r="BA254">
        <v>1992</v>
      </c>
      <c r="BB254" t="s">
        <v>54</v>
      </c>
      <c r="BC254">
        <v>5</v>
      </c>
    </row>
    <row r="255" spans="1:55" x14ac:dyDescent="0.25">
      <c r="A255" t="str">
        <f t="shared" si="16"/>
        <v>E</v>
      </c>
      <c r="B255">
        <f t="shared" si="17"/>
        <v>5</v>
      </c>
      <c r="C255" t="str">
        <f t="shared" si="18"/>
        <v>E_5_1993</v>
      </c>
      <c r="D255" t="str">
        <f t="shared" si="19"/>
        <v>true</v>
      </c>
      <c r="F255" t="s">
        <v>54</v>
      </c>
      <c r="G255">
        <v>6</v>
      </c>
      <c r="H255">
        <v>1</v>
      </c>
      <c r="I255" t="s">
        <v>49</v>
      </c>
      <c r="J255">
        <v>0</v>
      </c>
      <c r="K255" s="1">
        <v>34334</v>
      </c>
      <c r="L255">
        <v>4.5679999999999996</v>
      </c>
      <c r="M255">
        <v>2.6579999999999999</v>
      </c>
      <c r="N255" t="s">
        <v>50</v>
      </c>
      <c r="O255">
        <v>0</v>
      </c>
      <c r="P255">
        <v>397.71699999999998</v>
      </c>
      <c r="Q255">
        <v>17019.185000000001</v>
      </c>
      <c r="R255">
        <v>15925.057000000001</v>
      </c>
      <c r="S255">
        <v>636720.39199999999</v>
      </c>
      <c r="T255">
        <v>85.031999999999996</v>
      </c>
      <c r="U255">
        <v>35358.656000000003</v>
      </c>
      <c r="V255">
        <v>96.248999999999995</v>
      </c>
      <c r="W255">
        <v>112.744</v>
      </c>
      <c r="X255">
        <v>131.505</v>
      </c>
      <c r="Y255">
        <v>184.70099999999999</v>
      </c>
      <c r="Z255">
        <v>87.983999999999995</v>
      </c>
      <c r="AA255">
        <v>13.824999999999999</v>
      </c>
      <c r="AB255">
        <v>14.808999999999999</v>
      </c>
      <c r="AC255">
        <v>21.393000000000001</v>
      </c>
      <c r="AD255">
        <v>65.721999999999994</v>
      </c>
      <c r="AE255">
        <v>13.763</v>
      </c>
      <c r="AF255">
        <v>8632.1929999999993</v>
      </c>
      <c r="AG255">
        <v>82.203000000000003</v>
      </c>
      <c r="AH255">
        <v>97.713999999999999</v>
      </c>
      <c r="AI255">
        <v>109.89100000000001</v>
      </c>
      <c r="AJ255">
        <v>74.632999999999996</v>
      </c>
      <c r="AK255">
        <v>74</v>
      </c>
      <c r="AL255">
        <v>25993.403999999999</v>
      </c>
      <c r="AM255">
        <v>5</v>
      </c>
      <c r="AN255" t="s">
        <v>51</v>
      </c>
      <c r="AO255" t="s">
        <v>52</v>
      </c>
      <c r="AP255" t="s">
        <v>57</v>
      </c>
      <c r="AQ255">
        <v>93839.216</v>
      </c>
      <c r="AR255">
        <v>8001.5839999999998</v>
      </c>
      <c r="AS255">
        <v>453.63</v>
      </c>
      <c r="AT255">
        <v>0.221</v>
      </c>
      <c r="AU255">
        <v>0.221</v>
      </c>
      <c r="AV255">
        <v>0.221</v>
      </c>
      <c r="AW255">
        <v>44.345999999999997</v>
      </c>
      <c r="AX255">
        <v>0.221</v>
      </c>
      <c r="AY255">
        <v>733.06</v>
      </c>
      <c r="AZ255">
        <v>6046.4960000000001</v>
      </c>
      <c r="BA255">
        <v>1993</v>
      </c>
      <c r="BB255" t="s">
        <v>54</v>
      </c>
      <c r="BC255">
        <v>5</v>
      </c>
    </row>
    <row r="256" spans="1:55" x14ac:dyDescent="0.25">
      <c r="A256" t="str">
        <f t="shared" si="16"/>
        <v>E</v>
      </c>
      <c r="B256">
        <f t="shared" si="17"/>
        <v>5</v>
      </c>
      <c r="C256" t="str">
        <f t="shared" si="18"/>
        <v>E_5_1994</v>
      </c>
      <c r="D256" t="str">
        <f t="shared" si="19"/>
        <v>true</v>
      </c>
      <c r="F256" t="s">
        <v>54</v>
      </c>
      <c r="G256">
        <v>6</v>
      </c>
      <c r="H256">
        <v>1</v>
      </c>
      <c r="I256" t="s">
        <v>49</v>
      </c>
      <c r="J256">
        <v>0</v>
      </c>
      <c r="K256" s="1">
        <v>34699</v>
      </c>
      <c r="L256">
        <v>3.7949999999999999</v>
      </c>
      <c r="M256">
        <v>2.4820000000000002</v>
      </c>
      <c r="N256" t="s">
        <v>50</v>
      </c>
      <c r="O256">
        <v>0</v>
      </c>
      <c r="P256">
        <v>386.76600000000002</v>
      </c>
      <c r="Q256">
        <v>16595.607</v>
      </c>
      <c r="R256">
        <v>15875.633</v>
      </c>
      <c r="S256">
        <v>622214.04799999995</v>
      </c>
      <c r="T256">
        <v>81.305000000000007</v>
      </c>
      <c r="U256">
        <v>36577.586000000003</v>
      </c>
      <c r="V256">
        <v>164.053</v>
      </c>
      <c r="W256">
        <v>88.233000000000004</v>
      </c>
      <c r="X256">
        <v>94.171000000000006</v>
      </c>
      <c r="Y256">
        <v>103.29900000000001</v>
      </c>
      <c r="Z256">
        <v>115.57899999999999</v>
      </c>
      <c r="AA256">
        <v>52.631999999999998</v>
      </c>
      <c r="AB256">
        <v>8.36</v>
      </c>
      <c r="AC256">
        <v>8.3810000000000002</v>
      </c>
      <c r="AD256">
        <v>8.5879999999999992</v>
      </c>
      <c r="AE256">
        <v>11.388</v>
      </c>
      <c r="AF256">
        <v>8089.567</v>
      </c>
      <c r="AG256">
        <v>73.522000000000006</v>
      </c>
      <c r="AH256">
        <v>79.772999999999996</v>
      </c>
      <c r="AI256">
        <v>85.69</v>
      </c>
      <c r="AJ256">
        <v>94.611999999999995</v>
      </c>
      <c r="AK256">
        <v>104.09099999999999</v>
      </c>
      <c r="AL256">
        <v>27829.263999999999</v>
      </c>
      <c r="AM256">
        <v>5</v>
      </c>
      <c r="AN256" t="s">
        <v>51</v>
      </c>
      <c r="AO256" t="s">
        <v>52</v>
      </c>
      <c r="AP256" t="s">
        <v>57</v>
      </c>
      <c r="AQ256">
        <v>93624.748999999996</v>
      </c>
      <c r="AR256">
        <v>7972.9949999999999</v>
      </c>
      <c r="AS256">
        <v>437.52800000000002</v>
      </c>
      <c r="AT256">
        <v>37.899000000000001</v>
      </c>
      <c r="AU256">
        <v>0.1</v>
      </c>
      <c r="AV256">
        <v>0.1</v>
      </c>
      <c r="AW256">
        <v>0.1</v>
      </c>
      <c r="AX256">
        <v>0.1</v>
      </c>
      <c r="AY256">
        <v>658.755</v>
      </c>
      <c r="AZ256">
        <v>5872.3029999999999</v>
      </c>
      <c r="BA256">
        <v>1994</v>
      </c>
      <c r="BB256" t="s">
        <v>54</v>
      </c>
      <c r="BC256">
        <v>5</v>
      </c>
    </row>
    <row r="257" spans="1:55" x14ac:dyDescent="0.25">
      <c r="A257" t="str">
        <f t="shared" si="16"/>
        <v>E</v>
      </c>
      <c r="B257">
        <f t="shared" si="17"/>
        <v>5</v>
      </c>
      <c r="C257" t="str">
        <f t="shared" si="18"/>
        <v>E_5_1995</v>
      </c>
      <c r="D257" t="str">
        <f t="shared" si="19"/>
        <v>true</v>
      </c>
      <c r="F257" t="s">
        <v>54</v>
      </c>
      <c r="G257">
        <v>6</v>
      </c>
      <c r="H257">
        <v>1</v>
      </c>
      <c r="I257" t="s">
        <v>49</v>
      </c>
      <c r="J257">
        <v>0</v>
      </c>
      <c r="K257" s="1">
        <v>35064</v>
      </c>
      <c r="L257">
        <v>3.2120000000000002</v>
      </c>
      <c r="M257">
        <v>2.278</v>
      </c>
      <c r="N257" t="s">
        <v>50</v>
      </c>
      <c r="O257">
        <v>0</v>
      </c>
      <c r="P257">
        <v>377.38299999999998</v>
      </c>
      <c r="Q257">
        <v>16167.045</v>
      </c>
      <c r="R257">
        <v>15718.035</v>
      </c>
      <c r="S257">
        <v>623887.56299999997</v>
      </c>
      <c r="T257">
        <v>95.159000000000006</v>
      </c>
      <c r="U257">
        <v>31985.952000000001</v>
      </c>
      <c r="V257">
        <v>107.843</v>
      </c>
      <c r="W257">
        <v>113.806</v>
      </c>
      <c r="X257">
        <v>169.78299999999999</v>
      </c>
      <c r="Y257">
        <v>84.498999999999995</v>
      </c>
      <c r="Z257">
        <v>94.873000000000005</v>
      </c>
      <c r="AA257">
        <v>8.3059999999999992</v>
      </c>
      <c r="AB257">
        <v>10.052</v>
      </c>
      <c r="AC257">
        <v>57.16</v>
      </c>
      <c r="AD257">
        <v>7.9889999999999999</v>
      </c>
      <c r="AE257">
        <v>8.0329999999999995</v>
      </c>
      <c r="AF257">
        <v>7270.7079999999996</v>
      </c>
      <c r="AG257">
        <v>99.379000000000005</v>
      </c>
      <c r="AH257">
        <v>103.596</v>
      </c>
      <c r="AI257">
        <v>72.593000000000004</v>
      </c>
      <c r="AJ257">
        <v>76.352000000000004</v>
      </c>
      <c r="AK257">
        <v>86.680999999999997</v>
      </c>
      <c r="AL257">
        <v>24041.216</v>
      </c>
      <c r="AM257">
        <v>5</v>
      </c>
      <c r="AN257" t="s">
        <v>51</v>
      </c>
      <c r="AO257" t="s">
        <v>52</v>
      </c>
      <c r="AP257" t="s">
        <v>57</v>
      </c>
      <c r="AQ257">
        <v>93438.422000000006</v>
      </c>
      <c r="AR257">
        <v>7957.7839999999997</v>
      </c>
      <c r="AS257">
        <v>438.11099999999999</v>
      </c>
      <c r="AT257">
        <v>0.158</v>
      </c>
      <c r="AU257">
        <v>0.158</v>
      </c>
      <c r="AV257">
        <v>40.03</v>
      </c>
      <c r="AW257">
        <v>0.158</v>
      </c>
      <c r="AX257">
        <v>0.158</v>
      </c>
      <c r="AY257">
        <v>674.02700000000004</v>
      </c>
      <c r="AZ257">
        <v>5725.2259999999997</v>
      </c>
      <c r="BA257">
        <v>1995</v>
      </c>
      <c r="BB257" t="s">
        <v>54</v>
      </c>
      <c r="BC257">
        <v>5</v>
      </c>
    </row>
    <row r="258" spans="1:55" x14ac:dyDescent="0.25">
      <c r="A258" t="str">
        <f t="shared" si="16"/>
        <v>E</v>
      </c>
      <c r="B258">
        <f t="shared" si="17"/>
        <v>5</v>
      </c>
      <c r="C258" t="str">
        <f t="shared" si="18"/>
        <v>E_5_1996</v>
      </c>
      <c r="D258" t="str">
        <f t="shared" si="19"/>
        <v>true</v>
      </c>
      <c r="F258" t="s">
        <v>54</v>
      </c>
      <c r="G258">
        <v>6</v>
      </c>
      <c r="H258">
        <v>1</v>
      </c>
      <c r="I258" t="s">
        <v>49</v>
      </c>
      <c r="J258">
        <v>0</v>
      </c>
      <c r="K258" s="1">
        <v>35430</v>
      </c>
      <c r="L258">
        <v>3.3340000000000001</v>
      </c>
      <c r="M258">
        <v>2.3359999999999999</v>
      </c>
      <c r="N258" t="s">
        <v>50</v>
      </c>
      <c r="O258">
        <v>0</v>
      </c>
      <c r="P258">
        <v>390.851</v>
      </c>
      <c r="Q258">
        <v>16828.802</v>
      </c>
      <c r="R258">
        <v>15589.031999999999</v>
      </c>
      <c r="S258">
        <v>630169.82299999997</v>
      </c>
      <c r="T258">
        <v>78.56</v>
      </c>
      <c r="U258">
        <v>33759.699999999997</v>
      </c>
      <c r="V258">
        <v>87.391000000000005</v>
      </c>
      <c r="W258">
        <v>98.525000000000006</v>
      </c>
      <c r="X258">
        <v>105.605</v>
      </c>
      <c r="Y258">
        <v>120.887</v>
      </c>
      <c r="Z258">
        <v>176.126</v>
      </c>
      <c r="AA258">
        <v>8.8420000000000005</v>
      </c>
      <c r="AB258">
        <v>8.8849999999999998</v>
      </c>
      <c r="AC258">
        <v>9.1790000000000003</v>
      </c>
      <c r="AD258">
        <v>12.656000000000001</v>
      </c>
      <c r="AE258">
        <v>53.773000000000003</v>
      </c>
      <c r="AF258">
        <v>7520.9579999999996</v>
      </c>
      <c r="AG258">
        <v>78.42</v>
      </c>
      <c r="AH258">
        <v>89.510999999999996</v>
      </c>
      <c r="AI258">
        <v>96.296000000000006</v>
      </c>
      <c r="AJ258">
        <v>108.102</v>
      </c>
      <c r="AK258">
        <v>75.347999999999999</v>
      </c>
      <c r="AL258">
        <v>25550.210999999999</v>
      </c>
      <c r="AM258">
        <v>5</v>
      </c>
      <c r="AN258" t="s">
        <v>51</v>
      </c>
      <c r="AO258" t="s">
        <v>52</v>
      </c>
      <c r="AP258" t="s">
        <v>57</v>
      </c>
      <c r="AQ258">
        <v>93243.968999999997</v>
      </c>
      <c r="AR258">
        <v>7944.6239999999998</v>
      </c>
      <c r="AS258">
        <v>446.65199999999999</v>
      </c>
      <c r="AT258">
        <v>0.129</v>
      </c>
      <c r="AU258">
        <v>0.129</v>
      </c>
      <c r="AV258">
        <v>0.129</v>
      </c>
      <c r="AW258">
        <v>0.129</v>
      </c>
      <c r="AX258">
        <v>47.005000000000003</v>
      </c>
      <c r="AY258">
        <v>688.53099999999995</v>
      </c>
      <c r="AZ258">
        <v>5951.8509999999997</v>
      </c>
      <c r="BA258">
        <v>1996</v>
      </c>
      <c r="BB258" t="s">
        <v>54</v>
      </c>
      <c r="BC258">
        <v>5</v>
      </c>
    </row>
    <row r="259" spans="1:55" x14ac:dyDescent="0.25">
      <c r="A259" t="str">
        <f t="shared" si="16"/>
        <v>E</v>
      </c>
      <c r="B259">
        <f t="shared" si="17"/>
        <v>5</v>
      </c>
      <c r="C259" t="str">
        <f t="shared" si="18"/>
        <v>E_5_1997</v>
      </c>
      <c r="D259" t="str">
        <f t="shared" si="19"/>
        <v>true</v>
      </c>
      <c r="F259" t="s">
        <v>54</v>
      </c>
      <c r="G259">
        <v>6</v>
      </c>
      <c r="H259">
        <v>1</v>
      </c>
      <c r="I259" t="s">
        <v>49</v>
      </c>
      <c r="J259">
        <v>0</v>
      </c>
      <c r="K259" s="1">
        <v>35795</v>
      </c>
      <c r="L259">
        <v>3.9020000000000001</v>
      </c>
      <c r="M259">
        <v>2.573</v>
      </c>
      <c r="N259" t="s">
        <v>50</v>
      </c>
      <c r="O259">
        <v>0</v>
      </c>
      <c r="P259">
        <v>384.95400000000001</v>
      </c>
      <c r="Q259">
        <v>16756.901000000002</v>
      </c>
      <c r="R259">
        <v>15669.264999999999</v>
      </c>
      <c r="S259">
        <v>632742.06700000004</v>
      </c>
      <c r="T259">
        <v>88.727000000000004</v>
      </c>
      <c r="U259">
        <v>35637.961000000003</v>
      </c>
      <c r="V259">
        <v>116.846</v>
      </c>
      <c r="W259">
        <v>164.51300000000001</v>
      </c>
      <c r="X259">
        <v>86.85</v>
      </c>
      <c r="Y259">
        <v>94.965000000000003</v>
      </c>
      <c r="Z259">
        <v>102.919</v>
      </c>
      <c r="AA259">
        <v>9.1159999999999997</v>
      </c>
      <c r="AB259">
        <v>50.695999999999998</v>
      </c>
      <c r="AC259">
        <v>6.7439999999999998</v>
      </c>
      <c r="AD259">
        <v>6.76</v>
      </c>
      <c r="AE259">
        <v>6.9139999999999997</v>
      </c>
      <c r="AF259">
        <v>7547.5290000000005</v>
      </c>
      <c r="AG259">
        <v>107.65</v>
      </c>
      <c r="AH259">
        <v>74.384</v>
      </c>
      <c r="AI259">
        <v>80.025000000000006</v>
      </c>
      <c r="AJ259">
        <v>88.125</v>
      </c>
      <c r="AK259">
        <v>95.924000000000007</v>
      </c>
      <c r="AL259">
        <v>27426.9</v>
      </c>
      <c r="AM259">
        <v>5</v>
      </c>
      <c r="AN259" t="s">
        <v>51</v>
      </c>
      <c r="AO259" t="s">
        <v>52</v>
      </c>
      <c r="AP259" t="s">
        <v>57</v>
      </c>
      <c r="AQ259">
        <v>93074.11</v>
      </c>
      <c r="AR259">
        <v>7925.8069999999998</v>
      </c>
      <c r="AS259">
        <v>439.48200000000003</v>
      </c>
      <c r="AT259">
        <v>0.08</v>
      </c>
      <c r="AU259">
        <v>39.433</v>
      </c>
      <c r="AV259">
        <v>0.08</v>
      </c>
      <c r="AW259">
        <v>0.08</v>
      </c>
      <c r="AX259">
        <v>0.08</v>
      </c>
      <c r="AY259">
        <v>663.53200000000004</v>
      </c>
      <c r="AZ259">
        <v>5836.94</v>
      </c>
      <c r="BA259">
        <v>1997</v>
      </c>
      <c r="BB259" t="s">
        <v>54</v>
      </c>
      <c r="BC259">
        <v>5</v>
      </c>
    </row>
    <row r="260" spans="1:55" x14ac:dyDescent="0.25">
      <c r="A260" t="str">
        <f t="shared" si="16"/>
        <v>E</v>
      </c>
      <c r="B260">
        <f t="shared" si="17"/>
        <v>5</v>
      </c>
      <c r="C260" t="str">
        <f t="shared" si="18"/>
        <v>E_5_1998</v>
      </c>
      <c r="D260" t="str">
        <f t="shared" si="19"/>
        <v>true</v>
      </c>
      <c r="F260" t="s">
        <v>54</v>
      </c>
      <c r="G260">
        <v>6</v>
      </c>
      <c r="H260">
        <v>1</v>
      </c>
      <c r="I260" t="s">
        <v>49</v>
      </c>
      <c r="J260">
        <v>0</v>
      </c>
      <c r="K260" s="1">
        <v>36160</v>
      </c>
      <c r="L260">
        <v>1.89</v>
      </c>
      <c r="M260">
        <v>1.883</v>
      </c>
      <c r="N260" t="s">
        <v>50</v>
      </c>
      <c r="O260">
        <v>0</v>
      </c>
      <c r="P260">
        <v>317.01299999999998</v>
      </c>
      <c r="Q260">
        <v>13257.86</v>
      </c>
      <c r="R260">
        <v>14820.93</v>
      </c>
      <c r="S260">
        <v>582685.78500000003</v>
      </c>
      <c r="T260">
        <v>31.186</v>
      </c>
      <c r="U260">
        <v>36367.491000000002</v>
      </c>
      <c r="V260">
        <v>104.333</v>
      </c>
      <c r="W260">
        <v>110.727</v>
      </c>
      <c r="X260">
        <v>130.58699999999999</v>
      </c>
      <c r="Y260">
        <v>183.57499999999999</v>
      </c>
      <c r="Z260">
        <v>89.948999999999998</v>
      </c>
      <c r="AA260">
        <v>8.3719999999999999</v>
      </c>
      <c r="AB260">
        <v>8.7729999999999997</v>
      </c>
      <c r="AC260">
        <v>11.85</v>
      </c>
      <c r="AD260">
        <v>58.671999999999997</v>
      </c>
      <c r="AE260">
        <v>8.32</v>
      </c>
      <c r="AF260">
        <v>8208.7720000000008</v>
      </c>
      <c r="AG260">
        <v>95.878</v>
      </c>
      <c r="AH260">
        <v>101.872</v>
      </c>
      <c r="AI260">
        <v>118.655</v>
      </c>
      <c r="AJ260">
        <v>88.206000000000003</v>
      </c>
      <c r="AK260">
        <v>81.546000000000006</v>
      </c>
      <c r="AL260">
        <v>27561.434000000001</v>
      </c>
      <c r="AM260">
        <v>5</v>
      </c>
      <c r="AN260" t="s">
        <v>51</v>
      </c>
      <c r="AO260" t="s">
        <v>52</v>
      </c>
      <c r="AP260" t="s">
        <v>57</v>
      </c>
      <c r="AQ260">
        <v>92818.903999999995</v>
      </c>
      <c r="AR260">
        <v>7912.5839999999998</v>
      </c>
      <c r="AS260">
        <v>376.35500000000002</v>
      </c>
      <c r="AT260">
        <v>8.3000000000000004E-2</v>
      </c>
      <c r="AU260">
        <v>8.3000000000000004E-2</v>
      </c>
      <c r="AV260">
        <v>8.3000000000000004E-2</v>
      </c>
      <c r="AW260">
        <v>36.697000000000003</v>
      </c>
      <c r="AX260">
        <v>8.3000000000000004E-2</v>
      </c>
      <c r="AY260">
        <v>597.28499999999997</v>
      </c>
      <c r="AZ260">
        <v>4826.42</v>
      </c>
      <c r="BA260">
        <v>1998</v>
      </c>
      <c r="BB260" t="s">
        <v>54</v>
      </c>
      <c r="BC260">
        <v>5</v>
      </c>
    </row>
    <row r="261" spans="1:55" x14ac:dyDescent="0.25">
      <c r="A261" t="str">
        <f t="shared" si="16"/>
        <v>E</v>
      </c>
      <c r="B261">
        <f t="shared" si="17"/>
        <v>5</v>
      </c>
      <c r="C261" t="str">
        <f t="shared" si="18"/>
        <v>E_5_1999</v>
      </c>
      <c r="D261" t="str">
        <f t="shared" si="19"/>
        <v>true</v>
      </c>
      <c r="F261" t="s">
        <v>54</v>
      </c>
      <c r="G261">
        <v>6</v>
      </c>
      <c r="H261">
        <v>1</v>
      </c>
      <c r="I261" t="s">
        <v>49</v>
      </c>
      <c r="J261">
        <v>0</v>
      </c>
      <c r="K261" s="1">
        <v>36525</v>
      </c>
      <c r="L261">
        <v>3.7589999999999999</v>
      </c>
      <c r="M261">
        <v>2.4649999999999999</v>
      </c>
      <c r="N261" t="s">
        <v>50</v>
      </c>
      <c r="O261">
        <v>0</v>
      </c>
      <c r="P261">
        <v>391.42200000000003</v>
      </c>
      <c r="Q261">
        <v>16835.584999999999</v>
      </c>
      <c r="R261">
        <v>15726.715</v>
      </c>
      <c r="S261">
        <v>632425.46100000001</v>
      </c>
      <c r="T261">
        <v>82.402000000000001</v>
      </c>
      <c r="U261">
        <v>34053.107000000004</v>
      </c>
      <c r="V261">
        <v>188.22</v>
      </c>
      <c r="W261">
        <v>95.313999999999993</v>
      </c>
      <c r="X261">
        <v>110.155</v>
      </c>
      <c r="Y261">
        <v>118.306</v>
      </c>
      <c r="Z261">
        <v>130.90100000000001</v>
      </c>
      <c r="AA261">
        <v>57.186999999999998</v>
      </c>
      <c r="AB261">
        <v>11.551</v>
      </c>
      <c r="AC261">
        <v>11.601000000000001</v>
      </c>
      <c r="AD261">
        <v>12.124000000000001</v>
      </c>
      <c r="AE261">
        <v>17.780999999999999</v>
      </c>
      <c r="AF261">
        <v>7244.4369999999999</v>
      </c>
      <c r="AG261">
        <v>79.891000000000005</v>
      </c>
      <c r="AH261">
        <v>83.683000000000007</v>
      </c>
      <c r="AI261">
        <v>98.472999999999999</v>
      </c>
      <c r="AJ261">
        <v>106.102</v>
      </c>
      <c r="AK261">
        <v>113.04</v>
      </c>
      <c r="AL261">
        <v>26149.111000000001</v>
      </c>
      <c r="AM261">
        <v>5</v>
      </c>
      <c r="AN261" t="s">
        <v>51</v>
      </c>
      <c r="AO261" t="s">
        <v>52</v>
      </c>
      <c r="AP261" t="s">
        <v>57</v>
      </c>
      <c r="AQ261">
        <v>92657.574999999997</v>
      </c>
      <c r="AR261">
        <v>7904.741</v>
      </c>
      <c r="AS261">
        <v>452.779</v>
      </c>
      <c r="AT261">
        <v>51.140999999999998</v>
      </c>
      <c r="AU261">
        <v>8.1000000000000003E-2</v>
      </c>
      <c r="AV261">
        <v>8.1000000000000003E-2</v>
      </c>
      <c r="AW261">
        <v>8.1000000000000003E-2</v>
      </c>
      <c r="AX261">
        <v>8.1000000000000003E-2</v>
      </c>
      <c r="AY261">
        <v>659.55899999999997</v>
      </c>
      <c r="AZ261">
        <v>5942.7910000000002</v>
      </c>
      <c r="BA261">
        <v>1999</v>
      </c>
      <c r="BB261" t="s">
        <v>54</v>
      </c>
      <c r="BC261">
        <v>5</v>
      </c>
    </row>
    <row r="262" spans="1:55" x14ac:dyDescent="0.25">
      <c r="A262" t="str">
        <f t="shared" si="16"/>
        <v>E</v>
      </c>
      <c r="B262">
        <f t="shared" si="17"/>
        <v>5</v>
      </c>
      <c r="C262" t="str">
        <f t="shared" si="18"/>
        <v>E_5_2000</v>
      </c>
      <c r="D262" t="str">
        <f t="shared" si="19"/>
        <v>true</v>
      </c>
      <c r="F262" t="s">
        <v>54</v>
      </c>
      <c r="G262">
        <v>6</v>
      </c>
      <c r="H262">
        <v>1</v>
      </c>
      <c r="I262" t="s">
        <v>49</v>
      </c>
      <c r="J262">
        <v>0</v>
      </c>
      <c r="K262" s="1">
        <v>36891</v>
      </c>
      <c r="L262">
        <v>4.8869999999999996</v>
      </c>
      <c r="M262">
        <v>2.8319999999999999</v>
      </c>
      <c r="N262" t="s">
        <v>50</v>
      </c>
      <c r="O262">
        <v>0</v>
      </c>
      <c r="P262">
        <v>407.11799999999999</v>
      </c>
      <c r="Q262">
        <v>17207.656999999999</v>
      </c>
      <c r="R262">
        <v>16291.431</v>
      </c>
      <c r="S262">
        <v>641110.68999999994</v>
      </c>
      <c r="T262">
        <v>99.400999999999996</v>
      </c>
      <c r="U262">
        <v>34764.116999999998</v>
      </c>
      <c r="V262">
        <v>114.779</v>
      </c>
      <c r="W262">
        <v>126.41200000000001</v>
      </c>
      <c r="X262">
        <v>182.97399999999999</v>
      </c>
      <c r="Y262">
        <v>84.606999999999999</v>
      </c>
      <c r="Z262">
        <v>100.379</v>
      </c>
      <c r="AA262">
        <v>6.31</v>
      </c>
      <c r="AB262">
        <v>8.0890000000000004</v>
      </c>
      <c r="AC262">
        <v>53.85</v>
      </c>
      <c r="AD262">
        <v>5.99</v>
      </c>
      <c r="AE262">
        <v>6.0220000000000002</v>
      </c>
      <c r="AF262">
        <v>8084.6130000000003</v>
      </c>
      <c r="AG262">
        <v>108.393</v>
      </c>
      <c r="AH262">
        <v>118.246</v>
      </c>
      <c r="AI262">
        <v>85.986999999999995</v>
      </c>
      <c r="AJ262">
        <v>78.540000000000006</v>
      </c>
      <c r="AK262">
        <v>94.278999999999996</v>
      </c>
      <c r="AL262">
        <v>25977.361000000001</v>
      </c>
      <c r="AM262">
        <v>5</v>
      </c>
      <c r="AN262" t="s">
        <v>51</v>
      </c>
      <c r="AO262" t="s">
        <v>52</v>
      </c>
      <c r="AP262" t="s">
        <v>57</v>
      </c>
      <c r="AQ262">
        <v>92514.767000000007</v>
      </c>
      <c r="AR262">
        <v>7887.732</v>
      </c>
      <c r="AS262">
        <v>465.61900000000003</v>
      </c>
      <c r="AT262">
        <v>7.6999999999999999E-2</v>
      </c>
      <c r="AU262">
        <v>7.6999999999999999E-2</v>
      </c>
      <c r="AV262">
        <v>43.137</v>
      </c>
      <c r="AW262">
        <v>7.6999999999999999E-2</v>
      </c>
      <c r="AX262">
        <v>7.6999999999999999E-2</v>
      </c>
      <c r="AY262">
        <v>702.14300000000003</v>
      </c>
      <c r="AZ262">
        <v>6206.652</v>
      </c>
      <c r="BA262">
        <v>2000</v>
      </c>
      <c r="BB262" t="s">
        <v>54</v>
      </c>
      <c r="BC262">
        <v>5</v>
      </c>
    </row>
    <row r="263" spans="1:55" x14ac:dyDescent="0.25">
      <c r="A263" t="str">
        <f t="shared" si="16"/>
        <v>E</v>
      </c>
      <c r="B263">
        <f t="shared" si="17"/>
        <v>5</v>
      </c>
      <c r="C263" t="str">
        <f t="shared" si="18"/>
        <v>E_5_2001</v>
      </c>
      <c r="D263" t="str">
        <f t="shared" si="19"/>
        <v>true</v>
      </c>
      <c r="F263" t="s">
        <v>54</v>
      </c>
      <c r="G263">
        <v>6</v>
      </c>
      <c r="H263">
        <v>1</v>
      </c>
      <c r="I263" t="s">
        <v>49</v>
      </c>
      <c r="J263">
        <v>0</v>
      </c>
      <c r="K263" s="1">
        <v>37256</v>
      </c>
      <c r="L263">
        <v>2.7090000000000001</v>
      </c>
      <c r="M263">
        <v>2.1549999999999998</v>
      </c>
      <c r="N263" t="s">
        <v>50</v>
      </c>
      <c r="O263">
        <v>0</v>
      </c>
      <c r="P263">
        <v>337.45699999999999</v>
      </c>
      <c r="Q263">
        <v>15156.152</v>
      </c>
      <c r="R263">
        <v>14928.476000000001</v>
      </c>
      <c r="S263">
        <v>603193.07200000004</v>
      </c>
      <c r="T263">
        <v>54.505000000000003</v>
      </c>
      <c r="U263">
        <v>40592.659</v>
      </c>
      <c r="V263">
        <v>87.813000000000002</v>
      </c>
      <c r="W263">
        <v>95.745000000000005</v>
      </c>
      <c r="X263">
        <v>104.175</v>
      </c>
      <c r="Y263">
        <v>118.22799999999999</v>
      </c>
      <c r="Z263">
        <v>174.273</v>
      </c>
      <c r="AA263">
        <v>8.9770000000000003</v>
      </c>
      <c r="AB263">
        <v>9.0090000000000003</v>
      </c>
      <c r="AC263">
        <v>9.2490000000000006</v>
      </c>
      <c r="AD263">
        <v>11.829000000000001</v>
      </c>
      <c r="AE263">
        <v>58.633000000000003</v>
      </c>
      <c r="AF263">
        <v>8400.2260000000006</v>
      </c>
      <c r="AG263">
        <v>78.649000000000001</v>
      </c>
      <c r="AH263">
        <v>86.549000000000007</v>
      </c>
      <c r="AI263">
        <v>94.739000000000004</v>
      </c>
      <c r="AJ263">
        <v>106.212</v>
      </c>
      <c r="AK263">
        <v>72.415000000000006</v>
      </c>
      <c r="AL263">
        <v>31583.03</v>
      </c>
      <c r="AM263">
        <v>5</v>
      </c>
      <c r="AN263" t="s">
        <v>51</v>
      </c>
      <c r="AO263" t="s">
        <v>52</v>
      </c>
      <c r="AP263" t="s">
        <v>57</v>
      </c>
      <c r="AQ263">
        <v>92341.706000000006</v>
      </c>
      <c r="AR263">
        <v>7866.3389999999999</v>
      </c>
      <c r="AS263">
        <v>396.46300000000002</v>
      </c>
      <c r="AT263">
        <v>0.187</v>
      </c>
      <c r="AU263">
        <v>0.187</v>
      </c>
      <c r="AV263">
        <v>0.187</v>
      </c>
      <c r="AW263">
        <v>0.187</v>
      </c>
      <c r="AX263">
        <v>43.225000000000001</v>
      </c>
      <c r="AY263">
        <v>609.40300000000002</v>
      </c>
      <c r="AZ263">
        <v>5110.8310000000001</v>
      </c>
      <c r="BA263">
        <v>2001</v>
      </c>
      <c r="BB263" t="s">
        <v>54</v>
      </c>
      <c r="BC263">
        <v>5</v>
      </c>
    </row>
    <row r="264" spans="1:55" x14ac:dyDescent="0.25">
      <c r="A264" t="str">
        <f t="shared" si="16"/>
        <v>E</v>
      </c>
      <c r="B264">
        <f t="shared" si="17"/>
        <v>5</v>
      </c>
      <c r="C264" t="str">
        <f t="shared" si="18"/>
        <v>E_5_2002</v>
      </c>
      <c r="D264" t="str">
        <f t="shared" si="19"/>
        <v>true</v>
      </c>
      <c r="F264" t="s">
        <v>54</v>
      </c>
      <c r="G264">
        <v>6</v>
      </c>
      <c r="H264">
        <v>1</v>
      </c>
      <c r="I264" t="s">
        <v>49</v>
      </c>
      <c r="J264">
        <v>0</v>
      </c>
      <c r="K264" s="1">
        <v>37621</v>
      </c>
      <c r="L264">
        <v>5.085</v>
      </c>
      <c r="M264">
        <v>2.81</v>
      </c>
      <c r="N264" t="s">
        <v>50</v>
      </c>
      <c r="O264">
        <v>0</v>
      </c>
      <c r="P264">
        <v>384.92200000000003</v>
      </c>
      <c r="Q264">
        <v>17142.238000000001</v>
      </c>
      <c r="R264">
        <v>15415.653</v>
      </c>
      <c r="S264">
        <v>630491.38500000001</v>
      </c>
      <c r="T264">
        <v>121.923</v>
      </c>
      <c r="U264">
        <v>32168.052</v>
      </c>
      <c r="V264">
        <v>115.79300000000001</v>
      </c>
      <c r="W264">
        <v>173.13</v>
      </c>
      <c r="X264">
        <v>82.260999999999996</v>
      </c>
      <c r="Y264">
        <v>91.486000000000004</v>
      </c>
      <c r="Z264">
        <v>98.075999999999993</v>
      </c>
      <c r="AA264">
        <v>12.454000000000001</v>
      </c>
      <c r="AB264">
        <v>58.183999999999997</v>
      </c>
      <c r="AC264">
        <v>9.3610000000000007</v>
      </c>
      <c r="AD264">
        <v>9.4019999999999992</v>
      </c>
      <c r="AE264">
        <v>9.6460000000000008</v>
      </c>
      <c r="AF264">
        <v>7390.3909999999996</v>
      </c>
      <c r="AG264">
        <v>103.157</v>
      </c>
      <c r="AH264">
        <v>68.759</v>
      </c>
      <c r="AI264">
        <v>72.718999999999994</v>
      </c>
      <c r="AJ264">
        <v>81.903000000000006</v>
      </c>
      <c r="AK264">
        <v>88.248999999999995</v>
      </c>
      <c r="AL264">
        <v>24101.124</v>
      </c>
      <c r="AM264">
        <v>5</v>
      </c>
      <c r="AN264" t="s">
        <v>51</v>
      </c>
      <c r="AO264" t="s">
        <v>52</v>
      </c>
      <c r="AP264" t="s">
        <v>57</v>
      </c>
      <c r="AQ264">
        <v>92198.717999999993</v>
      </c>
      <c r="AR264">
        <v>7851.9129999999996</v>
      </c>
      <c r="AS264">
        <v>446.44499999999999</v>
      </c>
      <c r="AT264">
        <v>0.18099999999999999</v>
      </c>
      <c r="AU264">
        <v>46.188000000000002</v>
      </c>
      <c r="AV264">
        <v>0.18099999999999999</v>
      </c>
      <c r="AW264">
        <v>0.18099999999999999</v>
      </c>
      <c r="AX264">
        <v>0.18099999999999999</v>
      </c>
      <c r="AY264">
        <v>676.53800000000001</v>
      </c>
      <c r="AZ264">
        <v>5843.5259999999998</v>
      </c>
      <c r="BA264">
        <v>2002</v>
      </c>
      <c r="BB264" t="s">
        <v>54</v>
      </c>
      <c r="BC264">
        <v>5</v>
      </c>
    </row>
    <row r="265" spans="1:55" x14ac:dyDescent="0.25">
      <c r="A265" t="str">
        <f t="shared" si="16"/>
        <v>E</v>
      </c>
      <c r="B265">
        <f t="shared" si="17"/>
        <v>5</v>
      </c>
      <c r="C265" t="str">
        <f t="shared" si="18"/>
        <v>E_5_2003</v>
      </c>
      <c r="D265" t="str">
        <f t="shared" si="19"/>
        <v>true</v>
      </c>
      <c r="F265" t="s">
        <v>54</v>
      </c>
      <c r="G265">
        <v>6</v>
      </c>
      <c r="H265">
        <v>1</v>
      </c>
      <c r="I265" t="s">
        <v>49</v>
      </c>
      <c r="J265">
        <v>0</v>
      </c>
      <c r="K265" s="1">
        <v>37986</v>
      </c>
      <c r="L265">
        <v>2.5710000000000002</v>
      </c>
      <c r="M265">
        <v>2.1429999999999998</v>
      </c>
      <c r="N265" t="s">
        <v>50</v>
      </c>
      <c r="O265">
        <v>0</v>
      </c>
      <c r="P265">
        <v>393.04300000000001</v>
      </c>
      <c r="Q265">
        <v>16922.317999999999</v>
      </c>
      <c r="R265">
        <v>15901.467000000001</v>
      </c>
      <c r="S265">
        <v>631232.429</v>
      </c>
      <c r="T265">
        <v>51.158000000000001</v>
      </c>
      <c r="U265">
        <v>32601.343000000001</v>
      </c>
      <c r="V265">
        <v>93.174999999999997</v>
      </c>
      <c r="W265">
        <v>99.191999999999993</v>
      </c>
      <c r="X265">
        <v>109.188</v>
      </c>
      <c r="Y265">
        <v>160.77500000000001</v>
      </c>
      <c r="Z265">
        <v>79.358999999999995</v>
      </c>
      <c r="AA265">
        <v>6.4870000000000001</v>
      </c>
      <c r="AB265">
        <v>6.7069999999999999</v>
      </c>
      <c r="AC265">
        <v>8.9809999999999999</v>
      </c>
      <c r="AD265">
        <v>49.87</v>
      </c>
      <c r="AE265">
        <v>6.44</v>
      </c>
      <c r="AF265">
        <v>7505.326</v>
      </c>
      <c r="AG265">
        <v>86.622</v>
      </c>
      <c r="AH265">
        <v>92.417000000000002</v>
      </c>
      <c r="AI265">
        <v>100.14</v>
      </c>
      <c r="AJ265">
        <v>67.225999999999999</v>
      </c>
      <c r="AK265">
        <v>72.852000000000004</v>
      </c>
      <c r="AL265">
        <v>24436.206999999999</v>
      </c>
      <c r="AM265">
        <v>5</v>
      </c>
      <c r="AN265" t="s">
        <v>51</v>
      </c>
      <c r="AO265" t="s">
        <v>52</v>
      </c>
      <c r="AP265" t="s">
        <v>57</v>
      </c>
      <c r="AQ265">
        <v>92014.539000000004</v>
      </c>
      <c r="AR265">
        <v>7832.1880000000001</v>
      </c>
      <c r="AS265">
        <v>448.66899999999998</v>
      </c>
      <c r="AT265">
        <v>6.7000000000000004E-2</v>
      </c>
      <c r="AU265">
        <v>6.7000000000000004E-2</v>
      </c>
      <c r="AV265">
        <v>6.7000000000000004E-2</v>
      </c>
      <c r="AW265">
        <v>43.677999999999997</v>
      </c>
      <c r="AX265">
        <v>6.7000000000000004E-2</v>
      </c>
      <c r="AY265">
        <v>659.81100000000004</v>
      </c>
      <c r="AZ265">
        <v>5960.5540000000001</v>
      </c>
      <c r="BA265">
        <v>2003</v>
      </c>
      <c r="BB265" t="s">
        <v>54</v>
      </c>
      <c r="BC265">
        <v>5</v>
      </c>
    </row>
    <row r="266" spans="1:55" x14ac:dyDescent="0.25">
      <c r="A266" t="str">
        <f t="shared" si="16"/>
        <v>E</v>
      </c>
      <c r="B266">
        <f t="shared" si="17"/>
        <v>5</v>
      </c>
      <c r="C266" t="str">
        <f t="shared" si="18"/>
        <v>E_5_2004</v>
      </c>
      <c r="D266" t="str">
        <f t="shared" si="19"/>
        <v>true</v>
      </c>
      <c r="F266" t="s">
        <v>54</v>
      </c>
      <c r="G266">
        <v>6</v>
      </c>
      <c r="H266">
        <v>1</v>
      </c>
      <c r="I266" t="s">
        <v>49</v>
      </c>
      <c r="J266">
        <v>0</v>
      </c>
      <c r="K266" s="1">
        <v>38352</v>
      </c>
      <c r="L266">
        <v>3.8319999999999999</v>
      </c>
      <c r="M266">
        <v>2.4540000000000002</v>
      </c>
      <c r="N266" t="s">
        <v>50</v>
      </c>
      <c r="O266">
        <v>0</v>
      </c>
      <c r="P266">
        <v>376.54199999999997</v>
      </c>
      <c r="Q266">
        <v>16019.826999999999</v>
      </c>
      <c r="R266">
        <v>15744.602000000001</v>
      </c>
      <c r="S266">
        <v>621411.55799999996</v>
      </c>
      <c r="T266">
        <v>88.995000000000005</v>
      </c>
      <c r="U266">
        <v>37030.915999999997</v>
      </c>
      <c r="V266">
        <v>175.75399999999999</v>
      </c>
      <c r="W266">
        <v>80.787999999999997</v>
      </c>
      <c r="X266">
        <v>91.418999999999997</v>
      </c>
      <c r="Y266">
        <v>97.932000000000002</v>
      </c>
      <c r="Z266">
        <v>118.256</v>
      </c>
      <c r="AA266">
        <v>64.088999999999999</v>
      </c>
      <c r="AB266">
        <v>15.413</v>
      </c>
      <c r="AC266">
        <v>15.478</v>
      </c>
      <c r="AD266">
        <v>15.984999999999999</v>
      </c>
      <c r="AE266">
        <v>23.69</v>
      </c>
      <c r="AF266">
        <v>7774.1890000000003</v>
      </c>
      <c r="AG266">
        <v>64.162999999999997</v>
      </c>
      <c r="AH266">
        <v>64.768000000000001</v>
      </c>
      <c r="AI266">
        <v>75.334000000000003</v>
      </c>
      <c r="AJ266">
        <v>81.34</v>
      </c>
      <c r="AK266">
        <v>93.959000000000003</v>
      </c>
      <c r="AL266">
        <v>28506.929</v>
      </c>
      <c r="AM266">
        <v>5</v>
      </c>
      <c r="AN266" t="s">
        <v>51</v>
      </c>
      <c r="AO266" t="s">
        <v>52</v>
      </c>
      <c r="AP266" t="s">
        <v>57</v>
      </c>
      <c r="AQ266">
        <v>91868.63</v>
      </c>
      <c r="AR266">
        <v>7824.6090000000004</v>
      </c>
      <c r="AS266">
        <v>435.322</v>
      </c>
      <c r="AT266">
        <v>47.502000000000002</v>
      </c>
      <c r="AU266">
        <v>0.60699999999999998</v>
      </c>
      <c r="AV266">
        <v>0.60699999999999998</v>
      </c>
      <c r="AW266">
        <v>0.60699999999999998</v>
      </c>
      <c r="AX266">
        <v>0.60699999999999998</v>
      </c>
      <c r="AY266">
        <v>749.798</v>
      </c>
      <c r="AZ266">
        <v>5742.7839999999997</v>
      </c>
      <c r="BA266">
        <v>2004</v>
      </c>
      <c r="BB266" t="s">
        <v>54</v>
      </c>
      <c r="BC266">
        <v>5</v>
      </c>
    </row>
    <row r="267" spans="1:55" x14ac:dyDescent="0.25">
      <c r="A267" t="str">
        <f t="shared" si="16"/>
        <v>E</v>
      </c>
      <c r="B267">
        <f t="shared" si="17"/>
        <v>5</v>
      </c>
      <c r="C267" t="str">
        <f t="shared" si="18"/>
        <v>E_5_2005</v>
      </c>
      <c r="D267" t="str">
        <f t="shared" si="19"/>
        <v>true</v>
      </c>
      <c r="F267" t="s">
        <v>54</v>
      </c>
      <c r="G267">
        <v>6</v>
      </c>
      <c r="H267">
        <v>1</v>
      </c>
      <c r="I267" t="s">
        <v>49</v>
      </c>
      <c r="J267">
        <v>0</v>
      </c>
      <c r="K267" s="1">
        <v>38717</v>
      </c>
      <c r="L267">
        <v>2.56</v>
      </c>
      <c r="M267">
        <v>2.2400000000000002</v>
      </c>
      <c r="N267" t="s">
        <v>50</v>
      </c>
      <c r="O267">
        <v>0</v>
      </c>
      <c r="P267">
        <v>408.20100000000002</v>
      </c>
      <c r="Q267">
        <v>17280.411</v>
      </c>
      <c r="R267">
        <v>16037.275</v>
      </c>
      <c r="S267">
        <v>636159.429</v>
      </c>
      <c r="T267">
        <v>30.087</v>
      </c>
      <c r="U267">
        <v>39263.65</v>
      </c>
      <c r="V267">
        <v>121.018</v>
      </c>
      <c r="W267">
        <v>129.58799999999999</v>
      </c>
      <c r="X267">
        <v>189.68199999999999</v>
      </c>
      <c r="Y267">
        <v>101.089</v>
      </c>
      <c r="Z267">
        <v>106.322</v>
      </c>
      <c r="AA267">
        <v>8.2569999999999997</v>
      </c>
      <c r="AB267">
        <v>11.193</v>
      </c>
      <c r="AC267">
        <v>59.287999999999997</v>
      </c>
      <c r="AD267">
        <v>7.9770000000000003</v>
      </c>
      <c r="AE267">
        <v>8.0020000000000007</v>
      </c>
      <c r="AF267">
        <v>8014.2370000000001</v>
      </c>
      <c r="AG267">
        <v>112.67</v>
      </c>
      <c r="AH267">
        <v>118.303</v>
      </c>
      <c r="AI267">
        <v>87.558000000000007</v>
      </c>
      <c r="AJ267">
        <v>93.021000000000001</v>
      </c>
      <c r="AK267">
        <v>98.227999999999994</v>
      </c>
      <c r="AL267">
        <v>30592.948</v>
      </c>
      <c r="AM267">
        <v>5</v>
      </c>
      <c r="AN267" t="s">
        <v>51</v>
      </c>
      <c r="AO267" t="s">
        <v>52</v>
      </c>
      <c r="AP267" t="s">
        <v>57</v>
      </c>
      <c r="AQ267">
        <v>91704.119000000006</v>
      </c>
      <c r="AR267">
        <v>7828.0940000000001</v>
      </c>
      <c r="AS267">
        <v>467.85599999999999</v>
      </c>
      <c r="AT267">
        <v>9.1999999999999998E-2</v>
      </c>
      <c r="AU267">
        <v>9.1999999999999998E-2</v>
      </c>
      <c r="AV267">
        <v>42.835999999999999</v>
      </c>
      <c r="AW267">
        <v>9.1999999999999998E-2</v>
      </c>
      <c r="AX267">
        <v>9.1999999999999998E-2</v>
      </c>
      <c r="AY267">
        <v>656.46600000000001</v>
      </c>
      <c r="AZ267">
        <v>6197.0889999999999</v>
      </c>
      <c r="BA267">
        <v>2005</v>
      </c>
      <c r="BB267" t="s">
        <v>54</v>
      </c>
      <c r="BC267">
        <v>5</v>
      </c>
    </row>
    <row r="268" spans="1:55" x14ac:dyDescent="0.25">
      <c r="A268" t="str">
        <f t="shared" si="16"/>
        <v>E</v>
      </c>
      <c r="B268">
        <f t="shared" si="17"/>
        <v>5</v>
      </c>
      <c r="C268" t="str">
        <f t="shared" si="18"/>
        <v>E_5_2006</v>
      </c>
      <c r="D268" t="str">
        <f t="shared" si="19"/>
        <v>true</v>
      </c>
      <c r="F268" t="s">
        <v>54</v>
      </c>
      <c r="G268">
        <v>6</v>
      </c>
      <c r="H268">
        <v>1</v>
      </c>
      <c r="I268" t="s">
        <v>49</v>
      </c>
      <c r="J268">
        <v>0</v>
      </c>
      <c r="K268" s="1">
        <v>39082</v>
      </c>
      <c r="L268">
        <v>5.6630000000000003</v>
      </c>
      <c r="M268">
        <v>2.9220000000000002</v>
      </c>
      <c r="N268" t="s">
        <v>50</v>
      </c>
      <c r="O268">
        <v>0</v>
      </c>
      <c r="P268">
        <v>381.00700000000001</v>
      </c>
      <c r="Q268">
        <v>16824.653999999999</v>
      </c>
      <c r="R268">
        <v>15627.28</v>
      </c>
      <c r="S268">
        <v>636315.31000000006</v>
      </c>
      <c r="T268">
        <v>130.28899999999999</v>
      </c>
      <c r="U268">
        <v>30821.074000000001</v>
      </c>
      <c r="V268">
        <v>76.042000000000002</v>
      </c>
      <c r="W268">
        <v>86.177000000000007</v>
      </c>
      <c r="X268">
        <v>95.055999999999997</v>
      </c>
      <c r="Y268">
        <v>113.896</v>
      </c>
      <c r="Z268">
        <v>167.43199999999999</v>
      </c>
      <c r="AA268">
        <v>12.928000000000001</v>
      </c>
      <c r="AB268">
        <v>12.988</v>
      </c>
      <c r="AC268">
        <v>13.382999999999999</v>
      </c>
      <c r="AD268">
        <v>20.236000000000001</v>
      </c>
      <c r="AE268">
        <v>57.113</v>
      </c>
      <c r="AF268">
        <v>7591.8360000000002</v>
      </c>
      <c r="AG268">
        <v>63.024000000000001</v>
      </c>
      <c r="AH268">
        <v>73.099000000000004</v>
      </c>
      <c r="AI268">
        <v>81.582999999999998</v>
      </c>
      <c r="AJ268">
        <v>93.57</v>
      </c>
      <c r="AK268">
        <v>59.898000000000003</v>
      </c>
      <c r="AL268">
        <v>22600.246999999999</v>
      </c>
      <c r="AM268">
        <v>5</v>
      </c>
      <c r="AN268" t="s">
        <v>51</v>
      </c>
      <c r="AO268" t="s">
        <v>52</v>
      </c>
      <c r="AP268" t="s">
        <v>57</v>
      </c>
      <c r="AQ268">
        <v>91551.502999999997</v>
      </c>
      <c r="AR268">
        <v>7793.2250000000004</v>
      </c>
      <c r="AS268">
        <v>438.23500000000001</v>
      </c>
      <c r="AT268">
        <v>0.09</v>
      </c>
      <c r="AU268">
        <v>0.09</v>
      </c>
      <c r="AV268">
        <v>0.09</v>
      </c>
      <c r="AW268">
        <v>0.09</v>
      </c>
      <c r="AX268">
        <v>50.420999999999999</v>
      </c>
      <c r="AY268">
        <v>628.99099999999999</v>
      </c>
      <c r="AZ268">
        <v>5779.4520000000002</v>
      </c>
      <c r="BA268">
        <v>2006</v>
      </c>
      <c r="BB268" t="s">
        <v>54</v>
      </c>
      <c r="BC268">
        <v>5</v>
      </c>
    </row>
    <row r="269" spans="1:55" x14ac:dyDescent="0.25">
      <c r="A269" t="str">
        <f t="shared" si="16"/>
        <v>E</v>
      </c>
      <c r="B269">
        <f t="shared" si="17"/>
        <v>5</v>
      </c>
      <c r="C269" t="str">
        <f t="shared" si="18"/>
        <v>E_5_2007</v>
      </c>
      <c r="D269" t="str">
        <f t="shared" si="19"/>
        <v>true</v>
      </c>
      <c r="F269" t="s">
        <v>54</v>
      </c>
      <c r="G269">
        <v>6</v>
      </c>
      <c r="H269">
        <v>1</v>
      </c>
      <c r="I269" t="s">
        <v>49</v>
      </c>
      <c r="J269">
        <v>0</v>
      </c>
      <c r="K269" s="1">
        <v>39447</v>
      </c>
      <c r="L269">
        <v>3.22</v>
      </c>
      <c r="M269">
        <v>2.3929999999999998</v>
      </c>
      <c r="N269" t="s">
        <v>50</v>
      </c>
      <c r="O269">
        <v>0</v>
      </c>
      <c r="P269">
        <v>396.52800000000002</v>
      </c>
      <c r="Q269">
        <v>17344.419000000002</v>
      </c>
      <c r="R269">
        <v>15546.245999999999</v>
      </c>
      <c r="S269">
        <v>637467.09199999995</v>
      </c>
      <c r="T269">
        <v>64.319000000000003</v>
      </c>
      <c r="U269">
        <v>38385.008000000002</v>
      </c>
      <c r="V269">
        <v>135.93799999999999</v>
      </c>
      <c r="W269">
        <v>183.715</v>
      </c>
      <c r="X269">
        <v>99.244</v>
      </c>
      <c r="Y269">
        <v>107.77</v>
      </c>
      <c r="Z269">
        <v>121.378</v>
      </c>
      <c r="AA269">
        <v>12.09</v>
      </c>
      <c r="AB269">
        <v>55.134</v>
      </c>
      <c r="AC269">
        <v>8.6120000000000001</v>
      </c>
      <c r="AD269">
        <v>8.641</v>
      </c>
      <c r="AE269">
        <v>8.9160000000000004</v>
      </c>
      <c r="AF269">
        <v>8212.5450000000001</v>
      </c>
      <c r="AG269">
        <v>123.792</v>
      </c>
      <c r="AH269">
        <v>84.808999999999997</v>
      </c>
      <c r="AI269">
        <v>90.575999999999993</v>
      </c>
      <c r="AJ269">
        <v>99.072000000000003</v>
      </c>
      <c r="AK269">
        <v>112.405</v>
      </c>
      <c r="AL269">
        <v>29496.667000000001</v>
      </c>
      <c r="AM269">
        <v>5</v>
      </c>
      <c r="AN269" t="s">
        <v>51</v>
      </c>
      <c r="AO269" t="s">
        <v>52</v>
      </c>
      <c r="AP269" t="s">
        <v>57</v>
      </c>
      <c r="AQ269">
        <v>91398.409</v>
      </c>
      <c r="AR269">
        <v>7802.8410000000003</v>
      </c>
      <c r="AS269">
        <v>455.35599999999999</v>
      </c>
      <c r="AT269">
        <v>5.6000000000000001E-2</v>
      </c>
      <c r="AU269">
        <v>43.771000000000001</v>
      </c>
      <c r="AV269">
        <v>5.6000000000000001E-2</v>
      </c>
      <c r="AW269">
        <v>5.6000000000000001E-2</v>
      </c>
      <c r="AX269">
        <v>5.6000000000000001E-2</v>
      </c>
      <c r="AY269">
        <v>675.79700000000003</v>
      </c>
      <c r="AZ269">
        <v>6013.5219999999999</v>
      </c>
      <c r="BA269">
        <v>2007</v>
      </c>
      <c r="BB269" t="s">
        <v>54</v>
      </c>
      <c r="BC269">
        <v>5</v>
      </c>
    </row>
    <row r="270" spans="1:55" x14ac:dyDescent="0.25">
      <c r="A270" t="str">
        <f t="shared" si="16"/>
        <v>E</v>
      </c>
      <c r="B270">
        <f t="shared" si="17"/>
        <v>5</v>
      </c>
      <c r="C270" t="str">
        <f t="shared" si="18"/>
        <v>E_5_2008</v>
      </c>
      <c r="D270" t="str">
        <f t="shared" si="19"/>
        <v>true</v>
      </c>
      <c r="F270" t="s">
        <v>54</v>
      </c>
      <c r="G270">
        <v>6</v>
      </c>
      <c r="H270">
        <v>1</v>
      </c>
      <c r="I270" t="s">
        <v>49</v>
      </c>
      <c r="J270">
        <v>0</v>
      </c>
      <c r="K270" s="1">
        <v>39813</v>
      </c>
      <c r="L270">
        <v>4.2329999999999997</v>
      </c>
      <c r="M270">
        <v>2.4529999999999998</v>
      </c>
      <c r="N270" t="s">
        <v>50</v>
      </c>
      <c r="O270">
        <v>0</v>
      </c>
      <c r="P270">
        <v>374.53800000000001</v>
      </c>
      <c r="Q270">
        <v>15973.451999999999</v>
      </c>
      <c r="R270">
        <v>15691.057000000001</v>
      </c>
      <c r="S270">
        <v>619984.72699999996</v>
      </c>
      <c r="T270">
        <v>107.36</v>
      </c>
      <c r="U270">
        <v>31139.617999999999</v>
      </c>
      <c r="V270">
        <v>91.783000000000001</v>
      </c>
      <c r="W270">
        <v>97.855999999999995</v>
      </c>
      <c r="X270">
        <v>118.31</v>
      </c>
      <c r="Y270">
        <v>181.446</v>
      </c>
      <c r="Z270">
        <v>79.87</v>
      </c>
      <c r="AA270">
        <v>11.007999999999999</v>
      </c>
      <c r="AB270">
        <v>11.305999999999999</v>
      </c>
      <c r="AC270">
        <v>15.599</v>
      </c>
      <c r="AD270">
        <v>64.787000000000006</v>
      </c>
      <c r="AE270">
        <v>10.968999999999999</v>
      </c>
      <c r="AF270">
        <v>7209.4009999999998</v>
      </c>
      <c r="AG270">
        <v>80.626999999999995</v>
      </c>
      <c r="AH270">
        <v>86.402000000000001</v>
      </c>
      <c r="AI270">
        <v>102.563</v>
      </c>
      <c r="AJ270">
        <v>76.92</v>
      </c>
      <c r="AK270">
        <v>68.751999999999995</v>
      </c>
      <c r="AL270">
        <v>23222.378000000001</v>
      </c>
      <c r="AM270">
        <v>5</v>
      </c>
      <c r="AN270" t="s">
        <v>51</v>
      </c>
      <c r="AO270" t="s">
        <v>52</v>
      </c>
      <c r="AP270" t="s">
        <v>57</v>
      </c>
      <c r="AQ270">
        <v>91235.445000000007</v>
      </c>
      <c r="AR270">
        <v>7773.0910000000003</v>
      </c>
      <c r="AS270">
        <v>434.95299999999997</v>
      </c>
      <c r="AT270">
        <v>0.14799999999999999</v>
      </c>
      <c r="AU270">
        <v>0.14799999999999999</v>
      </c>
      <c r="AV270">
        <v>0.14799999999999999</v>
      </c>
      <c r="AW270">
        <v>39.738999999999997</v>
      </c>
      <c r="AX270">
        <v>0.14799999999999999</v>
      </c>
      <c r="AY270">
        <v>707.83900000000006</v>
      </c>
      <c r="AZ270">
        <v>5712.3829999999998</v>
      </c>
      <c r="BA270">
        <v>2008</v>
      </c>
      <c r="BB270" t="s">
        <v>54</v>
      </c>
      <c r="BC270">
        <v>5</v>
      </c>
    </row>
    <row r="271" spans="1:55" x14ac:dyDescent="0.25">
      <c r="A271" t="str">
        <f t="shared" si="16"/>
        <v>E</v>
      </c>
      <c r="B271">
        <f t="shared" si="17"/>
        <v>5</v>
      </c>
      <c r="C271" t="str">
        <f t="shared" si="18"/>
        <v>E_5_2009</v>
      </c>
      <c r="D271" t="str">
        <f t="shared" si="19"/>
        <v>true</v>
      </c>
      <c r="F271" t="s">
        <v>54</v>
      </c>
      <c r="G271">
        <v>6</v>
      </c>
      <c r="H271">
        <v>1</v>
      </c>
      <c r="I271" t="s">
        <v>49</v>
      </c>
      <c r="J271">
        <v>0</v>
      </c>
      <c r="K271" s="1">
        <v>40178</v>
      </c>
      <c r="L271">
        <v>3.8359999999999999</v>
      </c>
      <c r="M271">
        <v>2.4409999999999998</v>
      </c>
      <c r="N271" t="s">
        <v>50</v>
      </c>
      <c r="O271">
        <v>0</v>
      </c>
      <c r="P271">
        <v>366.25099999999998</v>
      </c>
      <c r="Q271">
        <v>15848.094999999999</v>
      </c>
      <c r="R271">
        <v>15330.944</v>
      </c>
      <c r="S271">
        <v>611332.58100000001</v>
      </c>
      <c r="T271">
        <v>89.757999999999996</v>
      </c>
      <c r="U271">
        <v>31228.823</v>
      </c>
      <c r="V271">
        <v>185.60499999999999</v>
      </c>
      <c r="W271">
        <v>94.852000000000004</v>
      </c>
      <c r="X271">
        <v>99.064999999999998</v>
      </c>
      <c r="Y271">
        <v>111.136</v>
      </c>
      <c r="Z271">
        <v>134.102</v>
      </c>
      <c r="AA271">
        <v>55.554000000000002</v>
      </c>
      <c r="AB271">
        <v>9.9920000000000009</v>
      </c>
      <c r="AC271">
        <v>10.047000000000001</v>
      </c>
      <c r="AD271">
        <v>10.395</v>
      </c>
      <c r="AE271">
        <v>15.003</v>
      </c>
      <c r="AF271">
        <v>7477.2510000000002</v>
      </c>
      <c r="AG271">
        <v>76.911000000000001</v>
      </c>
      <c r="AH271">
        <v>84.71</v>
      </c>
      <c r="AI271">
        <v>88.867999999999995</v>
      </c>
      <c r="AJ271">
        <v>100.59099999999999</v>
      </c>
      <c r="AK271">
        <v>118.94799999999999</v>
      </c>
      <c r="AL271">
        <v>23074.079000000002</v>
      </c>
      <c r="AM271">
        <v>5</v>
      </c>
      <c r="AN271" t="s">
        <v>51</v>
      </c>
      <c r="AO271" t="s">
        <v>52</v>
      </c>
      <c r="AP271" t="s">
        <v>57</v>
      </c>
      <c r="AQ271">
        <v>91070.335999999996</v>
      </c>
      <c r="AR271">
        <v>7770.0889999999999</v>
      </c>
      <c r="AS271">
        <v>421.07499999999999</v>
      </c>
      <c r="AT271">
        <v>53.140999999999998</v>
      </c>
      <c r="AU271">
        <v>0.15</v>
      </c>
      <c r="AV271">
        <v>0.15</v>
      </c>
      <c r="AW271">
        <v>0.15</v>
      </c>
      <c r="AX271">
        <v>0.15</v>
      </c>
      <c r="AY271">
        <v>677.49300000000005</v>
      </c>
      <c r="AZ271">
        <v>5567.0590000000002</v>
      </c>
      <c r="BA271">
        <v>2009</v>
      </c>
      <c r="BB271" t="s">
        <v>54</v>
      </c>
      <c r="BC271">
        <v>5</v>
      </c>
    </row>
    <row r="272" spans="1:55" x14ac:dyDescent="0.25">
      <c r="A272" t="str">
        <f t="shared" si="16"/>
        <v>E</v>
      </c>
      <c r="B272">
        <f t="shared" si="17"/>
        <v>5</v>
      </c>
      <c r="C272" t="str">
        <f t="shared" si="18"/>
        <v>E_5_2010</v>
      </c>
      <c r="D272" t="str">
        <f t="shared" si="19"/>
        <v>true</v>
      </c>
      <c r="F272" t="s">
        <v>54</v>
      </c>
      <c r="G272">
        <v>6</v>
      </c>
      <c r="H272">
        <v>1</v>
      </c>
      <c r="I272" t="s">
        <v>49</v>
      </c>
      <c r="J272">
        <v>0</v>
      </c>
      <c r="K272" s="1">
        <v>40543</v>
      </c>
      <c r="L272">
        <v>4.9429999999999996</v>
      </c>
      <c r="M272">
        <v>2.5219999999999998</v>
      </c>
      <c r="N272" t="s">
        <v>50</v>
      </c>
      <c r="O272">
        <v>0</v>
      </c>
      <c r="P272">
        <v>352.25599999999997</v>
      </c>
      <c r="Q272">
        <v>15839.547</v>
      </c>
      <c r="R272">
        <v>14889.948</v>
      </c>
      <c r="S272">
        <v>613127.88300000003</v>
      </c>
      <c r="T272">
        <v>106.033</v>
      </c>
      <c r="U272">
        <v>30420.873</v>
      </c>
      <c r="V272">
        <v>104.82299999999999</v>
      </c>
      <c r="W272">
        <v>124.27</v>
      </c>
      <c r="X272">
        <v>153.36099999999999</v>
      </c>
      <c r="Y272">
        <v>81.122</v>
      </c>
      <c r="Z272">
        <v>94.903999999999996</v>
      </c>
      <c r="AA272">
        <v>6.1159999999999997</v>
      </c>
      <c r="AB272">
        <v>8.0709999999999997</v>
      </c>
      <c r="AC272">
        <v>45.798000000000002</v>
      </c>
      <c r="AD272">
        <v>5.9480000000000004</v>
      </c>
      <c r="AE272">
        <v>5.97</v>
      </c>
      <c r="AF272">
        <v>6491.0190000000002</v>
      </c>
      <c r="AG272">
        <v>98.558000000000007</v>
      </c>
      <c r="AH272">
        <v>116.051</v>
      </c>
      <c r="AI272">
        <v>75.117000000000004</v>
      </c>
      <c r="AJ272">
        <v>75.025999999999996</v>
      </c>
      <c r="AK272">
        <v>88.784999999999997</v>
      </c>
      <c r="AL272">
        <v>23298.174999999999</v>
      </c>
      <c r="AM272">
        <v>5</v>
      </c>
      <c r="AN272" t="s">
        <v>51</v>
      </c>
      <c r="AO272" t="s">
        <v>52</v>
      </c>
      <c r="AP272" t="s">
        <v>57</v>
      </c>
      <c r="AQ272">
        <v>90893.388000000006</v>
      </c>
      <c r="AR272">
        <v>7740.8869999999997</v>
      </c>
      <c r="AS272">
        <v>401.00299999999999</v>
      </c>
      <c r="AT272">
        <v>0.14799999999999999</v>
      </c>
      <c r="AU272">
        <v>0.14799999999999999</v>
      </c>
      <c r="AV272">
        <v>32.445</v>
      </c>
      <c r="AW272">
        <v>0.14799999999999999</v>
      </c>
      <c r="AX272">
        <v>0.14799999999999999</v>
      </c>
      <c r="AY272">
        <v>631.678</v>
      </c>
      <c r="AZ272">
        <v>5344.8850000000002</v>
      </c>
      <c r="BA272">
        <v>2010</v>
      </c>
      <c r="BB272" t="s">
        <v>54</v>
      </c>
      <c r="BC272">
        <v>5</v>
      </c>
    </row>
    <row r="273" spans="1:55" x14ac:dyDescent="0.25">
      <c r="A273" t="str">
        <f t="shared" si="16"/>
        <v>E</v>
      </c>
      <c r="B273">
        <f t="shared" si="17"/>
        <v>5</v>
      </c>
      <c r="C273" t="str">
        <f t="shared" si="18"/>
        <v>E_5_2011</v>
      </c>
      <c r="D273" t="str">
        <f t="shared" si="19"/>
        <v>true</v>
      </c>
      <c r="F273" t="s">
        <v>54</v>
      </c>
      <c r="G273">
        <v>6</v>
      </c>
      <c r="H273">
        <v>1</v>
      </c>
      <c r="I273" t="s">
        <v>49</v>
      </c>
      <c r="J273">
        <v>0</v>
      </c>
      <c r="K273" s="1">
        <v>40908</v>
      </c>
      <c r="L273">
        <v>4.1550000000000002</v>
      </c>
      <c r="M273">
        <v>2.5920000000000001</v>
      </c>
      <c r="N273" t="s">
        <v>50</v>
      </c>
      <c r="O273">
        <v>0</v>
      </c>
      <c r="P273">
        <v>397.72500000000002</v>
      </c>
      <c r="Q273">
        <v>16798.097000000002</v>
      </c>
      <c r="R273">
        <v>15942.789000000001</v>
      </c>
      <c r="S273">
        <v>631143.38199999998</v>
      </c>
      <c r="T273">
        <v>82.156000000000006</v>
      </c>
      <c r="U273">
        <v>36719.646000000001</v>
      </c>
      <c r="V273">
        <v>87.082999999999998</v>
      </c>
      <c r="W273">
        <v>102.00700000000001</v>
      </c>
      <c r="X273">
        <v>114.48099999999999</v>
      </c>
      <c r="Y273">
        <v>128.94499999999999</v>
      </c>
      <c r="Z273">
        <v>183.35900000000001</v>
      </c>
      <c r="AA273">
        <v>10.97</v>
      </c>
      <c r="AB273">
        <v>11.04</v>
      </c>
      <c r="AC273">
        <v>11.411</v>
      </c>
      <c r="AD273">
        <v>15.776999999999999</v>
      </c>
      <c r="AE273">
        <v>59.902000000000001</v>
      </c>
      <c r="AF273">
        <v>8077.9570000000003</v>
      </c>
      <c r="AG273">
        <v>75.905000000000001</v>
      </c>
      <c r="AH273">
        <v>90.759</v>
      </c>
      <c r="AI273">
        <v>102.86199999999999</v>
      </c>
      <c r="AJ273">
        <v>112.961</v>
      </c>
      <c r="AK273">
        <v>77.046999999999997</v>
      </c>
      <c r="AL273">
        <v>27873.348000000002</v>
      </c>
      <c r="AM273">
        <v>5</v>
      </c>
      <c r="AN273" t="s">
        <v>51</v>
      </c>
      <c r="AO273" t="s">
        <v>52</v>
      </c>
      <c r="AP273" t="s">
        <v>57</v>
      </c>
      <c r="AQ273">
        <v>90768.698999999993</v>
      </c>
      <c r="AR273">
        <v>7743.3010000000004</v>
      </c>
      <c r="AS273">
        <v>466.20299999999997</v>
      </c>
      <c r="AT273">
        <v>0.20799999999999999</v>
      </c>
      <c r="AU273">
        <v>0.20799999999999999</v>
      </c>
      <c r="AV273">
        <v>0.20799999999999999</v>
      </c>
      <c r="AW273">
        <v>0.20799999999999999</v>
      </c>
      <c r="AX273">
        <v>46.41</v>
      </c>
      <c r="AY273">
        <v>768.34100000000001</v>
      </c>
      <c r="AZ273">
        <v>6054.3090000000002</v>
      </c>
      <c r="BA273">
        <v>2011</v>
      </c>
      <c r="BB273" t="s">
        <v>54</v>
      </c>
      <c r="BC273">
        <v>5</v>
      </c>
    </row>
    <row r="274" spans="1:55" x14ac:dyDescent="0.25">
      <c r="A274" t="str">
        <f t="shared" si="16"/>
        <v>E</v>
      </c>
      <c r="B274">
        <f t="shared" si="17"/>
        <v>5</v>
      </c>
      <c r="C274" t="str">
        <f t="shared" si="18"/>
        <v>E_5_2012</v>
      </c>
      <c r="D274" t="str">
        <f t="shared" si="19"/>
        <v>true</v>
      </c>
      <c r="F274" t="s">
        <v>54</v>
      </c>
      <c r="G274">
        <v>6</v>
      </c>
      <c r="H274">
        <v>1</v>
      </c>
      <c r="I274" t="s">
        <v>49</v>
      </c>
      <c r="J274">
        <v>0</v>
      </c>
      <c r="K274" s="1">
        <v>41274</v>
      </c>
      <c r="L274">
        <v>3.8540000000000001</v>
      </c>
      <c r="M274">
        <v>2.5390000000000001</v>
      </c>
      <c r="N274" t="s">
        <v>50</v>
      </c>
      <c r="O274">
        <v>0</v>
      </c>
      <c r="P274">
        <v>389.27300000000002</v>
      </c>
      <c r="Q274">
        <v>17385.562999999998</v>
      </c>
      <c r="R274">
        <v>15541.164000000001</v>
      </c>
      <c r="S274">
        <v>637230.29700000002</v>
      </c>
      <c r="T274">
        <v>79.912999999999997</v>
      </c>
      <c r="U274">
        <v>44034.474000000002</v>
      </c>
      <c r="V274">
        <v>128.98599999999999</v>
      </c>
      <c r="W274">
        <v>183.32599999999999</v>
      </c>
      <c r="X274">
        <v>98.52</v>
      </c>
      <c r="Y274">
        <v>108.19199999999999</v>
      </c>
      <c r="Z274">
        <v>116.188</v>
      </c>
      <c r="AA274">
        <v>10.932</v>
      </c>
      <c r="AB274">
        <v>58.212000000000003</v>
      </c>
      <c r="AC274">
        <v>7.9790000000000001</v>
      </c>
      <c r="AD274">
        <v>8.0180000000000007</v>
      </c>
      <c r="AE274">
        <v>8.3480000000000008</v>
      </c>
      <c r="AF274">
        <v>9252.8629999999994</v>
      </c>
      <c r="AG274">
        <v>117.965</v>
      </c>
      <c r="AH274">
        <v>85.100999999999999</v>
      </c>
      <c r="AI274">
        <v>90.450999999999993</v>
      </c>
      <c r="AJ274">
        <v>100.084</v>
      </c>
      <c r="AK274">
        <v>107.751</v>
      </c>
      <c r="AL274">
        <v>34061.135999999999</v>
      </c>
      <c r="AM274">
        <v>5</v>
      </c>
      <c r="AN274" t="s">
        <v>51</v>
      </c>
      <c r="AO274" t="s">
        <v>52</v>
      </c>
      <c r="AP274" t="s">
        <v>57</v>
      </c>
      <c r="AQ274">
        <v>90647.307000000001</v>
      </c>
      <c r="AR274">
        <v>7737.7659999999996</v>
      </c>
      <c r="AS274">
        <v>447.18400000000003</v>
      </c>
      <c r="AT274">
        <v>8.8999999999999996E-2</v>
      </c>
      <c r="AU274">
        <v>40.012999999999998</v>
      </c>
      <c r="AV274">
        <v>8.8999999999999996E-2</v>
      </c>
      <c r="AW274">
        <v>8.8999999999999996E-2</v>
      </c>
      <c r="AX274">
        <v>8.8999999999999996E-2</v>
      </c>
      <c r="AY274">
        <v>720.47400000000005</v>
      </c>
      <c r="AZ274">
        <v>5927.3559999999998</v>
      </c>
      <c r="BA274">
        <v>2012</v>
      </c>
      <c r="BB274" t="s">
        <v>54</v>
      </c>
      <c r="BC274">
        <v>5</v>
      </c>
    </row>
    <row r="275" spans="1:55" x14ac:dyDescent="0.25">
      <c r="A275" t="str">
        <f t="shared" si="16"/>
        <v>E</v>
      </c>
      <c r="B275">
        <f t="shared" si="17"/>
        <v>5</v>
      </c>
      <c r="C275" t="str">
        <f t="shared" si="18"/>
        <v>E_5_2013</v>
      </c>
      <c r="D275" t="str">
        <f t="shared" si="19"/>
        <v>true</v>
      </c>
      <c r="F275" t="s">
        <v>54</v>
      </c>
      <c r="G275">
        <v>6</v>
      </c>
      <c r="H275">
        <v>1</v>
      </c>
      <c r="I275" t="s">
        <v>49</v>
      </c>
      <c r="J275">
        <v>0</v>
      </c>
      <c r="K275" s="1">
        <v>41639</v>
      </c>
      <c r="L275">
        <v>4.4459999999999997</v>
      </c>
      <c r="M275">
        <v>2.5760000000000001</v>
      </c>
      <c r="N275" t="s">
        <v>50</v>
      </c>
      <c r="O275">
        <v>0</v>
      </c>
      <c r="P275">
        <v>388.13299999999998</v>
      </c>
      <c r="Q275">
        <v>17150.558000000001</v>
      </c>
      <c r="R275">
        <v>15216.359</v>
      </c>
      <c r="S275">
        <v>634054.821</v>
      </c>
      <c r="T275">
        <v>84.834000000000003</v>
      </c>
      <c r="U275">
        <v>28565.05</v>
      </c>
      <c r="V275">
        <v>91.635000000000005</v>
      </c>
      <c r="W275">
        <v>102.872</v>
      </c>
      <c r="X275">
        <v>115.866</v>
      </c>
      <c r="Y275">
        <v>175.453</v>
      </c>
      <c r="Z275">
        <v>83.491</v>
      </c>
      <c r="AA275">
        <v>8.9019999999999992</v>
      </c>
      <c r="AB275">
        <v>9.1389999999999993</v>
      </c>
      <c r="AC275">
        <v>11.531000000000001</v>
      </c>
      <c r="AD275">
        <v>56.48</v>
      </c>
      <c r="AE275">
        <v>8.8829999999999991</v>
      </c>
      <c r="AF275">
        <v>6780.6779999999999</v>
      </c>
      <c r="AG275">
        <v>82.622</v>
      </c>
      <c r="AH275">
        <v>93.622</v>
      </c>
      <c r="AI275">
        <v>104.22499999999999</v>
      </c>
      <c r="AJ275">
        <v>72.680000000000007</v>
      </c>
      <c r="AK275">
        <v>74.498000000000005</v>
      </c>
      <c r="AL275">
        <v>21145.221000000001</v>
      </c>
      <c r="AM275">
        <v>5</v>
      </c>
      <c r="AN275" t="s">
        <v>51</v>
      </c>
      <c r="AO275" t="s">
        <v>52</v>
      </c>
      <c r="AP275" t="s">
        <v>57</v>
      </c>
      <c r="AQ275">
        <v>90459.41</v>
      </c>
      <c r="AR275">
        <v>7707.482</v>
      </c>
      <c r="AS275">
        <v>449.39100000000002</v>
      </c>
      <c r="AT275">
        <v>0.11</v>
      </c>
      <c r="AU275">
        <v>0.11</v>
      </c>
      <c r="AV275">
        <v>0.11</v>
      </c>
      <c r="AW275">
        <v>46.292000000000002</v>
      </c>
      <c r="AX275">
        <v>0.11</v>
      </c>
      <c r="AY275">
        <v>639.15099999999995</v>
      </c>
      <c r="AZ275">
        <v>5897.2820000000002</v>
      </c>
      <c r="BA275">
        <v>2013</v>
      </c>
      <c r="BB275" t="s">
        <v>54</v>
      </c>
      <c r="BC275">
        <v>5</v>
      </c>
    </row>
    <row r="276" spans="1:55" x14ac:dyDescent="0.25">
      <c r="A276" t="str">
        <f t="shared" si="16"/>
        <v>E</v>
      </c>
      <c r="B276">
        <f t="shared" si="17"/>
        <v>5</v>
      </c>
      <c r="C276" t="str">
        <f t="shared" si="18"/>
        <v>E_5_2014</v>
      </c>
      <c r="D276" t="str">
        <f t="shared" si="19"/>
        <v>true</v>
      </c>
      <c r="F276" t="s">
        <v>54</v>
      </c>
      <c r="G276">
        <v>6</v>
      </c>
      <c r="H276">
        <v>1</v>
      </c>
      <c r="I276" t="s">
        <v>49</v>
      </c>
      <c r="J276">
        <v>0</v>
      </c>
      <c r="K276" s="1">
        <v>42004</v>
      </c>
      <c r="L276">
        <v>4.1609999999999996</v>
      </c>
      <c r="M276">
        <v>2.5190000000000001</v>
      </c>
      <c r="N276" t="s">
        <v>50</v>
      </c>
      <c r="O276">
        <v>0</v>
      </c>
      <c r="P276">
        <v>398.62799999999999</v>
      </c>
      <c r="Q276">
        <v>16936.59</v>
      </c>
      <c r="R276">
        <v>15894.906000000001</v>
      </c>
      <c r="S276">
        <v>639142.86699999997</v>
      </c>
      <c r="T276">
        <v>96.432000000000002</v>
      </c>
      <c r="U276">
        <v>28838.937000000002</v>
      </c>
      <c r="V276">
        <v>182.77799999999999</v>
      </c>
      <c r="W276">
        <v>90.522000000000006</v>
      </c>
      <c r="X276">
        <v>97.771000000000001</v>
      </c>
      <c r="Y276">
        <v>105.244</v>
      </c>
      <c r="Z276">
        <v>123.54300000000001</v>
      </c>
      <c r="AA276">
        <v>62.901000000000003</v>
      </c>
      <c r="AB276">
        <v>8.5399999999999991</v>
      </c>
      <c r="AC276">
        <v>8.5760000000000005</v>
      </c>
      <c r="AD276">
        <v>8.8420000000000005</v>
      </c>
      <c r="AE276">
        <v>12.702</v>
      </c>
      <c r="AF276">
        <v>7243.5860000000002</v>
      </c>
      <c r="AG276">
        <v>80.097999999999999</v>
      </c>
      <c r="AH276">
        <v>81.885000000000005</v>
      </c>
      <c r="AI276">
        <v>89.097999999999999</v>
      </c>
      <c r="AJ276">
        <v>96.304000000000002</v>
      </c>
      <c r="AK276">
        <v>110.744</v>
      </c>
      <c r="AL276">
        <v>20876.264999999999</v>
      </c>
      <c r="AM276">
        <v>5</v>
      </c>
      <c r="AN276" t="s">
        <v>51</v>
      </c>
      <c r="AO276" t="s">
        <v>52</v>
      </c>
      <c r="AP276" t="s">
        <v>57</v>
      </c>
      <c r="AQ276">
        <v>90321.706000000006</v>
      </c>
      <c r="AR276">
        <v>7702.8239999999996</v>
      </c>
      <c r="AS276">
        <v>459.73399999999998</v>
      </c>
      <c r="AT276">
        <v>39.779000000000003</v>
      </c>
      <c r="AU276">
        <v>9.7000000000000003E-2</v>
      </c>
      <c r="AV276">
        <v>9.7000000000000003E-2</v>
      </c>
      <c r="AW276">
        <v>9.7000000000000003E-2</v>
      </c>
      <c r="AX276">
        <v>9.7000000000000003E-2</v>
      </c>
      <c r="AY276">
        <v>719.08600000000001</v>
      </c>
      <c r="AZ276">
        <v>6053.48</v>
      </c>
      <c r="BA276">
        <v>2014</v>
      </c>
      <c r="BB276" t="s">
        <v>54</v>
      </c>
      <c r="BC276">
        <v>5</v>
      </c>
    </row>
    <row r="277" spans="1:55" x14ac:dyDescent="0.25">
      <c r="A277" t="str">
        <f t="shared" si="16"/>
        <v>E</v>
      </c>
      <c r="B277">
        <f t="shared" si="17"/>
        <v>5</v>
      </c>
      <c r="C277" t="str">
        <f t="shared" si="18"/>
        <v>E_5_2015</v>
      </c>
      <c r="D277" t="str">
        <f t="shared" si="19"/>
        <v>true</v>
      </c>
      <c r="F277" t="s">
        <v>54</v>
      </c>
      <c r="G277">
        <v>6</v>
      </c>
      <c r="H277">
        <v>1</v>
      </c>
      <c r="I277" t="s">
        <v>49</v>
      </c>
      <c r="J277">
        <v>0</v>
      </c>
      <c r="K277" s="1">
        <v>42369</v>
      </c>
      <c r="L277">
        <v>2.4820000000000002</v>
      </c>
      <c r="M277">
        <v>2.125</v>
      </c>
      <c r="N277" t="s">
        <v>50</v>
      </c>
      <c r="O277">
        <v>0</v>
      </c>
      <c r="P277">
        <v>410.92700000000002</v>
      </c>
      <c r="Q277">
        <v>16946.532999999999</v>
      </c>
      <c r="R277">
        <v>16317.164000000001</v>
      </c>
      <c r="S277">
        <v>632621.81700000004</v>
      </c>
      <c r="T277">
        <v>47.052999999999997</v>
      </c>
      <c r="U277">
        <v>35103.764000000003</v>
      </c>
      <c r="V277">
        <v>108.613</v>
      </c>
      <c r="W277">
        <v>119.69499999999999</v>
      </c>
      <c r="X277">
        <v>171.483</v>
      </c>
      <c r="Y277">
        <v>87.266999999999996</v>
      </c>
      <c r="Z277">
        <v>98.923000000000002</v>
      </c>
      <c r="AA277">
        <v>9.7370000000000001</v>
      </c>
      <c r="AB277">
        <v>12.271000000000001</v>
      </c>
      <c r="AC277">
        <v>50.918999999999997</v>
      </c>
      <c r="AD277">
        <v>9.4629999999999992</v>
      </c>
      <c r="AE277">
        <v>9.4920000000000009</v>
      </c>
      <c r="AF277">
        <v>7514.4830000000002</v>
      </c>
      <c r="AG277">
        <v>98.706999999999994</v>
      </c>
      <c r="AH277">
        <v>107.254</v>
      </c>
      <c r="AI277">
        <v>77.152000000000001</v>
      </c>
      <c r="AJ277">
        <v>77.635000000000005</v>
      </c>
      <c r="AK277">
        <v>89.262</v>
      </c>
      <c r="AL277">
        <v>26868.602999999999</v>
      </c>
      <c r="AM277">
        <v>5</v>
      </c>
      <c r="AN277" t="s">
        <v>51</v>
      </c>
      <c r="AO277" t="s">
        <v>52</v>
      </c>
      <c r="AP277" t="s">
        <v>57</v>
      </c>
      <c r="AQ277">
        <v>90133.608999999997</v>
      </c>
      <c r="AR277">
        <v>7683.1350000000002</v>
      </c>
      <c r="AS277">
        <v>462.721</v>
      </c>
      <c r="AT277">
        <v>0.16900000000000001</v>
      </c>
      <c r="AU277">
        <v>0.16900000000000001</v>
      </c>
      <c r="AV277">
        <v>43.411999999999999</v>
      </c>
      <c r="AW277">
        <v>0.16900000000000001</v>
      </c>
      <c r="AX277">
        <v>0.16900000000000001</v>
      </c>
      <c r="AY277">
        <v>720.678</v>
      </c>
      <c r="AZ277">
        <v>6242.29</v>
      </c>
      <c r="BA277">
        <v>2015</v>
      </c>
      <c r="BB277" t="s">
        <v>54</v>
      </c>
      <c r="BC277">
        <v>5</v>
      </c>
    </row>
    <row r="278" spans="1:55" x14ac:dyDescent="0.25">
      <c r="A278" t="str">
        <f t="shared" si="16"/>
        <v>E</v>
      </c>
      <c r="B278">
        <f t="shared" si="17"/>
        <v>5</v>
      </c>
      <c r="C278" t="str">
        <f t="shared" si="18"/>
        <v>E_5_2016</v>
      </c>
      <c r="D278" t="str">
        <f t="shared" si="19"/>
        <v>true</v>
      </c>
      <c r="F278" t="s">
        <v>54</v>
      </c>
      <c r="G278">
        <v>6</v>
      </c>
      <c r="H278">
        <v>1</v>
      </c>
      <c r="I278" t="s">
        <v>49</v>
      </c>
      <c r="J278">
        <v>0</v>
      </c>
      <c r="K278" s="1">
        <v>42735</v>
      </c>
      <c r="L278">
        <v>3.1960000000000002</v>
      </c>
      <c r="M278">
        <v>2.2989999999999999</v>
      </c>
      <c r="N278" t="s">
        <v>50</v>
      </c>
      <c r="O278">
        <v>0</v>
      </c>
      <c r="P278">
        <v>361.25900000000001</v>
      </c>
      <c r="Q278">
        <v>15514.186</v>
      </c>
      <c r="R278">
        <v>15352.308999999999</v>
      </c>
      <c r="S278">
        <v>622826.54299999995</v>
      </c>
      <c r="T278">
        <v>34.819000000000003</v>
      </c>
      <c r="U278">
        <v>41461.629999999997</v>
      </c>
      <c r="V278">
        <v>104.904</v>
      </c>
      <c r="W278">
        <v>120.419</v>
      </c>
      <c r="X278">
        <v>122.38200000000001</v>
      </c>
      <c r="Y278">
        <v>143.33799999999999</v>
      </c>
      <c r="Z278">
        <v>196.077</v>
      </c>
      <c r="AA278">
        <v>8.3729999999999993</v>
      </c>
      <c r="AB278">
        <v>8.4060000000000006</v>
      </c>
      <c r="AC278">
        <v>8.6579999999999995</v>
      </c>
      <c r="AD278">
        <v>12.214</v>
      </c>
      <c r="AE278">
        <v>55.792000000000002</v>
      </c>
      <c r="AF278">
        <v>9604.5769999999993</v>
      </c>
      <c r="AG278">
        <v>96.486000000000004</v>
      </c>
      <c r="AH278">
        <v>111.968</v>
      </c>
      <c r="AI278">
        <v>113.68</v>
      </c>
      <c r="AJ278">
        <v>131.07900000000001</v>
      </c>
      <c r="AK278">
        <v>96.290999999999997</v>
      </c>
      <c r="AL278">
        <v>31210.949000000001</v>
      </c>
      <c r="AM278">
        <v>5</v>
      </c>
      <c r="AN278" t="s">
        <v>51</v>
      </c>
      <c r="AO278" t="s">
        <v>52</v>
      </c>
      <c r="AP278" t="s">
        <v>57</v>
      </c>
      <c r="AQ278">
        <v>89977.921000000002</v>
      </c>
      <c r="AR278">
        <v>7689.7939999999999</v>
      </c>
      <c r="AS278">
        <v>427.596</v>
      </c>
      <c r="AT278">
        <v>4.4999999999999998E-2</v>
      </c>
      <c r="AU278">
        <v>4.4999999999999998E-2</v>
      </c>
      <c r="AV278">
        <v>4.4999999999999998E-2</v>
      </c>
      <c r="AW278">
        <v>4.4999999999999998E-2</v>
      </c>
      <c r="AX278">
        <v>43.994</v>
      </c>
      <c r="AY278">
        <v>646.10400000000004</v>
      </c>
      <c r="AZ278">
        <v>5514.0659999999998</v>
      </c>
      <c r="BA278">
        <v>2016</v>
      </c>
      <c r="BB278" t="s">
        <v>54</v>
      </c>
      <c r="BC278">
        <v>5</v>
      </c>
    </row>
    <row r="279" spans="1:55" x14ac:dyDescent="0.25">
      <c r="A279" t="str">
        <f t="shared" si="16"/>
        <v>E</v>
      </c>
      <c r="B279">
        <f t="shared" si="17"/>
        <v>5</v>
      </c>
      <c r="C279" t="str">
        <f t="shared" si="18"/>
        <v>E_5_2017</v>
      </c>
      <c r="D279" t="str">
        <f t="shared" si="19"/>
        <v>true</v>
      </c>
      <c r="F279" t="s">
        <v>54</v>
      </c>
      <c r="G279">
        <v>6</v>
      </c>
      <c r="H279">
        <v>1</v>
      </c>
      <c r="I279" t="s">
        <v>49</v>
      </c>
      <c r="J279">
        <v>0</v>
      </c>
      <c r="K279" s="1">
        <v>43100</v>
      </c>
      <c r="L279">
        <v>3.5950000000000002</v>
      </c>
      <c r="M279">
        <v>2.3929999999999998</v>
      </c>
      <c r="N279" t="s">
        <v>50</v>
      </c>
      <c r="O279">
        <v>0</v>
      </c>
      <c r="P279">
        <v>412.70699999999999</v>
      </c>
      <c r="Q279">
        <v>17516.293000000001</v>
      </c>
      <c r="R279">
        <v>15889.856</v>
      </c>
      <c r="S279">
        <v>625341.60100000002</v>
      </c>
      <c r="T279">
        <v>80.039000000000001</v>
      </c>
      <c r="U279">
        <v>29414.417000000001</v>
      </c>
      <c r="V279">
        <v>107.959</v>
      </c>
      <c r="W279">
        <v>145.17599999999999</v>
      </c>
      <c r="X279">
        <v>75.387</v>
      </c>
      <c r="Y279">
        <v>82.843000000000004</v>
      </c>
      <c r="Z279">
        <v>91.081000000000003</v>
      </c>
      <c r="AA279">
        <v>9.0860000000000003</v>
      </c>
      <c r="AB279">
        <v>44.488999999999997</v>
      </c>
      <c r="AC279">
        <v>7.3390000000000004</v>
      </c>
      <c r="AD279">
        <v>7.3570000000000002</v>
      </c>
      <c r="AE279">
        <v>7.5279999999999996</v>
      </c>
      <c r="AF279">
        <v>7103.9859999999999</v>
      </c>
      <c r="AG279">
        <v>98.843000000000004</v>
      </c>
      <c r="AH279">
        <v>64.846000000000004</v>
      </c>
      <c r="AI279">
        <v>68.018000000000001</v>
      </c>
      <c r="AJ279">
        <v>75.456000000000003</v>
      </c>
      <c r="AK279">
        <v>83.522999999999996</v>
      </c>
      <c r="AL279">
        <v>21612.922999999999</v>
      </c>
      <c r="AM279">
        <v>5</v>
      </c>
      <c r="AN279" t="s">
        <v>51</v>
      </c>
      <c r="AO279" t="s">
        <v>52</v>
      </c>
      <c r="AP279" t="s">
        <v>57</v>
      </c>
      <c r="AQ279">
        <v>89809.021999999997</v>
      </c>
      <c r="AR279">
        <v>7638.8440000000001</v>
      </c>
      <c r="AS279">
        <v>461.28300000000002</v>
      </c>
      <c r="AT279">
        <v>0.03</v>
      </c>
      <c r="AU279">
        <v>35.841000000000001</v>
      </c>
      <c r="AV279">
        <v>0.03</v>
      </c>
      <c r="AW279">
        <v>0.03</v>
      </c>
      <c r="AX279">
        <v>0.03</v>
      </c>
      <c r="AY279">
        <v>697.50800000000004</v>
      </c>
      <c r="AZ279">
        <v>6265.8450000000003</v>
      </c>
      <c r="BA279">
        <v>2017</v>
      </c>
      <c r="BB279" t="s">
        <v>54</v>
      </c>
      <c r="BC279">
        <v>5</v>
      </c>
    </row>
    <row r="280" spans="1:55" x14ac:dyDescent="0.25">
      <c r="A280" t="str">
        <f t="shared" si="16"/>
        <v>E</v>
      </c>
      <c r="B280">
        <f t="shared" si="17"/>
        <v>5</v>
      </c>
      <c r="C280" t="str">
        <f t="shared" si="18"/>
        <v>E_5_2018</v>
      </c>
      <c r="D280" t="str">
        <f t="shared" si="19"/>
        <v>true</v>
      </c>
      <c r="F280" t="s">
        <v>54</v>
      </c>
      <c r="G280">
        <v>6</v>
      </c>
      <c r="H280">
        <v>1</v>
      </c>
      <c r="I280" t="s">
        <v>49</v>
      </c>
      <c r="J280">
        <v>0</v>
      </c>
      <c r="K280" s="1">
        <v>43465</v>
      </c>
      <c r="L280">
        <v>6.2619999999999996</v>
      </c>
      <c r="M280">
        <v>3.1240000000000001</v>
      </c>
      <c r="N280" t="s">
        <v>50</v>
      </c>
      <c r="O280">
        <v>0</v>
      </c>
      <c r="P280">
        <v>399.95800000000003</v>
      </c>
      <c r="Q280">
        <v>17361.286</v>
      </c>
      <c r="R280">
        <v>15350.388000000001</v>
      </c>
      <c r="S280">
        <v>628241.549</v>
      </c>
      <c r="T280">
        <v>121.349</v>
      </c>
      <c r="U280">
        <v>30049.912</v>
      </c>
      <c r="V280">
        <v>104.922</v>
      </c>
      <c r="W280">
        <v>120.66200000000001</v>
      </c>
      <c r="X280">
        <v>132.739</v>
      </c>
      <c r="Y280">
        <v>153.43600000000001</v>
      </c>
      <c r="Z280">
        <v>97.316999999999993</v>
      </c>
      <c r="AA280">
        <v>9.4109999999999996</v>
      </c>
      <c r="AB280">
        <v>9.5730000000000004</v>
      </c>
      <c r="AC280">
        <v>11.208</v>
      </c>
      <c r="AD280">
        <v>41.648000000000003</v>
      </c>
      <c r="AE280">
        <v>9.3979999999999997</v>
      </c>
      <c r="AF280">
        <v>6936.3</v>
      </c>
      <c r="AG280">
        <v>95.412999999999997</v>
      </c>
      <c r="AH280">
        <v>110.991</v>
      </c>
      <c r="AI280">
        <v>121.432</v>
      </c>
      <c r="AJ280">
        <v>84.221999999999994</v>
      </c>
      <c r="AK280">
        <v>87.820999999999998</v>
      </c>
      <c r="AL280">
        <v>22472.567999999999</v>
      </c>
      <c r="AM280">
        <v>5</v>
      </c>
      <c r="AN280" t="s">
        <v>51</v>
      </c>
      <c r="AO280" t="s">
        <v>52</v>
      </c>
      <c r="AP280" t="s">
        <v>57</v>
      </c>
      <c r="AQ280">
        <v>89657.567999999999</v>
      </c>
      <c r="AR280">
        <v>7647.5150000000003</v>
      </c>
      <c r="AS280">
        <v>454.471</v>
      </c>
      <c r="AT280">
        <v>9.8000000000000004E-2</v>
      </c>
      <c r="AU280">
        <v>9.8000000000000004E-2</v>
      </c>
      <c r="AV280">
        <v>9.8000000000000004E-2</v>
      </c>
      <c r="AW280">
        <v>27.565999999999999</v>
      </c>
      <c r="AX280">
        <v>9.8000000000000004E-2</v>
      </c>
      <c r="AY280">
        <v>641.04399999999998</v>
      </c>
      <c r="AZ280">
        <v>6074.5919999999996</v>
      </c>
      <c r="BA280">
        <v>2018</v>
      </c>
      <c r="BB280" t="s">
        <v>54</v>
      </c>
      <c r="BC280">
        <v>5</v>
      </c>
    </row>
    <row r="281" spans="1:55" x14ac:dyDescent="0.25">
      <c r="A281" t="str">
        <f t="shared" si="16"/>
        <v>E</v>
      </c>
      <c r="B281">
        <f t="shared" si="17"/>
        <v>5</v>
      </c>
      <c r="C281" t="str">
        <f t="shared" si="18"/>
        <v>E_5_2019</v>
      </c>
      <c r="D281" t="str">
        <f t="shared" si="19"/>
        <v>true</v>
      </c>
      <c r="F281" t="s">
        <v>54</v>
      </c>
      <c r="G281">
        <v>6</v>
      </c>
      <c r="H281">
        <v>1</v>
      </c>
      <c r="I281" t="s">
        <v>49</v>
      </c>
      <c r="J281">
        <v>0</v>
      </c>
      <c r="K281" s="1">
        <v>43830</v>
      </c>
      <c r="L281">
        <v>3.8180000000000001</v>
      </c>
      <c r="M281">
        <v>2.484</v>
      </c>
      <c r="N281" t="s">
        <v>50</v>
      </c>
      <c r="O281">
        <v>0</v>
      </c>
      <c r="P281">
        <v>390.54300000000001</v>
      </c>
      <c r="Q281">
        <v>16498.637999999999</v>
      </c>
      <c r="R281">
        <v>15830.392</v>
      </c>
      <c r="S281">
        <v>626144.27</v>
      </c>
      <c r="T281">
        <v>72.022999999999996</v>
      </c>
      <c r="U281">
        <v>35808.116999999998</v>
      </c>
      <c r="V281">
        <v>184.28399999999999</v>
      </c>
      <c r="W281">
        <v>91.429000000000002</v>
      </c>
      <c r="X281">
        <v>103.13</v>
      </c>
      <c r="Y281">
        <v>109.886</v>
      </c>
      <c r="Z281">
        <v>115.108</v>
      </c>
      <c r="AA281">
        <v>56.2</v>
      </c>
      <c r="AB281">
        <v>9.9329999999999998</v>
      </c>
      <c r="AC281">
        <v>9.9580000000000002</v>
      </c>
      <c r="AD281">
        <v>10.125999999999999</v>
      </c>
      <c r="AE281">
        <v>12.904</v>
      </c>
      <c r="AF281">
        <v>7195.7830000000004</v>
      </c>
      <c r="AG281">
        <v>78.53</v>
      </c>
      <c r="AH281">
        <v>81.335999999999999</v>
      </c>
      <c r="AI281">
        <v>93.012</v>
      </c>
      <c r="AJ281">
        <v>99.6</v>
      </c>
      <c r="AK281">
        <v>102.044</v>
      </c>
      <c r="AL281">
        <v>27913.202000000001</v>
      </c>
      <c r="AM281">
        <v>5</v>
      </c>
      <c r="AN281" t="s">
        <v>51</v>
      </c>
      <c r="AO281" t="s">
        <v>52</v>
      </c>
      <c r="AP281" t="s">
        <v>57</v>
      </c>
      <c r="AQ281">
        <v>89486.702000000005</v>
      </c>
      <c r="AR281">
        <v>7631.8</v>
      </c>
      <c r="AS281">
        <v>466.19600000000003</v>
      </c>
      <c r="AT281">
        <v>49.555</v>
      </c>
      <c r="AU281">
        <v>0.16</v>
      </c>
      <c r="AV281">
        <v>0.16</v>
      </c>
      <c r="AW281">
        <v>0.16</v>
      </c>
      <c r="AX281">
        <v>0.16</v>
      </c>
      <c r="AY281">
        <v>699.13099999999997</v>
      </c>
      <c r="AZ281">
        <v>5941.36</v>
      </c>
      <c r="BA281">
        <v>2019</v>
      </c>
      <c r="BB281" t="s">
        <v>54</v>
      </c>
      <c r="BC281">
        <v>5</v>
      </c>
    </row>
    <row r="282" spans="1:55" x14ac:dyDescent="0.25">
      <c r="A282" t="str">
        <f t="shared" si="16"/>
        <v>E</v>
      </c>
      <c r="B282">
        <f t="shared" si="17"/>
        <v>5</v>
      </c>
      <c r="C282" t="str">
        <f t="shared" si="18"/>
        <v>E_5_2020</v>
      </c>
      <c r="D282" t="str">
        <f t="shared" si="19"/>
        <v>true</v>
      </c>
      <c r="F282" t="s">
        <v>54</v>
      </c>
      <c r="G282">
        <v>6</v>
      </c>
      <c r="H282">
        <v>1</v>
      </c>
      <c r="I282" t="s">
        <v>49</v>
      </c>
      <c r="J282">
        <v>0</v>
      </c>
      <c r="K282" s="1">
        <v>44196</v>
      </c>
      <c r="L282">
        <v>2.476</v>
      </c>
      <c r="M282">
        <v>2.101</v>
      </c>
      <c r="N282" t="s">
        <v>50</v>
      </c>
      <c r="O282">
        <v>0</v>
      </c>
      <c r="P282">
        <v>389.61799999999999</v>
      </c>
      <c r="Q282">
        <v>16686.719000000001</v>
      </c>
      <c r="R282">
        <v>15900.737999999999</v>
      </c>
      <c r="S282">
        <v>629125.39</v>
      </c>
      <c r="T282">
        <v>47.603999999999999</v>
      </c>
      <c r="U282">
        <v>32832.497000000003</v>
      </c>
      <c r="V282">
        <v>102.13</v>
      </c>
      <c r="W282">
        <v>117.59399999999999</v>
      </c>
      <c r="X282">
        <v>171.124</v>
      </c>
      <c r="Y282">
        <v>86.891999999999996</v>
      </c>
      <c r="Z282">
        <v>93.129000000000005</v>
      </c>
      <c r="AA282">
        <v>10.54</v>
      </c>
      <c r="AB282">
        <v>13.737</v>
      </c>
      <c r="AC282">
        <v>53.706000000000003</v>
      </c>
      <c r="AD282">
        <v>10.308999999999999</v>
      </c>
      <c r="AE282">
        <v>10.34</v>
      </c>
      <c r="AF282">
        <v>7055.6239999999998</v>
      </c>
      <c r="AG282">
        <v>91.355999999999995</v>
      </c>
      <c r="AH282">
        <v>103.623</v>
      </c>
      <c r="AI282">
        <v>69.087999999999994</v>
      </c>
      <c r="AJ282">
        <v>76.349000000000004</v>
      </c>
      <c r="AK282">
        <v>82.555000000000007</v>
      </c>
      <c r="AL282">
        <v>25103.743999999999</v>
      </c>
      <c r="AM282">
        <v>5</v>
      </c>
      <c r="AN282" t="s">
        <v>51</v>
      </c>
      <c r="AO282" t="s">
        <v>52</v>
      </c>
      <c r="AP282" t="s">
        <v>57</v>
      </c>
      <c r="AQ282">
        <v>89339.913</v>
      </c>
      <c r="AR282">
        <v>7612.5510000000004</v>
      </c>
      <c r="AS282">
        <v>448.31400000000002</v>
      </c>
      <c r="AT282">
        <v>0.23400000000000001</v>
      </c>
      <c r="AU282">
        <v>0.23400000000000001</v>
      </c>
      <c r="AV282">
        <v>48.331000000000003</v>
      </c>
      <c r="AW282">
        <v>0.23400000000000001</v>
      </c>
      <c r="AX282">
        <v>0.23400000000000001</v>
      </c>
      <c r="AY282">
        <v>673.12900000000002</v>
      </c>
      <c r="AZ282">
        <v>5933.0709999999999</v>
      </c>
      <c r="BA282">
        <v>2020</v>
      </c>
      <c r="BB282" t="s">
        <v>54</v>
      </c>
      <c r="BC282">
        <v>5</v>
      </c>
    </row>
    <row r="283" spans="1:55" x14ac:dyDescent="0.25">
      <c r="A283" t="str">
        <f t="shared" si="16"/>
        <v>E</v>
      </c>
      <c r="B283">
        <f t="shared" si="17"/>
        <v>5</v>
      </c>
      <c r="C283" t="str">
        <f t="shared" si="18"/>
        <v>E_5_2021</v>
      </c>
      <c r="D283" t="str">
        <f t="shared" si="19"/>
        <v>true</v>
      </c>
      <c r="F283" t="s">
        <v>54</v>
      </c>
      <c r="G283">
        <v>6</v>
      </c>
      <c r="H283">
        <v>1</v>
      </c>
      <c r="I283" t="s">
        <v>49</v>
      </c>
      <c r="J283">
        <v>0</v>
      </c>
      <c r="K283" s="1">
        <v>44561</v>
      </c>
      <c r="L283">
        <v>4.3920000000000003</v>
      </c>
      <c r="M283">
        <v>2.4239999999999999</v>
      </c>
      <c r="N283" t="s">
        <v>50</v>
      </c>
      <c r="O283">
        <v>0</v>
      </c>
      <c r="P283">
        <v>386.90800000000002</v>
      </c>
      <c r="Q283">
        <v>16628.913</v>
      </c>
      <c r="R283">
        <v>15759.849</v>
      </c>
      <c r="S283">
        <v>633934.46600000001</v>
      </c>
      <c r="T283">
        <v>98.444000000000003</v>
      </c>
      <c r="U283">
        <v>31756.957999999999</v>
      </c>
      <c r="V283">
        <v>83.835999999999999</v>
      </c>
      <c r="W283">
        <v>89.96</v>
      </c>
      <c r="X283">
        <v>99.212000000000003</v>
      </c>
      <c r="Y283">
        <v>114.902</v>
      </c>
      <c r="Z283">
        <v>174.30199999999999</v>
      </c>
      <c r="AA283">
        <v>9.3930000000000007</v>
      </c>
      <c r="AB283">
        <v>9.4239999999999995</v>
      </c>
      <c r="AC283">
        <v>9.7110000000000003</v>
      </c>
      <c r="AD283">
        <v>12.875999999999999</v>
      </c>
      <c r="AE283">
        <v>57.002000000000002</v>
      </c>
      <c r="AF283">
        <v>7061.6409999999996</v>
      </c>
      <c r="AG283">
        <v>73.888999999999996</v>
      </c>
      <c r="AH283">
        <v>79.981999999999999</v>
      </c>
      <c r="AI283">
        <v>88.947000000000003</v>
      </c>
      <c r="AJ283">
        <v>101.47199999999999</v>
      </c>
      <c r="AK283">
        <v>71.432000000000002</v>
      </c>
      <c r="AL283">
        <v>23998.378000000001</v>
      </c>
      <c r="AM283">
        <v>5</v>
      </c>
      <c r="AN283" t="s">
        <v>51</v>
      </c>
      <c r="AO283" t="s">
        <v>52</v>
      </c>
      <c r="AP283" t="s">
        <v>57</v>
      </c>
      <c r="AQ283">
        <v>89220.14</v>
      </c>
      <c r="AR283">
        <v>7601.7079999999996</v>
      </c>
      <c r="AS283">
        <v>451.041</v>
      </c>
      <c r="AT283">
        <v>0.55400000000000005</v>
      </c>
      <c r="AU283">
        <v>0.55400000000000005</v>
      </c>
      <c r="AV283">
        <v>0.55400000000000005</v>
      </c>
      <c r="AW283">
        <v>0.55400000000000005</v>
      </c>
      <c r="AX283">
        <v>45.869</v>
      </c>
      <c r="AY283">
        <v>696.93899999999996</v>
      </c>
      <c r="AZ283">
        <v>5878.6369999999997</v>
      </c>
      <c r="BA283">
        <v>2021</v>
      </c>
      <c r="BB283" t="s">
        <v>54</v>
      </c>
      <c r="BC283">
        <v>5</v>
      </c>
    </row>
    <row r="284" spans="1:55" x14ac:dyDescent="0.25">
      <c r="A284" t="str">
        <f t="shared" ref="A284:A347" si="20">MID(F284,FIND("SystemType",F284)+10,1)</f>
        <v>A</v>
      </c>
      <c r="B284">
        <f t="shared" ref="B284:B347" si="21">BC284</f>
        <v>5</v>
      </c>
      <c r="C284" t="str">
        <f t="shared" ref="C284:C347" si="22">A284&amp;"_"&amp;B284&amp;"_"&amp;BA284</f>
        <v>A_5_1975</v>
      </c>
      <c r="D284" t="str">
        <f t="shared" ref="D284:D347" si="23">MID(F284,FIND("PatchType",F284)+9,5)</f>
        <v>false</v>
      </c>
      <c r="F284" t="s">
        <v>67</v>
      </c>
      <c r="G284">
        <v>7</v>
      </c>
      <c r="H284">
        <v>1</v>
      </c>
      <c r="I284" t="s">
        <v>49</v>
      </c>
      <c r="J284">
        <v>0.187</v>
      </c>
      <c r="K284" s="1">
        <v>27759</v>
      </c>
      <c r="L284">
        <v>190.77099999999999</v>
      </c>
      <c r="M284">
        <v>36.856999999999999</v>
      </c>
      <c r="N284" t="s">
        <v>50</v>
      </c>
      <c r="O284">
        <v>149.12799999999999</v>
      </c>
      <c r="P284">
        <v>1537.848</v>
      </c>
      <c r="Q284">
        <v>59870.421000000002</v>
      </c>
      <c r="R284">
        <v>69884.534</v>
      </c>
      <c r="S284">
        <v>2471233.915</v>
      </c>
      <c r="T284">
        <v>132.07300000000001</v>
      </c>
      <c r="U284">
        <v>137250.38399999999</v>
      </c>
      <c r="V284">
        <v>50.692999999999998</v>
      </c>
      <c r="W284">
        <v>84.947999999999993</v>
      </c>
      <c r="X284">
        <v>147.18100000000001</v>
      </c>
      <c r="Y284">
        <v>37.536000000000001</v>
      </c>
      <c r="Z284">
        <v>41.499000000000002</v>
      </c>
      <c r="AA284">
        <v>4.9450000000000003</v>
      </c>
      <c r="AB284">
        <v>5.5730000000000004</v>
      </c>
      <c r="AC284">
        <v>69.667000000000002</v>
      </c>
      <c r="AD284">
        <v>4.8449999999999998</v>
      </c>
      <c r="AE284">
        <v>4.8289999999999997</v>
      </c>
      <c r="AF284">
        <v>22104.649000000001</v>
      </c>
      <c r="AG284">
        <v>45.747999999999998</v>
      </c>
      <c r="AH284">
        <v>79.373999999999995</v>
      </c>
      <c r="AI284">
        <v>36.31</v>
      </c>
      <c r="AJ284">
        <v>32.692</v>
      </c>
      <c r="AK284">
        <v>36.67</v>
      </c>
      <c r="AL284">
        <v>114687.852</v>
      </c>
      <c r="AM284">
        <v>5</v>
      </c>
      <c r="AN284" t="s">
        <v>65</v>
      </c>
      <c r="AO284" t="s">
        <v>66</v>
      </c>
      <c r="AP284" t="s">
        <v>55</v>
      </c>
      <c r="AQ284">
        <v>238579.53599999999</v>
      </c>
      <c r="AR284">
        <v>21828.179</v>
      </c>
      <c r="AS284">
        <v>1724.1210000000001</v>
      </c>
      <c r="AT284">
        <v>0</v>
      </c>
      <c r="AU284">
        <v>0</v>
      </c>
      <c r="AV284">
        <v>41.204000000000001</v>
      </c>
      <c r="AW284">
        <v>0</v>
      </c>
      <c r="AX284">
        <v>0</v>
      </c>
      <c r="AY284">
        <v>457.88299999999998</v>
      </c>
      <c r="AZ284">
        <v>23324.800999999999</v>
      </c>
      <c r="BA284">
        <v>1975</v>
      </c>
      <c r="BB284" t="s">
        <v>67</v>
      </c>
      <c r="BC284">
        <v>5</v>
      </c>
    </row>
    <row r="285" spans="1:55" x14ac:dyDescent="0.25">
      <c r="A285" t="str">
        <f t="shared" si="20"/>
        <v>A</v>
      </c>
      <c r="B285">
        <f t="shared" si="21"/>
        <v>5</v>
      </c>
      <c r="C285" t="str">
        <f t="shared" si="22"/>
        <v>A_5_1976</v>
      </c>
      <c r="D285" t="str">
        <f t="shared" si="23"/>
        <v>false</v>
      </c>
      <c r="F285" t="s">
        <v>67</v>
      </c>
      <c r="G285">
        <v>7</v>
      </c>
      <c r="H285">
        <v>1</v>
      </c>
      <c r="I285" t="s">
        <v>49</v>
      </c>
      <c r="J285">
        <v>0.2</v>
      </c>
      <c r="K285" s="1">
        <v>28125</v>
      </c>
      <c r="L285">
        <v>34.997999999999998</v>
      </c>
      <c r="M285">
        <v>6.64</v>
      </c>
      <c r="N285" t="s">
        <v>50</v>
      </c>
      <c r="O285">
        <v>53.512999999999998</v>
      </c>
      <c r="P285">
        <v>407.04500000000002</v>
      </c>
      <c r="Q285">
        <v>15925.823</v>
      </c>
      <c r="R285">
        <v>17715.671999999999</v>
      </c>
      <c r="S285">
        <v>635045.28</v>
      </c>
      <c r="T285">
        <v>29.356999999999999</v>
      </c>
      <c r="U285">
        <v>22972.154999999999</v>
      </c>
      <c r="V285">
        <v>25.178999999999998</v>
      </c>
      <c r="W285">
        <v>28.983000000000001</v>
      </c>
      <c r="X285">
        <v>34.72</v>
      </c>
      <c r="Y285">
        <v>68.682000000000002</v>
      </c>
      <c r="Z285">
        <v>145.40199999999999</v>
      </c>
      <c r="AA285">
        <v>4.4260000000000002</v>
      </c>
      <c r="AB285">
        <v>4.3559999999999999</v>
      </c>
      <c r="AC285">
        <v>4.484</v>
      </c>
      <c r="AD285">
        <v>5.1070000000000002</v>
      </c>
      <c r="AE285">
        <v>75.584000000000003</v>
      </c>
      <c r="AF285">
        <v>4196.6750000000002</v>
      </c>
      <c r="AG285">
        <v>20.754000000000001</v>
      </c>
      <c r="AH285">
        <v>24.626999999999999</v>
      </c>
      <c r="AI285">
        <v>30.236999999999998</v>
      </c>
      <c r="AJ285">
        <v>63.575000000000003</v>
      </c>
      <c r="AK285">
        <v>32.505000000000003</v>
      </c>
      <c r="AL285">
        <v>18642.62</v>
      </c>
      <c r="AM285">
        <v>5</v>
      </c>
      <c r="AN285" t="s">
        <v>65</v>
      </c>
      <c r="AO285" t="s">
        <v>66</v>
      </c>
      <c r="AP285" t="s">
        <v>55</v>
      </c>
      <c r="AQ285">
        <v>237877.728</v>
      </c>
      <c r="AR285">
        <v>21754.55</v>
      </c>
      <c r="AS285">
        <v>433.11700000000002</v>
      </c>
      <c r="AT285">
        <v>0</v>
      </c>
      <c r="AU285">
        <v>0</v>
      </c>
      <c r="AV285">
        <v>0</v>
      </c>
      <c r="AW285">
        <v>0</v>
      </c>
      <c r="AX285">
        <v>37.313000000000002</v>
      </c>
      <c r="AY285">
        <v>132.86099999999999</v>
      </c>
      <c r="AZ285">
        <v>6199.0619999999999</v>
      </c>
      <c r="BA285">
        <v>1976</v>
      </c>
      <c r="BB285" t="s">
        <v>67</v>
      </c>
      <c r="BC285">
        <v>5</v>
      </c>
    </row>
    <row r="286" spans="1:55" x14ac:dyDescent="0.25">
      <c r="A286" t="str">
        <f t="shared" si="20"/>
        <v>A</v>
      </c>
      <c r="B286">
        <f t="shared" si="21"/>
        <v>5</v>
      </c>
      <c r="C286" t="str">
        <f t="shared" si="22"/>
        <v>A_5_1977</v>
      </c>
      <c r="D286" t="str">
        <f t="shared" si="23"/>
        <v>false</v>
      </c>
      <c r="F286" t="s">
        <v>67</v>
      </c>
      <c r="G286">
        <v>7</v>
      </c>
      <c r="H286">
        <v>1</v>
      </c>
      <c r="I286" t="s">
        <v>49</v>
      </c>
      <c r="J286">
        <v>0.22</v>
      </c>
      <c r="K286" s="1">
        <v>28490</v>
      </c>
      <c r="L286">
        <v>39.749000000000002</v>
      </c>
      <c r="M286">
        <v>7.5650000000000004</v>
      </c>
      <c r="N286" t="s">
        <v>50</v>
      </c>
      <c r="O286">
        <v>49.835000000000001</v>
      </c>
      <c r="P286">
        <v>339.96100000000001</v>
      </c>
      <c r="Q286">
        <v>13341.332</v>
      </c>
      <c r="R286">
        <v>16159.093000000001</v>
      </c>
      <c r="S286">
        <v>572695.50600000005</v>
      </c>
      <c r="T286">
        <v>33.558</v>
      </c>
      <c r="U286">
        <v>28252.423999999999</v>
      </c>
      <c r="V286">
        <v>82.977000000000004</v>
      </c>
      <c r="W286">
        <v>147.15899999999999</v>
      </c>
      <c r="X286">
        <v>25.056999999999999</v>
      </c>
      <c r="Y286">
        <v>26.498999999999999</v>
      </c>
      <c r="Z286">
        <v>40.420999999999999</v>
      </c>
      <c r="AA286">
        <v>5.6870000000000003</v>
      </c>
      <c r="AB286">
        <v>71.715999999999994</v>
      </c>
      <c r="AC286">
        <v>4.6379999999999999</v>
      </c>
      <c r="AD286">
        <v>4.5890000000000004</v>
      </c>
      <c r="AE286">
        <v>4.7789999999999999</v>
      </c>
      <c r="AF286">
        <v>6015.518</v>
      </c>
      <c r="AG286">
        <v>77.290000000000006</v>
      </c>
      <c r="AH286">
        <v>41.427999999999997</v>
      </c>
      <c r="AI286">
        <v>20.419</v>
      </c>
      <c r="AJ286">
        <v>21.911000000000001</v>
      </c>
      <c r="AK286">
        <v>35.642000000000003</v>
      </c>
      <c r="AL286">
        <v>22122.414000000001</v>
      </c>
      <c r="AM286">
        <v>5</v>
      </c>
      <c r="AN286" t="s">
        <v>65</v>
      </c>
      <c r="AO286" t="s">
        <v>66</v>
      </c>
      <c r="AP286" t="s">
        <v>55</v>
      </c>
      <c r="AQ286">
        <v>237016.152</v>
      </c>
      <c r="AR286">
        <v>21678.937999999998</v>
      </c>
      <c r="AS286">
        <v>364.584</v>
      </c>
      <c r="AT286">
        <v>0</v>
      </c>
      <c r="AU286">
        <v>34.015000000000001</v>
      </c>
      <c r="AV286">
        <v>0</v>
      </c>
      <c r="AW286">
        <v>0</v>
      </c>
      <c r="AX286">
        <v>0</v>
      </c>
      <c r="AY286">
        <v>114.492</v>
      </c>
      <c r="AZ286">
        <v>5147.3119999999999</v>
      </c>
      <c r="BA286">
        <v>1977</v>
      </c>
      <c r="BB286" t="s">
        <v>67</v>
      </c>
      <c r="BC286">
        <v>5</v>
      </c>
    </row>
    <row r="287" spans="1:55" x14ac:dyDescent="0.25">
      <c r="A287" t="str">
        <f t="shared" si="20"/>
        <v>A</v>
      </c>
      <c r="B287">
        <f t="shared" si="21"/>
        <v>5</v>
      </c>
      <c r="C287" t="str">
        <f t="shared" si="22"/>
        <v>A_5_1978</v>
      </c>
      <c r="D287" t="str">
        <f t="shared" si="23"/>
        <v>false</v>
      </c>
      <c r="F287" t="s">
        <v>67</v>
      </c>
      <c r="G287">
        <v>7</v>
      </c>
      <c r="H287">
        <v>1</v>
      </c>
      <c r="I287" t="s">
        <v>49</v>
      </c>
      <c r="J287">
        <v>0.214</v>
      </c>
      <c r="K287" s="1">
        <v>28855</v>
      </c>
      <c r="L287">
        <v>46.527000000000001</v>
      </c>
      <c r="M287">
        <v>9.0310000000000006</v>
      </c>
      <c r="N287" t="s">
        <v>50</v>
      </c>
      <c r="O287">
        <v>39.509</v>
      </c>
      <c r="P287">
        <v>297.93799999999999</v>
      </c>
      <c r="Q287">
        <v>11778.575000000001</v>
      </c>
      <c r="R287">
        <v>15800.576999999999</v>
      </c>
      <c r="S287">
        <v>558106.86</v>
      </c>
      <c r="T287">
        <v>32.703000000000003</v>
      </c>
      <c r="U287">
        <v>36173.222000000002</v>
      </c>
      <c r="V287">
        <v>36.222000000000001</v>
      </c>
      <c r="W287">
        <v>74.921000000000006</v>
      </c>
      <c r="X287">
        <v>102.742</v>
      </c>
      <c r="Y287">
        <v>150.03399999999999</v>
      </c>
      <c r="Z287">
        <v>29.640999999999998</v>
      </c>
      <c r="AA287">
        <v>3.831</v>
      </c>
      <c r="AB287">
        <v>3.99</v>
      </c>
      <c r="AC287">
        <v>4.3659999999999997</v>
      </c>
      <c r="AD287">
        <v>78.795000000000002</v>
      </c>
      <c r="AE287">
        <v>3.8220000000000001</v>
      </c>
      <c r="AF287">
        <v>6107.6880000000001</v>
      </c>
      <c r="AG287">
        <v>32.390999999999998</v>
      </c>
      <c r="AH287">
        <v>70.930999999999997</v>
      </c>
      <c r="AI287">
        <v>98.376000000000005</v>
      </c>
      <c r="AJ287">
        <v>41.874000000000002</v>
      </c>
      <c r="AK287">
        <v>25.818999999999999</v>
      </c>
      <c r="AL287">
        <v>29972.541000000001</v>
      </c>
      <c r="AM287">
        <v>5</v>
      </c>
      <c r="AN287" t="s">
        <v>65</v>
      </c>
      <c r="AO287" t="s">
        <v>66</v>
      </c>
      <c r="AP287" t="s">
        <v>55</v>
      </c>
      <c r="AQ287">
        <v>235947.67199999999</v>
      </c>
      <c r="AR287">
        <v>21592.802</v>
      </c>
      <c r="AS287">
        <v>344.01600000000002</v>
      </c>
      <c r="AT287">
        <v>0</v>
      </c>
      <c r="AU287">
        <v>0</v>
      </c>
      <c r="AV287">
        <v>0</v>
      </c>
      <c r="AW287">
        <v>29.364999999999998</v>
      </c>
      <c r="AX287">
        <v>0</v>
      </c>
      <c r="AY287">
        <v>92.992999999999995</v>
      </c>
      <c r="AZ287">
        <v>4507.2129999999997</v>
      </c>
      <c r="BA287">
        <v>1978</v>
      </c>
      <c r="BB287" t="s">
        <v>67</v>
      </c>
      <c r="BC287">
        <v>5</v>
      </c>
    </row>
    <row r="288" spans="1:55" x14ac:dyDescent="0.25">
      <c r="A288" t="str">
        <f t="shared" si="20"/>
        <v>A</v>
      </c>
      <c r="B288">
        <f t="shared" si="21"/>
        <v>5</v>
      </c>
      <c r="C288" t="str">
        <f t="shared" si="22"/>
        <v>A_5_1979</v>
      </c>
      <c r="D288" t="str">
        <f t="shared" si="23"/>
        <v>false</v>
      </c>
      <c r="F288" t="s">
        <v>67</v>
      </c>
      <c r="G288">
        <v>7</v>
      </c>
      <c r="H288">
        <v>1</v>
      </c>
      <c r="I288" t="s">
        <v>49</v>
      </c>
      <c r="J288">
        <v>0.19400000000000001</v>
      </c>
      <c r="K288" s="1">
        <v>29220</v>
      </c>
      <c r="L288">
        <v>45.457999999999998</v>
      </c>
      <c r="M288">
        <v>8.3059999999999992</v>
      </c>
      <c r="N288" t="s">
        <v>50</v>
      </c>
      <c r="O288">
        <v>52.246000000000002</v>
      </c>
      <c r="P288">
        <v>391.81900000000002</v>
      </c>
      <c r="Q288">
        <v>15195.828</v>
      </c>
      <c r="R288">
        <v>17101.712</v>
      </c>
      <c r="S288">
        <v>610264.78599999996</v>
      </c>
      <c r="T288">
        <v>30.835999999999999</v>
      </c>
      <c r="U288">
        <v>22747.695</v>
      </c>
      <c r="V288">
        <v>139.273</v>
      </c>
      <c r="W288">
        <v>25.548999999999999</v>
      </c>
      <c r="X288">
        <v>27.184000000000001</v>
      </c>
      <c r="Y288">
        <v>27.952000000000002</v>
      </c>
      <c r="Z288">
        <v>68.292000000000002</v>
      </c>
      <c r="AA288">
        <v>78.724999999999994</v>
      </c>
      <c r="AB288">
        <v>4.9160000000000004</v>
      </c>
      <c r="AC288">
        <v>4.7759999999999998</v>
      </c>
      <c r="AD288">
        <v>4.7889999999999997</v>
      </c>
      <c r="AE288">
        <v>5.5339999999999998</v>
      </c>
      <c r="AF288">
        <v>4228.0739999999996</v>
      </c>
      <c r="AG288">
        <v>21.771000000000001</v>
      </c>
      <c r="AH288">
        <v>20.634</v>
      </c>
      <c r="AI288">
        <v>22.408000000000001</v>
      </c>
      <c r="AJ288">
        <v>23.163</v>
      </c>
      <c r="AK288">
        <v>62.758000000000003</v>
      </c>
      <c r="AL288">
        <v>18400.167000000001</v>
      </c>
      <c r="AM288">
        <v>5</v>
      </c>
      <c r="AN288" t="s">
        <v>65</v>
      </c>
      <c r="AO288" t="s">
        <v>66</v>
      </c>
      <c r="AP288" t="s">
        <v>55</v>
      </c>
      <c r="AQ288">
        <v>235258.09400000001</v>
      </c>
      <c r="AR288">
        <v>21510.579000000002</v>
      </c>
      <c r="AS288">
        <v>420.608</v>
      </c>
      <c r="AT288">
        <v>38.777999999999999</v>
      </c>
      <c r="AU288">
        <v>0</v>
      </c>
      <c r="AV288">
        <v>0</v>
      </c>
      <c r="AW288">
        <v>0</v>
      </c>
      <c r="AX288">
        <v>0</v>
      </c>
      <c r="AY288">
        <v>119.45399999999999</v>
      </c>
      <c r="AZ288">
        <v>5962.77</v>
      </c>
      <c r="BA288">
        <v>1979</v>
      </c>
      <c r="BB288" t="s">
        <v>67</v>
      </c>
      <c r="BC288">
        <v>5</v>
      </c>
    </row>
    <row r="289" spans="1:55" x14ac:dyDescent="0.25">
      <c r="A289" t="str">
        <f t="shared" si="20"/>
        <v>A</v>
      </c>
      <c r="B289">
        <f t="shared" si="21"/>
        <v>5</v>
      </c>
      <c r="C289" t="str">
        <f t="shared" si="22"/>
        <v>A_5_1980</v>
      </c>
      <c r="D289" t="str">
        <f t="shared" si="23"/>
        <v>false</v>
      </c>
      <c r="F289" t="s">
        <v>67</v>
      </c>
      <c r="G289">
        <v>7</v>
      </c>
      <c r="H289">
        <v>1</v>
      </c>
      <c r="I289" t="s">
        <v>49</v>
      </c>
      <c r="J289">
        <v>0.19900000000000001</v>
      </c>
      <c r="K289" s="1">
        <v>29586</v>
      </c>
      <c r="L289">
        <v>29.091999999999999</v>
      </c>
      <c r="M289">
        <v>5.673</v>
      </c>
      <c r="N289" t="s">
        <v>50</v>
      </c>
      <c r="O289">
        <v>54.905000000000001</v>
      </c>
      <c r="P289">
        <v>407.733</v>
      </c>
      <c r="Q289">
        <v>16284.762000000001</v>
      </c>
      <c r="R289">
        <v>17204.615000000002</v>
      </c>
      <c r="S289">
        <v>629434.75100000005</v>
      </c>
      <c r="T289">
        <v>12.009</v>
      </c>
      <c r="U289">
        <v>18637.812999999998</v>
      </c>
      <c r="V289">
        <v>34.679000000000002</v>
      </c>
      <c r="W289">
        <v>66.820999999999998</v>
      </c>
      <c r="X289">
        <v>127.304</v>
      </c>
      <c r="Y289">
        <v>25.934000000000001</v>
      </c>
      <c r="Z289">
        <v>28.99</v>
      </c>
      <c r="AA289">
        <v>4.71</v>
      </c>
      <c r="AB289">
        <v>5.6660000000000004</v>
      </c>
      <c r="AC289">
        <v>69.063000000000002</v>
      </c>
      <c r="AD289">
        <v>4.6529999999999996</v>
      </c>
      <c r="AE289">
        <v>4.59</v>
      </c>
      <c r="AF289">
        <v>3654.8449999999998</v>
      </c>
      <c r="AG289">
        <v>29.969000000000001</v>
      </c>
      <c r="AH289">
        <v>61.154000000000003</v>
      </c>
      <c r="AI289">
        <v>30.745000000000001</v>
      </c>
      <c r="AJ289">
        <v>21.280999999999999</v>
      </c>
      <c r="AK289">
        <v>24.4</v>
      </c>
      <c r="AL289">
        <v>14846.487999999999</v>
      </c>
      <c r="AM289">
        <v>5</v>
      </c>
      <c r="AN289" t="s">
        <v>65</v>
      </c>
      <c r="AO289" t="s">
        <v>66</v>
      </c>
      <c r="AP289" t="s">
        <v>55</v>
      </c>
      <c r="AQ289">
        <v>234742.481</v>
      </c>
      <c r="AR289">
        <v>21463.954000000002</v>
      </c>
      <c r="AS289">
        <v>424.21499999999997</v>
      </c>
      <c r="AT289">
        <v>0</v>
      </c>
      <c r="AU289">
        <v>1E-3</v>
      </c>
      <c r="AV289">
        <v>27.495999999999999</v>
      </c>
      <c r="AW289">
        <v>0</v>
      </c>
      <c r="AX289">
        <v>0</v>
      </c>
      <c r="AY289">
        <v>136.47900000000001</v>
      </c>
      <c r="AZ289">
        <v>6202.9639999999999</v>
      </c>
      <c r="BA289">
        <v>1980</v>
      </c>
      <c r="BB289" t="s">
        <v>67</v>
      </c>
      <c r="BC289">
        <v>5</v>
      </c>
    </row>
    <row r="290" spans="1:55" x14ac:dyDescent="0.25">
      <c r="A290" t="str">
        <f t="shared" si="20"/>
        <v>A</v>
      </c>
      <c r="B290">
        <f t="shared" si="21"/>
        <v>5</v>
      </c>
      <c r="C290" t="str">
        <f t="shared" si="22"/>
        <v>A_5_1981</v>
      </c>
      <c r="D290" t="str">
        <f t="shared" si="23"/>
        <v>false</v>
      </c>
      <c r="F290" t="s">
        <v>67</v>
      </c>
      <c r="G290">
        <v>7</v>
      </c>
      <c r="H290">
        <v>1</v>
      </c>
      <c r="I290" t="s">
        <v>49</v>
      </c>
      <c r="J290">
        <v>0.20899999999999999</v>
      </c>
      <c r="K290" s="1">
        <v>29951</v>
      </c>
      <c r="L290">
        <v>35.186</v>
      </c>
      <c r="M290">
        <v>6.8360000000000003</v>
      </c>
      <c r="N290" t="s">
        <v>50</v>
      </c>
      <c r="O290">
        <v>51.07</v>
      </c>
      <c r="P290">
        <v>371.99599999999998</v>
      </c>
      <c r="Q290">
        <v>14547.907999999999</v>
      </c>
      <c r="R290">
        <v>16898.493999999999</v>
      </c>
      <c r="S290">
        <v>604911.326</v>
      </c>
      <c r="T290">
        <v>21.152999999999999</v>
      </c>
      <c r="U290">
        <v>24823.589</v>
      </c>
      <c r="V290">
        <v>26.213000000000001</v>
      </c>
      <c r="W290">
        <v>37.277000000000001</v>
      </c>
      <c r="X290">
        <v>47.981999999999999</v>
      </c>
      <c r="Y290">
        <v>80.341999999999999</v>
      </c>
      <c r="Z290">
        <v>137.77500000000001</v>
      </c>
      <c r="AA290">
        <v>4.0460000000000003</v>
      </c>
      <c r="AB290">
        <v>3.9809999999999999</v>
      </c>
      <c r="AC290">
        <v>4.0430000000000001</v>
      </c>
      <c r="AD290">
        <v>4.3710000000000004</v>
      </c>
      <c r="AE290">
        <v>74.278999999999996</v>
      </c>
      <c r="AF290">
        <v>4390.6490000000003</v>
      </c>
      <c r="AG290">
        <v>22.166</v>
      </c>
      <c r="AH290">
        <v>33.295000000000002</v>
      </c>
      <c r="AI290">
        <v>43.938000000000002</v>
      </c>
      <c r="AJ290">
        <v>75.971000000000004</v>
      </c>
      <c r="AK290">
        <v>36.270000000000003</v>
      </c>
      <c r="AL290">
        <v>20320.157999999999</v>
      </c>
      <c r="AM290">
        <v>5</v>
      </c>
      <c r="AN290" t="s">
        <v>65</v>
      </c>
      <c r="AO290" t="s">
        <v>66</v>
      </c>
      <c r="AP290" t="s">
        <v>55</v>
      </c>
      <c r="AQ290">
        <v>233942.91899999999</v>
      </c>
      <c r="AR290">
        <v>21401.962</v>
      </c>
      <c r="AS290">
        <v>406.017</v>
      </c>
      <c r="AT290">
        <v>0</v>
      </c>
      <c r="AU290">
        <v>0</v>
      </c>
      <c r="AV290">
        <v>0</v>
      </c>
      <c r="AW290">
        <v>0</v>
      </c>
      <c r="AX290">
        <v>27.227</v>
      </c>
      <c r="AY290">
        <v>112.782</v>
      </c>
      <c r="AZ290">
        <v>5631.0429999999997</v>
      </c>
      <c r="BA290">
        <v>1981</v>
      </c>
      <c r="BB290" t="s">
        <v>67</v>
      </c>
      <c r="BC290">
        <v>5</v>
      </c>
    </row>
    <row r="291" spans="1:55" x14ac:dyDescent="0.25">
      <c r="A291" t="str">
        <f t="shared" si="20"/>
        <v>A</v>
      </c>
      <c r="B291">
        <f t="shared" si="21"/>
        <v>5</v>
      </c>
      <c r="C291" t="str">
        <f t="shared" si="22"/>
        <v>A_5_1982</v>
      </c>
      <c r="D291" t="str">
        <f t="shared" si="23"/>
        <v>false</v>
      </c>
      <c r="F291" t="s">
        <v>67</v>
      </c>
      <c r="G291">
        <v>7</v>
      </c>
      <c r="H291">
        <v>1</v>
      </c>
      <c r="I291" t="s">
        <v>49</v>
      </c>
      <c r="J291">
        <v>0.2</v>
      </c>
      <c r="K291" s="1">
        <v>30316</v>
      </c>
      <c r="L291">
        <v>23.561</v>
      </c>
      <c r="M291">
        <v>5</v>
      </c>
      <c r="N291" t="s">
        <v>50</v>
      </c>
      <c r="O291">
        <v>48.508000000000003</v>
      </c>
      <c r="P291">
        <v>418.14100000000002</v>
      </c>
      <c r="Q291">
        <v>16656.929</v>
      </c>
      <c r="R291">
        <v>17286.690999999999</v>
      </c>
      <c r="S291">
        <v>633810.24800000002</v>
      </c>
      <c r="T291">
        <v>7.6589999999999998</v>
      </c>
      <c r="U291">
        <v>24285.168000000001</v>
      </c>
      <c r="V291">
        <v>89.844999999999999</v>
      </c>
      <c r="W291">
        <v>134.74199999999999</v>
      </c>
      <c r="X291">
        <v>37.725000000000001</v>
      </c>
      <c r="Y291">
        <v>33.780999999999999</v>
      </c>
      <c r="Z291">
        <v>39.393000000000001</v>
      </c>
      <c r="AA291">
        <v>5.1029999999999998</v>
      </c>
      <c r="AB291">
        <v>66.058000000000007</v>
      </c>
      <c r="AC291">
        <v>3.964</v>
      </c>
      <c r="AD291">
        <v>3.97</v>
      </c>
      <c r="AE291">
        <v>4.1769999999999996</v>
      </c>
      <c r="AF291">
        <v>4684.2240000000002</v>
      </c>
      <c r="AG291">
        <v>84.741</v>
      </c>
      <c r="AH291">
        <v>29.512</v>
      </c>
      <c r="AI291">
        <v>33.761000000000003</v>
      </c>
      <c r="AJ291">
        <v>29.811</v>
      </c>
      <c r="AK291">
        <v>35.216000000000001</v>
      </c>
      <c r="AL291">
        <v>19469.215</v>
      </c>
      <c r="AM291">
        <v>5</v>
      </c>
      <c r="AN291" t="s">
        <v>65</v>
      </c>
      <c r="AO291" t="s">
        <v>66</v>
      </c>
      <c r="AP291" t="s">
        <v>55</v>
      </c>
      <c r="AQ291">
        <v>233411.96</v>
      </c>
      <c r="AR291">
        <v>21353.136999999999</v>
      </c>
      <c r="AS291">
        <v>443.98500000000001</v>
      </c>
      <c r="AT291">
        <v>0</v>
      </c>
      <c r="AU291">
        <v>39.171999999999997</v>
      </c>
      <c r="AV291">
        <v>0</v>
      </c>
      <c r="AW291">
        <v>0</v>
      </c>
      <c r="AX291">
        <v>0</v>
      </c>
      <c r="AY291">
        <v>131.72900000000001</v>
      </c>
      <c r="AZ291">
        <v>6328.5879999999997</v>
      </c>
      <c r="BA291">
        <v>1982</v>
      </c>
      <c r="BB291" t="s">
        <v>67</v>
      </c>
      <c r="BC291">
        <v>5</v>
      </c>
    </row>
    <row r="292" spans="1:55" x14ac:dyDescent="0.25">
      <c r="A292" t="str">
        <f t="shared" si="20"/>
        <v>A</v>
      </c>
      <c r="B292">
        <f t="shared" si="21"/>
        <v>5</v>
      </c>
      <c r="C292" t="str">
        <f t="shared" si="22"/>
        <v>A_5_1983</v>
      </c>
      <c r="D292" t="str">
        <f t="shared" si="23"/>
        <v>false</v>
      </c>
      <c r="F292" t="s">
        <v>67</v>
      </c>
      <c r="G292">
        <v>7</v>
      </c>
      <c r="H292">
        <v>1</v>
      </c>
      <c r="I292" t="s">
        <v>49</v>
      </c>
      <c r="J292">
        <v>0.19800000000000001</v>
      </c>
      <c r="K292" s="1">
        <v>30681</v>
      </c>
      <c r="L292">
        <v>28.83</v>
      </c>
      <c r="M292">
        <v>5.7939999999999996</v>
      </c>
      <c r="N292" t="s">
        <v>50</v>
      </c>
      <c r="O292">
        <v>38.677</v>
      </c>
      <c r="P292">
        <v>353.02</v>
      </c>
      <c r="Q292">
        <v>13837.675999999999</v>
      </c>
      <c r="R292">
        <v>16216.758</v>
      </c>
      <c r="S292">
        <v>590512.52899999998</v>
      </c>
      <c r="T292">
        <v>10.904</v>
      </c>
      <c r="U292">
        <v>27304.062999999998</v>
      </c>
      <c r="V292">
        <v>37.71</v>
      </c>
      <c r="W292">
        <v>52.985999999999997</v>
      </c>
      <c r="X292">
        <v>87.176000000000002</v>
      </c>
      <c r="Y292">
        <v>132.93</v>
      </c>
      <c r="Z292">
        <v>27.390999999999998</v>
      </c>
      <c r="AA292">
        <v>3.7690000000000001</v>
      </c>
      <c r="AB292">
        <v>3.8610000000000002</v>
      </c>
      <c r="AC292">
        <v>4.4139999999999997</v>
      </c>
      <c r="AD292">
        <v>68.52</v>
      </c>
      <c r="AE292">
        <v>3.7890000000000001</v>
      </c>
      <c r="AF292">
        <v>5490.2510000000002</v>
      </c>
      <c r="AG292">
        <v>33.941000000000003</v>
      </c>
      <c r="AH292">
        <v>49.125</v>
      </c>
      <c r="AI292">
        <v>82.760999999999996</v>
      </c>
      <c r="AJ292">
        <v>29.928999999999998</v>
      </c>
      <c r="AK292">
        <v>23.603000000000002</v>
      </c>
      <c r="AL292">
        <v>21693.119999999999</v>
      </c>
      <c r="AM292">
        <v>5</v>
      </c>
      <c r="AN292" t="s">
        <v>65</v>
      </c>
      <c r="AO292" t="s">
        <v>66</v>
      </c>
      <c r="AP292" t="s">
        <v>55</v>
      </c>
      <c r="AQ292">
        <v>232791.405</v>
      </c>
      <c r="AR292">
        <v>21299.273000000001</v>
      </c>
      <c r="AS292">
        <v>391.53300000000002</v>
      </c>
      <c r="AT292">
        <v>0</v>
      </c>
      <c r="AU292">
        <v>0</v>
      </c>
      <c r="AV292">
        <v>0</v>
      </c>
      <c r="AW292">
        <v>34.481000000000002</v>
      </c>
      <c r="AX292">
        <v>0</v>
      </c>
      <c r="AY292">
        <v>120.691</v>
      </c>
      <c r="AZ292">
        <v>5344.1610000000001</v>
      </c>
      <c r="BA292">
        <v>1983</v>
      </c>
      <c r="BB292" t="s">
        <v>67</v>
      </c>
      <c r="BC292">
        <v>5</v>
      </c>
    </row>
    <row r="293" spans="1:55" x14ac:dyDescent="0.25">
      <c r="A293" t="str">
        <f t="shared" si="20"/>
        <v>A</v>
      </c>
      <c r="B293">
        <f t="shared" si="21"/>
        <v>5</v>
      </c>
      <c r="C293" t="str">
        <f t="shared" si="22"/>
        <v>A_5_1984</v>
      </c>
      <c r="D293" t="str">
        <f t="shared" si="23"/>
        <v>false</v>
      </c>
      <c r="F293" t="s">
        <v>67</v>
      </c>
      <c r="G293">
        <v>7</v>
      </c>
      <c r="H293">
        <v>1</v>
      </c>
      <c r="I293" t="s">
        <v>49</v>
      </c>
      <c r="J293">
        <v>0.19800000000000001</v>
      </c>
      <c r="K293" s="1">
        <v>31047</v>
      </c>
      <c r="L293">
        <v>19.745999999999999</v>
      </c>
      <c r="M293">
        <v>4.3070000000000004</v>
      </c>
      <c r="N293" t="s">
        <v>50</v>
      </c>
      <c r="O293">
        <v>52.588000000000001</v>
      </c>
      <c r="P293">
        <v>453.54300000000001</v>
      </c>
      <c r="Q293">
        <v>17605.105</v>
      </c>
      <c r="R293">
        <v>18388.687999999998</v>
      </c>
      <c r="S293">
        <v>656928.022</v>
      </c>
      <c r="T293">
        <v>5.6459999999999999</v>
      </c>
      <c r="U293">
        <v>25955.081999999999</v>
      </c>
      <c r="V293">
        <v>155.57599999999999</v>
      </c>
      <c r="W293">
        <v>31.699000000000002</v>
      </c>
      <c r="X293">
        <v>36.063000000000002</v>
      </c>
      <c r="Y293">
        <v>47.680999999999997</v>
      </c>
      <c r="Z293">
        <v>87.296999999999997</v>
      </c>
      <c r="AA293">
        <v>84.867999999999995</v>
      </c>
      <c r="AB293">
        <v>3.593</v>
      </c>
      <c r="AC293">
        <v>3.6619999999999999</v>
      </c>
      <c r="AD293">
        <v>3.7639999999999998</v>
      </c>
      <c r="AE293">
        <v>4.0490000000000004</v>
      </c>
      <c r="AF293">
        <v>4301.2640000000001</v>
      </c>
      <c r="AG293">
        <v>47.786999999999999</v>
      </c>
      <c r="AH293">
        <v>28.106000000000002</v>
      </c>
      <c r="AI293">
        <v>32.401000000000003</v>
      </c>
      <c r="AJ293">
        <v>43.917000000000002</v>
      </c>
      <c r="AK293">
        <v>83.248000000000005</v>
      </c>
      <c r="AL293">
        <v>21510.903999999999</v>
      </c>
      <c r="AM293">
        <v>5</v>
      </c>
      <c r="AN293" t="s">
        <v>65</v>
      </c>
      <c r="AO293" t="s">
        <v>66</v>
      </c>
      <c r="AP293" t="s">
        <v>55</v>
      </c>
      <c r="AQ293">
        <v>232232.23300000001</v>
      </c>
      <c r="AR293">
        <v>21254.763999999999</v>
      </c>
      <c r="AS293">
        <v>488.37</v>
      </c>
      <c r="AT293">
        <v>22.920999999999999</v>
      </c>
      <c r="AU293">
        <v>0</v>
      </c>
      <c r="AV293">
        <v>0</v>
      </c>
      <c r="AW293">
        <v>0</v>
      </c>
      <c r="AX293">
        <v>0</v>
      </c>
      <c r="AY293">
        <v>142.91399999999999</v>
      </c>
      <c r="AZ293">
        <v>6907.0479999999998</v>
      </c>
      <c r="BA293">
        <v>1984</v>
      </c>
      <c r="BB293" t="s">
        <v>67</v>
      </c>
      <c r="BC293">
        <v>5</v>
      </c>
    </row>
    <row r="294" spans="1:55" x14ac:dyDescent="0.25">
      <c r="A294" t="str">
        <f t="shared" si="20"/>
        <v>A</v>
      </c>
      <c r="B294">
        <f t="shared" si="21"/>
        <v>5</v>
      </c>
      <c r="C294" t="str">
        <f t="shared" si="22"/>
        <v>A_5_1985</v>
      </c>
      <c r="D294" t="str">
        <f t="shared" si="23"/>
        <v>false</v>
      </c>
      <c r="F294" t="s">
        <v>67</v>
      </c>
      <c r="G294">
        <v>7</v>
      </c>
      <c r="H294">
        <v>1</v>
      </c>
      <c r="I294" t="s">
        <v>49</v>
      </c>
      <c r="J294">
        <v>0.191</v>
      </c>
      <c r="K294" s="1">
        <v>31412</v>
      </c>
      <c r="L294">
        <v>26.547000000000001</v>
      </c>
      <c r="M294">
        <v>5.327</v>
      </c>
      <c r="N294" t="s">
        <v>50</v>
      </c>
      <c r="O294">
        <v>52.453000000000003</v>
      </c>
      <c r="P294">
        <v>452.6</v>
      </c>
      <c r="Q294">
        <v>18082.359</v>
      </c>
      <c r="R294">
        <v>17964.97</v>
      </c>
      <c r="S294">
        <v>658274.38899999997</v>
      </c>
      <c r="T294">
        <v>13.926</v>
      </c>
      <c r="U294">
        <v>22141.374</v>
      </c>
      <c r="V294">
        <v>42.518999999999998</v>
      </c>
      <c r="W294">
        <v>79.006</v>
      </c>
      <c r="X294">
        <v>142.92599999999999</v>
      </c>
      <c r="Y294">
        <v>28.173999999999999</v>
      </c>
      <c r="Z294">
        <v>30.077999999999999</v>
      </c>
      <c r="AA294">
        <v>3.6949999999999998</v>
      </c>
      <c r="AB294">
        <v>4.0229999999999997</v>
      </c>
      <c r="AC294">
        <v>78.268000000000001</v>
      </c>
      <c r="AD294">
        <v>3.6070000000000002</v>
      </c>
      <c r="AE294">
        <v>3.5779999999999998</v>
      </c>
      <c r="AF294">
        <v>3905.7539999999999</v>
      </c>
      <c r="AG294">
        <v>38.823999999999998</v>
      </c>
      <c r="AH294">
        <v>74.983000000000004</v>
      </c>
      <c r="AI294">
        <v>35.173999999999999</v>
      </c>
      <c r="AJ294">
        <v>24.567</v>
      </c>
      <c r="AK294">
        <v>26.5</v>
      </c>
      <c r="AL294">
        <v>18104.769</v>
      </c>
      <c r="AM294">
        <v>5</v>
      </c>
      <c r="AN294" t="s">
        <v>65</v>
      </c>
      <c r="AO294" t="s">
        <v>66</v>
      </c>
      <c r="AP294" t="s">
        <v>55</v>
      </c>
      <c r="AQ294">
        <v>231687.04300000001</v>
      </c>
      <c r="AR294">
        <v>21199.15</v>
      </c>
      <c r="AS294">
        <v>477.73399999999998</v>
      </c>
      <c r="AT294">
        <v>0</v>
      </c>
      <c r="AU294">
        <v>0</v>
      </c>
      <c r="AV294">
        <v>29.484000000000002</v>
      </c>
      <c r="AW294">
        <v>0</v>
      </c>
      <c r="AX294">
        <v>0</v>
      </c>
      <c r="AY294">
        <v>130.851</v>
      </c>
      <c r="AZ294">
        <v>6862.9750000000004</v>
      </c>
      <c r="BA294">
        <v>1985</v>
      </c>
      <c r="BB294" t="s">
        <v>67</v>
      </c>
      <c r="BC294">
        <v>5</v>
      </c>
    </row>
    <row r="295" spans="1:55" x14ac:dyDescent="0.25">
      <c r="A295" t="str">
        <f t="shared" si="20"/>
        <v>A</v>
      </c>
      <c r="B295">
        <f t="shared" si="21"/>
        <v>5</v>
      </c>
      <c r="C295" t="str">
        <f t="shared" si="22"/>
        <v>A_5_1986</v>
      </c>
      <c r="D295" t="str">
        <f t="shared" si="23"/>
        <v>false</v>
      </c>
      <c r="F295" t="s">
        <v>67</v>
      </c>
      <c r="G295">
        <v>7</v>
      </c>
      <c r="H295">
        <v>1</v>
      </c>
      <c r="I295" t="s">
        <v>49</v>
      </c>
      <c r="J295">
        <v>0.20599999999999999</v>
      </c>
      <c r="K295" s="1">
        <v>31777</v>
      </c>
      <c r="L295">
        <v>25.433</v>
      </c>
      <c r="M295">
        <v>5.0620000000000003</v>
      </c>
      <c r="N295" t="s">
        <v>50</v>
      </c>
      <c r="O295">
        <v>57.811</v>
      </c>
      <c r="P295">
        <v>425.62799999999999</v>
      </c>
      <c r="Q295">
        <v>16757.066999999999</v>
      </c>
      <c r="R295">
        <v>17837.348999999998</v>
      </c>
      <c r="S295">
        <v>637984.04200000002</v>
      </c>
      <c r="T295">
        <v>13.827</v>
      </c>
      <c r="U295">
        <v>21993.915000000001</v>
      </c>
      <c r="V295">
        <v>49.804000000000002</v>
      </c>
      <c r="W295">
        <v>50.75</v>
      </c>
      <c r="X295">
        <v>66.864000000000004</v>
      </c>
      <c r="Y295">
        <v>96.793999999999997</v>
      </c>
      <c r="Z295">
        <v>133.017</v>
      </c>
      <c r="AA295">
        <v>11.939</v>
      </c>
      <c r="AB295">
        <v>11.233000000000001</v>
      </c>
      <c r="AC295">
        <v>10.073</v>
      </c>
      <c r="AD295">
        <v>11.468999999999999</v>
      </c>
      <c r="AE295">
        <v>76.287999999999997</v>
      </c>
      <c r="AF295">
        <v>3959.1439999999998</v>
      </c>
      <c r="AG295">
        <v>37.865000000000002</v>
      </c>
      <c r="AH295">
        <v>39.517000000000003</v>
      </c>
      <c r="AI295">
        <v>56.790999999999997</v>
      </c>
      <c r="AJ295">
        <v>85.325000000000003</v>
      </c>
      <c r="AK295">
        <v>32.432000000000002</v>
      </c>
      <c r="AL295">
        <v>17904.056</v>
      </c>
      <c r="AM295">
        <v>5</v>
      </c>
      <c r="AN295" t="s">
        <v>65</v>
      </c>
      <c r="AO295" t="s">
        <v>66</v>
      </c>
      <c r="AP295" t="s">
        <v>55</v>
      </c>
      <c r="AQ295">
        <v>231113.511</v>
      </c>
      <c r="AR295">
        <v>21159.548999999999</v>
      </c>
      <c r="AS295">
        <v>430.88400000000001</v>
      </c>
      <c r="AT295">
        <v>0</v>
      </c>
      <c r="AU295">
        <v>0</v>
      </c>
      <c r="AV295">
        <v>0</v>
      </c>
      <c r="AW295">
        <v>0</v>
      </c>
      <c r="AX295">
        <v>24.297000000000001</v>
      </c>
      <c r="AY295">
        <v>130.71600000000001</v>
      </c>
      <c r="AZ295">
        <v>6448.0020000000004</v>
      </c>
      <c r="BA295">
        <v>1986</v>
      </c>
      <c r="BB295" t="s">
        <v>67</v>
      </c>
      <c r="BC295">
        <v>5</v>
      </c>
    </row>
    <row r="296" spans="1:55" x14ac:dyDescent="0.25">
      <c r="A296" t="str">
        <f t="shared" si="20"/>
        <v>A</v>
      </c>
      <c r="B296">
        <f t="shared" si="21"/>
        <v>5</v>
      </c>
      <c r="C296" t="str">
        <f t="shared" si="22"/>
        <v>A_5_1987</v>
      </c>
      <c r="D296" t="str">
        <f t="shared" si="23"/>
        <v>false</v>
      </c>
      <c r="F296" t="s">
        <v>67</v>
      </c>
      <c r="G296">
        <v>7</v>
      </c>
      <c r="H296">
        <v>1</v>
      </c>
      <c r="I296" t="s">
        <v>49</v>
      </c>
      <c r="J296">
        <v>0.19800000000000001</v>
      </c>
      <c r="K296" s="1">
        <v>32142</v>
      </c>
      <c r="L296">
        <v>28.824999999999999</v>
      </c>
      <c r="M296">
        <v>5.907</v>
      </c>
      <c r="N296" t="s">
        <v>50</v>
      </c>
      <c r="O296">
        <v>43.856999999999999</v>
      </c>
      <c r="P296">
        <v>408.20699999999999</v>
      </c>
      <c r="Q296">
        <v>15800.013000000001</v>
      </c>
      <c r="R296">
        <v>17227.338</v>
      </c>
      <c r="S296">
        <v>622813.71200000006</v>
      </c>
      <c r="T296">
        <v>11.632999999999999</v>
      </c>
      <c r="U296">
        <v>23941.263999999999</v>
      </c>
      <c r="V296">
        <v>78.337000000000003</v>
      </c>
      <c r="W296">
        <v>139.50899999999999</v>
      </c>
      <c r="X296">
        <v>32.225999999999999</v>
      </c>
      <c r="Y296">
        <v>31.719000000000001</v>
      </c>
      <c r="Z296">
        <v>38.68</v>
      </c>
      <c r="AA296">
        <v>4.165</v>
      </c>
      <c r="AB296">
        <v>72.418999999999997</v>
      </c>
      <c r="AC296">
        <v>3.641</v>
      </c>
      <c r="AD296">
        <v>3.6539999999999999</v>
      </c>
      <c r="AE296">
        <v>3.7639999999999998</v>
      </c>
      <c r="AF296">
        <v>4620.9549999999999</v>
      </c>
      <c r="AG296">
        <v>74.171999999999997</v>
      </c>
      <c r="AH296">
        <v>35.604999999999997</v>
      </c>
      <c r="AI296">
        <v>28.585999999999999</v>
      </c>
      <c r="AJ296">
        <v>28.065000000000001</v>
      </c>
      <c r="AK296">
        <v>34.915999999999997</v>
      </c>
      <c r="AL296">
        <v>19192.114000000001</v>
      </c>
      <c r="AM296">
        <v>5</v>
      </c>
      <c r="AN296" t="s">
        <v>65</v>
      </c>
      <c r="AO296" t="s">
        <v>66</v>
      </c>
      <c r="AP296" t="s">
        <v>55</v>
      </c>
      <c r="AQ296">
        <v>230557.58799999999</v>
      </c>
      <c r="AR296">
        <v>21095.708999999999</v>
      </c>
      <c r="AS296">
        <v>457.505</v>
      </c>
      <c r="AT296">
        <v>0</v>
      </c>
      <c r="AU296">
        <v>31.484000000000002</v>
      </c>
      <c r="AV296">
        <v>0</v>
      </c>
      <c r="AW296">
        <v>0</v>
      </c>
      <c r="AX296">
        <v>0</v>
      </c>
      <c r="AY296">
        <v>128.19499999999999</v>
      </c>
      <c r="AZ296">
        <v>6230.3469999999998</v>
      </c>
      <c r="BA296">
        <v>1987</v>
      </c>
      <c r="BB296" t="s">
        <v>67</v>
      </c>
      <c r="BC296">
        <v>5</v>
      </c>
    </row>
    <row r="297" spans="1:55" x14ac:dyDescent="0.25">
      <c r="A297" t="str">
        <f t="shared" si="20"/>
        <v>A</v>
      </c>
      <c r="B297">
        <f t="shared" si="21"/>
        <v>5</v>
      </c>
      <c r="C297" t="str">
        <f t="shared" si="22"/>
        <v>A_5_1988</v>
      </c>
      <c r="D297" t="str">
        <f t="shared" si="23"/>
        <v>false</v>
      </c>
      <c r="F297" t="s">
        <v>67</v>
      </c>
      <c r="G297">
        <v>7</v>
      </c>
      <c r="H297">
        <v>1</v>
      </c>
      <c r="I297" t="s">
        <v>49</v>
      </c>
      <c r="J297">
        <v>0.20200000000000001</v>
      </c>
      <c r="K297" s="1">
        <v>32508</v>
      </c>
      <c r="L297">
        <v>30.13</v>
      </c>
      <c r="M297">
        <v>5.9450000000000003</v>
      </c>
      <c r="N297" t="s">
        <v>50</v>
      </c>
      <c r="O297">
        <v>46.58</v>
      </c>
      <c r="P297">
        <v>386.39</v>
      </c>
      <c r="Q297">
        <v>14647.428</v>
      </c>
      <c r="R297">
        <v>17207.306</v>
      </c>
      <c r="S297">
        <v>599934.90399999998</v>
      </c>
      <c r="T297">
        <v>18.039000000000001</v>
      </c>
      <c r="U297">
        <v>22372.98</v>
      </c>
      <c r="V297">
        <v>34.755000000000003</v>
      </c>
      <c r="W297">
        <v>33.854999999999997</v>
      </c>
      <c r="X297">
        <v>67.686999999999998</v>
      </c>
      <c r="Y297">
        <v>131.53100000000001</v>
      </c>
      <c r="Z297">
        <v>30.402000000000001</v>
      </c>
      <c r="AA297">
        <v>5.3259999999999996</v>
      </c>
      <c r="AB297">
        <v>5.391</v>
      </c>
      <c r="AC297">
        <v>5.7770000000000001</v>
      </c>
      <c r="AD297">
        <v>77.352999999999994</v>
      </c>
      <c r="AE297">
        <v>5.3719999999999999</v>
      </c>
      <c r="AF297">
        <v>3902.1</v>
      </c>
      <c r="AG297">
        <v>29.428000000000001</v>
      </c>
      <c r="AH297">
        <v>28.463999999999999</v>
      </c>
      <c r="AI297">
        <v>61.91</v>
      </c>
      <c r="AJ297">
        <v>23.974</v>
      </c>
      <c r="AK297">
        <v>25.03</v>
      </c>
      <c r="AL297">
        <v>18359.325000000001</v>
      </c>
      <c r="AM297">
        <v>5</v>
      </c>
      <c r="AN297" t="s">
        <v>65</v>
      </c>
      <c r="AO297" t="s">
        <v>66</v>
      </c>
      <c r="AP297" t="s">
        <v>55</v>
      </c>
      <c r="AQ297">
        <v>229955.56</v>
      </c>
      <c r="AR297">
        <v>21038.748</v>
      </c>
      <c r="AS297">
        <v>417.495</v>
      </c>
      <c r="AT297">
        <v>0</v>
      </c>
      <c r="AU297">
        <v>0</v>
      </c>
      <c r="AV297">
        <v>0</v>
      </c>
      <c r="AW297">
        <v>30.202999999999999</v>
      </c>
      <c r="AX297">
        <v>0</v>
      </c>
      <c r="AY297">
        <v>111.556</v>
      </c>
      <c r="AZ297">
        <v>5895.3739999999998</v>
      </c>
      <c r="BA297">
        <v>1988</v>
      </c>
      <c r="BB297" t="s">
        <v>67</v>
      </c>
      <c r="BC297">
        <v>5</v>
      </c>
    </row>
    <row r="298" spans="1:55" x14ac:dyDescent="0.25">
      <c r="A298" t="str">
        <f t="shared" si="20"/>
        <v>A</v>
      </c>
      <c r="B298">
        <f t="shared" si="21"/>
        <v>5</v>
      </c>
      <c r="C298" t="str">
        <f t="shared" si="22"/>
        <v>A_5_1989</v>
      </c>
      <c r="D298" t="str">
        <f t="shared" si="23"/>
        <v>false</v>
      </c>
      <c r="F298" t="s">
        <v>67</v>
      </c>
      <c r="G298">
        <v>7</v>
      </c>
      <c r="H298">
        <v>1</v>
      </c>
      <c r="I298" t="s">
        <v>49</v>
      </c>
      <c r="J298">
        <v>0.20499999999999999</v>
      </c>
      <c r="K298" s="1">
        <v>32873</v>
      </c>
      <c r="L298">
        <v>28.565999999999999</v>
      </c>
      <c r="M298">
        <v>5.5640000000000001</v>
      </c>
      <c r="N298" t="s">
        <v>50</v>
      </c>
      <c r="O298">
        <v>59.177</v>
      </c>
      <c r="P298">
        <v>397.82299999999998</v>
      </c>
      <c r="Q298">
        <v>15788.516</v>
      </c>
      <c r="R298">
        <v>17316.518</v>
      </c>
      <c r="S298">
        <v>627702.30000000005</v>
      </c>
      <c r="T298">
        <v>14.398999999999999</v>
      </c>
      <c r="U298">
        <v>20846.044999999998</v>
      </c>
      <c r="V298">
        <v>137.95099999999999</v>
      </c>
      <c r="W298">
        <v>32.707999999999998</v>
      </c>
      <c r="X298">
        <v>30.852</v>
      </c>
      <c r="Y298">
        <v>31.956</v>
      </c>
      <c r="Z298">
        <v>72.239000000000004</v>
      </c>
      <c r="AA298">
        <v>71.864000000000004</v>
      </c>
      <c r="AB298">
        <v>4.282</v>
      </c>
      <c r="AC298">
        <v>4.2709999999999999</v>
      </c>
      <c r="AD298">
        <v>4.2969999999999997</v>
      </c>
      <c r="AE298">
        <v>4.8410000000000002</v>
      </c>
      <c r="AF298">
        <v>3469.3620000000001</v>
      </c>
      <c r="AG298">
        <v>35.314</v>
      </c>
      <c r="AH298">
        <v>28.425999999999998</v>
      </c>
      <c r="AI298">
        <v>26.581</v>
      </c>
      <c r="AJ298">
        <v>27.66</v>
      </c>
      <c r="AK298">
        <v>67.397999999999996</v>
      </c>
      <c r="AL298">
        <v>17257.945</v>
      </c>
      <c r="AM298">
        <v>5</v>
      </c>
      <c r="AN298" t="s">
        <v>65</v>
      </c>
      <c r="AO298" t="s">
        <v>66</v>
      </c>
      <c r="AP298" t="s">
        <v>55</v>
      </c>
      <c r="AQ298">
        <v>229420.76199999999</v>
      </c>
      <c r="AR298">
        <v>20990.238000000001</v>
      </c>
      <c r="AS298">
        <v>422.27800000000002</v>
      </c>
      <c r="AT298">
        <v>30.773</v>
      </c>
      <c r="AU298">
        <v>0</v>
      </c>
      <c r="AV298">
        <v>0</v>
      </c>
      <c r="AW298">
        <v>0</v>
      </c>
      <c r="AX298">
        <v>0</v>
      </c>
      <c r="AY298">
        <v>118.739</v>
      </c>
      <c r="AZ298">
        <v>6030.05</v>
      </c>
      <c r="BA298">
        <v>1989</v>
      </c>
      <c r="BB298" t="s">
        <v>67</v>
      </c>
      <c r="BC298">
        <v>5</v>
      </c>
    </row>
    <row r="299" spans="1:55" x14ac:dyDescent="0.25">
      <c r="A299" t="str">
        <f t="shared" si="20"/>
        <v>A</v>
      </c>
      <c r="B299">
        <f t="shared" si="21"/>
        <v>5</v>
      </c>
      <c r="C299" t="str">
        <f t="shared" si="22"/>
        <v>A_5_1990</v>
      </c>
      <c r="D299" t="str">
        <f t="shared" si="23"/>
        <v>false</v>
      </c>
      <c r="F299" t="s">
        <v>67</v>
      </c>
      <c r="G299">
        <v>7</v>
      </c>
      <c r="H299">
        <v>1</v>
      </c>
      <c r="I299" t="s">
        <v>49</v>
      </c>
      <c r="J299">
        <v>0.20599999999999999</v>
      </c>
      <c r="K299" s="1">
        <v>33238</v>
      </c>
      <c r="L299">
        <v>35.356000000000002</v>
      </c>
      <c r="M299">
        <v>6.8449999999999998</v>
      </c>
      <c r="N299" t="s">
        <v>50</v>
      </c>
      <c r="O299">
        <v>46.579000000000001</v>
      </c>
      <c r="P299">
        <v>333.25</v>
      </c>
      <c r="Q299">
        <v>13118.635</v>
      </c>
      <c r="R299">
        <v>16127.507</v>
      </c>
      <c r="S299">
        <v>580823.16500000004</v>
      </c>
      <c r="T299">
        <v>20.337</v>
      </c>
      <c r="U299">
        <v>25784.563999999998</v>
      </c>
      <c r="V299">
        <v>48.814</v>
      </c>
      <c r="W299">
        <v>69.938999999999993</v>
      </c>
      <c r="X299">
        <v>132.45599999999999</v>
      </c>
      <c r="Y299">
        <v>27.318999999999999</v>
      </c>
      <c r="Z299">
        <v>41.646000000000001</v>
      </c>
      <c r="AA299">
        <v>4.0389999999999997</v>
      </c>
      <c r="AB299">
        <v>4.3230000000000004</v>
      </c>
      <c r="AC299">
        <v>70.38</v>
      </c>
      <c r="AD299">
        <v>4.1390000000000002</v>
      </c>
      <c r="AE299">
        <v>4.0179999999999998</v>
      </c>
      <c r="AF299">
        <v>4826.6329999999998</v>
      </c>
      <c r="AG299">
        <v>44.774999999999999</v>
      </c>
      <c r="AH299">
        <v>65.616</v>
      </c>
      <c r="AI299">
        <v>33.225000000000001</v>
      </c>
      <c r="AJ299">
        <v>23.18</v>
      </c>
      <c r="AK299">
        <v>37.628</v>
      </c>
      <c r="AL299">
        <v>20858.651000000002</v>
      </c>
      <c r="AM299">
        <v>5</v>
      </c>
      <c r="AN299" t="s">
        <v>65</v>
      </c>
      <c r="AO299" t="s">
        <v>66</v>
      </c>
      <c r="AP299" t="s">
        <v>55</v>
      </c>
      <c r="AQ299">
        <v>228770.02799999999</v>
      </c>
      <c r="AR299">
        <v>20932.641</v>
      </c>
      <c r="AS299">
        <v>371.09100000000001</v>
      </c>
      <c r="AT299">
        <v>0</v>
      </c>
      <c r="AU299">
        <v>0</v>
      </c>
      <c r="AV299">
        <v>28.850999999999999</v>
      </c>
      <c r="AW299">
        <v>0</v>
      </c>
      <c r="AX299">
        <v>0</v>
      </c>
      <c r="AY299">
        <v>99.28</v>
      </c>
      <c r="AZ299">
        <v>5057.5810000000001</v>
      </c>
      <c r="BA299">
        <v>1990</v>
      </c>
      <c r="BB299" t="s">
        <v>67</v>
      </c>
      <c r="BC299">
        <v>5</v>
      </c>
    </row>
    <row r="300" spans="1:55" x14ac:dyDescent="0.25">
      <c r="A300" t="str">
        <f t="shared" si="20"/>
        <v>A</v>
      </c>
      <c r="B300">
        <f t="shared" si="21"/>
        <v>5</v>
      </c>
      <c r="C300" t="str">
        <f t="shared" si="22"/>
        <v>A_5_1991</v>
      </c>
      <c r="D300" t="str">
        <f t="shared" si="23"/>
        <v>false</v>
      </c>
      <c r="F300" t="s">
        <v>67</v>
      </c>
      <c r="G300">
        <v>7</v>
      </c>
      <c r="H300">
        <v>1</v>
      </c>
      <c r="I300" t="s">
        <v>49</v>
      </c>
      <c r="J300">
        <v>0.22600000000000001</v>
      </c>
      <c r="K300" s="1">
        <v>33603</v>
      </c>
      <c r="L300">
        <v>21.047000000000001</v>
      </c>
      <c r="M300">
        <v>4.2889999999999997</v>
      </c>
      <c r="N300" t="s">
        <v>50</v>
      </c>
      <c r="O300">
        <v>64.977000000000004</v>
      </c>
      <c r="P300">
        <v>402.64400000000001</v>
      </c>
      <c r="Q300">
        <v>15456.96</v>
      </c>
      <c r="R300">
        <v>17299.949000000001</v>
      </c>
      <c r="S300">
        <v>619831.772</v>
      </c>
      <c r="T300">
        <v>16.36</v>
      </c>
      <c r="U300">
        <v>21892.713</v>
      </c>
      <c r="V300">
        <v>33.713999999999999</v>
      </c>
      <c r="W300">
        <v>35.646000000000001</v>
      </c>
      <c r="X300">
        <v>42.27</v>
      </c>
      <c r="Y300">
        <v>59.637</v>
      </c>
      <c r="Z300">
        <v>130.65100000000001</v>
      </c>
      <c r="AA300">
        <v>5.6230000000000002</v>
      </c>
      <c r="AB300">
        <v>5.9109999999999996</v>
      </c>
      <c r="AC300">
        <v>5.48</v>
      </c>
      <c r="AD300">
        <v>5.8319999999999999</v>
      </c>
      <c r="AE300">
        <v>66.445999999999998</v>
      </c>
      <c r="AF300">
        <v>4479.6679999999997</v>
      </c>
      <c r="AG300">
        <v>28.09</v>
      </c>
      <c r="AH300">
        <v>29.734999999999999</v>
      </c>
      <c r="AI300">
        <v>36.79</v>
      </c>
      <c r="AJ300">
        <v>53.805</v>
      </c>
      <c r="AK300">
        <v>38.584000000000003</v>
      </c>
      <c r="AL300">
        <v>17277.466</v>
      </c>
      <c r="AM300">
        <v>5</v>
      </c>
      <c r="AN300" t="s">
        <v>65</v>
      </c>
      <c r="AO300" t="s">
        <v>66</v>
      </c>
      <c r="AP300" t="s">
        <v>55</v>
      </c>
      <c r="AQ300">
        <v>228452.40599999999</v>
      </c>
      <c r="AR300">
        <v>20898.758999999998</v>
      </c>
      <c r="AS300">
        <v>409.673</v>
      </c>
      <c r="AT300">
        <v>0</v>
      </c>
      <c r="AU300">
        <v>0</v>
      </c>
      <c r="AV300">
        <v>0</v>
      </c>
      <c r="AW300">
        <v>0</v>
      </c>
      <c r="AX300">
        <v>25.620999999999999</v>
      </c>
      <c r="AY300">
        <v>135.57900000000001</v>
      </c>
      <c r="AZ300">
        <v>6140.2910000000002</v>
      </c>
      <c r="BA300">
        <v>1991</v>
      </c>
      <c r="BB300" t="s">
        <v>67</v>
      </c>
      <c r="BC300">
        <v>5</v>
      </c>
    </row>
    <row r="301" spans="1:55" x14ac:dyDescent="0.25">
      <c r="A301" t="str">
        <f t="shared" si="20"/>
        <v>A</v>
      </c>
      <c r="B301">
        <f t="shared" si="21"/>
        <v>5</v>
      </c>
      <c r="C301" t="str">
        <f t="shared" si="22"/>
        <v>A_5_1992</v>
      </c>
      <c r="D301" t="str">
        <f t="shared" si="23"/>
        <v>false</v>
      </c>
      <c r="F301" t="s">
        <v>67</v>
      </c>
      <c r="G301">
        <v>7</v>
      </c>
      <c r="H301">
        <v>1</v>
      </c>
      <c r="I301" t="s">
        <v>49</v>
      </c>
      <c r="J301">
        <v>0.22600000000000001</v>
      </c>
      <c r="K301" s="1">
        <v>33969</v>
      </c>
      <c r="L301">
        <v>22.417000000000002</v>
      </c>
      <c r="M301">
        <v>4.4550000000000001</v>
      </c>
      <c r="N301" t="s">
        <v>50</v>
      </c>
      <c r="O301">
        <v>56.146000000000001</v>
      </c>
      <c r="P301">
        <v>357.32</v>
      </c>
      <c r="Q301">
        <v>13451.218999999999</v>
      </c>
      <c r="R301">
        <v>16829.502</v>
      </c>
      <c r="S301">
        <v>577754.59400000004</v>
      </c>
      <c r="T301">
        <v>18.215</v>
      </c>
      <c r="U301">
        <v>21492.378000000001</v>
      </c>
      <c r="V301">
        <v>74.727000000000004</v>
      </c>
      <c r="W301">
        <v>120.75</v>
      </c>
      <c r="X301">
        <v>21.116</v>
      </c>
      <c r="Y301">
        <v>24.143000000000001</v>
      </c>
      <c r="Z301">
        <v>30.018000000000001</v>
      </c>
      <c r="AA301">
        <v>4.7119999999999997</v>
      </c>
      <c r="AB301">
        <v>61.499000000000002</v>
      </c>
      <c r="AC301">
        <v>3.62</v>
      </c>
      <c r="AD301">
        <v>3.468</v>
      </c>
      <c r="AE301">
        <v>3.552</v>
      </c>
      <c r="AF301">
        <v>4323.1400000000003</v>
      </c>
      <c r="AG301">
        <v>70.012</v>
      </c>
      <c r="AH301">
        <v>32.104999999999997</v>
      </c>
      <c r="AI301">
        <v>17.495999999999999</v>
      </c>
      <c r="AJ301">
        <v>20.675999999999998</v>
      </c>
      <c r="AK301">
        <v>26.466000000000001</v>
      </c>
      <c r="AL301">
        <v>17046.698</v>
      </c>
      <c r="AM301">
        <v>5</v>
      </c>
      <c r="AN301" t="s">
        <v>65</v>
      </c>
      <c r="AO301" t="s">
        <v>66</v>
      </c>
      <c r="AP301" t="s">
        <v>55</v>
      </c>
      <c r="AQ301">
        <v>228074.052</v>
      </c>
      <c r="AR301">
        <v>20862.341</v>
      </c>
      <c r="AS301">
        <v>375.70499999999998</v>
      </c>
      <c r="AT301">
        <v>2E-3</v>
      </c>
      <c r="AU301">
        <v>27.146000000000001</v>
      </c>
      <c r="AV301">
        <v>0</v>
      </c>
      <c r="AW301">
        <v>0</v>
      </c>
      <c r="AX301">
        <v>0</v>
      </c>
      <c r="AY301">
        <v>122.54</v>
      </c>
      <c r="AZ301">
        <v>5442.9709999999995</v>
      </c>
      <c r="BA301">
        <v>1992</v>
      </c>
      <c r="BB301" t="s">
        <v>67</v>
      </c>
      <c r="BC301">
        <v>5</v>
      </c>
    </row>
    <row r="302" spans="1:55" x14ac:dyDescent="0.25">
      <c r="A302" t="str">
        <f t="shared" si="20"/>
        <v>A</v>
      </c>
      <c r="B302">
        <f t="shared" si="21"/>
        <v>5</v>
      </c>
      <c r="C302" t="str">
        <f t="shared" si="22"/>
        <v>A_5_1993</v>
      </c>
      <c r="D302" t="str">
        <f t="shared" si="23"/>
        <v>false</v>
      </c>
      <c r="F302" t="s">
        <v>67</v>
      </c>
      <c r="G302">
        <v>7</v>
      </c>
      <c r="H302">
        <v>1</v>
      </c>
      <c r="I302" t="s">
        <v>49</v>
      </c>
      <c r="J302">
        <v>0.223</v>
      </c>
      <c r="K302" s="1">
        <v>34334</v>
      </c>
      <c r="L302">
        <v>14.933</v>
      </c>
      <c r="M302">
        <v>3.359</v>
      </c>
      <c r="N302" t="s">
        <v>50</v>
      </c>
      <c r="O302">
        <v>54.642000000000003</v>
      </c>
      <c r="P302">
        <v>376.71300000000002</v>
      </c>
      <c r="Q302">
        <v>14548.205</v>
      </c>
      <c r="R302">
        <v>16894.294999999998</v>
      </c>
      <c r="S302">
        <v>608600.83799999999</v>
      </c>
      <c r="T302">
        <v>7.133</v>
      </c>
      <c r="U302">
        <v>21553.431</v>
      </c>
      <c r="V302">
        <v>37.15</v>
      </c>
      <c r="W302">
        <v>37.773000000000003</v>
      </c>
      <c r="X302">
        <v>72.156000000000006</v>
      </c>
      <c r="Y302">
        <v>128.84100000000001</v>
      </c>
      <c r="Z302">
        <v>33.006</v>
      </c>
      <c r="AA302">
        <v>4.242</v>
      </c>
      <c r="AB302">
        <v>4.29</v>
      </c>
      <c r="AC302">
        <v>5.0129999999999999</v>
      </c>
      <c r="AD302">
        <v>70.930000000000007</v>
      </c>
      <c r="AE302">
        <v>4.2539999999999996</v>
      </c>
      <c r="AF302">
        <v>4474.78</v>
      </c>
      <c r="AG302">
        <v>32.908000000000001</v>
      </c>
      <c r="AH302">
        <v>33.482999999999997</v>
      </c>
      <c r="AI302">
        <v>67.143000000000001</v>
      </c>
      <c r="AJ302">
        <v>33.320999999999998</v>
      </c>
      <c r="AK302">
        <v>28.751999999999999</v>
      </c>
      <c r="AL302">
        <v>16947.242999999999</v>
      </c>
      <c r="AM302">
        <v>5</v>
      </c>
      <c r="AN302" t="s">
        <v>65</v>
      </c>
      <c r="AO302" t="s">
        <v>66</v>
      </c>
      <c r="AP302" t="s">
        <v>55</v>
      </c>
      <c r="AQ302">
        <v>227705.7</v>
      </c>
      <c r="AR302">
        <v>20835.444</v>
      </c>
      <c r="AS302">
        <v>399.02499999999998</v>
      </c>
      <c r="AT302">
        <v>0</v>
      </c>
      <c r="AU302">
        <v>0</v>
      </c>
      <c r="AV302">
        <v>0</v>
      </c>
      <c r="AW302">
        <v>24.588999999999999</v>
      </c>
      <c r="AX302">
        <v>0</v>
      </c>
      <c r="AY302">
        <v>131.40799999999999</v>
      </c>
      <c r="AZ302">
        <v>5706.8320000000003</v>
      </c>
      <c r="BA302">
        <v>1993</v>
      </c>
      <c r="BB302" t="s">
        <v>67</v>
      </c>
      <c r="BC302">
        <v>5</v>
      </c>
    </row>
    <row r="303" spans="1:55" x14ac:dyDescent="0.25">
      <c r="A303" t="str">
        <f t="shared" si="20"/>
        <v>A</v>
      </c>
      <c r="B303">
        <f t="shared" si="21"/>
        <v>5</v>
      </c>
      <c r="C303" t="str">
        <f t="shared" si="22"/>
        <v>A_5_1994</v>
      </c>
      <c r="D303" t="str">
        <f t="shared" si="23"/>
        <v>false</v>
      </c>
      <c r="F303" t="s">
        <v>67</v>
      </c>
      <c r="G303">
        <v>7</v>
      </c>
      <c r="H303">
        <v>1</v>
      </c>
      <c r="I303" t="s">
        <v>49</v>
      </c>
      <c r="J303">
        <v>0.214</v>
      </c>
      <c r="K303" s="1">
        <v>34699</v>
      </c>
      <c r="L303">
        <v>33.115000000000002</v>
      </c>
      <c r="M303">
        <v>6.4450000000000003</v>
      </c>
      <c r="N303" t="s">
        <v>50</v>
      </c>
      <c r="O303">
        <v>50.058</v>
      </c>
      <c r="P303">
        <v>302.36799999999999</v>
      </c>
      <c r="Q303">
        <v>11577.834000000001</v>
      </c>
      <c r="R303">
        <v>15304.656999999999</v>
      </c>
      <c r="S303">
        <v>541800.73600000003</v>
      </c>
      <c r="T303">
        <v>28.263000000000002</v>
      </c>
      <c r="U303">
        <v>26628.001</v>
      </c>
      <c r="V303">
        <v>128.535</v>
      </c>
      <c r="W303">
        <v>32.411000000000001</v>
      </c>
      <c r="X303">
        <v>40.372</v>
      </c>
      <c r="Y303">
        <v>44.524999999999999</v>
      </c>
      <c r="Z303">
        <v>64.936999999999998</v>
      </c>
      <c r="AA303">
        <v>74.92</v>
      </c>
      <c r="AB303">
        <v>6.282</v>
      </c>
      <c r="AC303">
        <v>6.1219999999999999</v>
      </c>
      <c r="AD303">
        <v>6.0460000000000003</v>
      </c>
      <c r="AE303">
        <v>6.4450000000000003</v>
      </c>
      <c r="AF303">
        <v>5658.5360000000001</v>
      </c>
      <c r="AG303">
        <v>30.212</v>
      </c>
      <c r="AH303">
        <v>26.129000000000001</v>
      </c>
      <c r="AI303">
        <v>34.25</v>
      </c>
      <c r="AJ303">
        <v>38.478999999999999</v>
      </c>
      <c r="AK303">
        <v>58.491</v>
      </c>
      <c r="AL303">
        <v>20865.839</v>
      </c>
      <c r="AM303">
        <v>5</v>
      </c>
      <c r="AN303" t="s">
        <v>65</v>
      </c>
      <c r="AO303" t="s">
        <v>66</v>
      </c>
      <c r="AP303" t="s">
        <v>55</v>
      </c>
      <c r="AQ303">
        <v>227047.61499999999</v>
      </c>
      <c r="AR303">
        <v>20775.517</v>
      </c>
      <c r="AS303">
        <v>328.38799999999998</v>
      </c>
      <c r="AT303">
        <v>23.402999999999999</v>
      </c>
      <c r="AU303">
        <v>0</v>
      </c>
      <c r="AV303">
        <v>0</v>
      </c>
      <c r="AW303">
        <v>0</v>
      </c>
      <c r="AX303">
        <v>0</v>
      </c>
      <c r="AY303">
        <v>103.627</v>
      </c>
      <c r="AZ303">
        <v>4585.6499999999996</v>
      </c>
      <c r="BA303">
        <v>1994</v>
      </c>
      <c r="BB303" t="s">
        <v>67</v>
      </c>
      <c r="BC303">
        <v>5</v>
      </c>
    </row>
    <row r="304" spans="1:55" x14ac:dyDescent="0.25">
      <c r="A304" t="str">
        <f t="shared" si="20"/>
        <v>A</v>
      </c>
      <c r="B304">
        <f t="shared" si="21"/>
        <v>5</v>
      </c>
      <c r="C304" t="str">
        <f t="shared" si="22"/>
        <v>A_5_1995</v>
      </c>
      <c r="D304" t="str">
        <f t="shared" si="23"/>
        <v>false</v>
      </c>
      <c r="F304" t="s">
        <v>67</v>
      </c>
      <c r="G304">
        <v>7</v>
      </c>
      <c r="H304">
        <v>1</v>
      </c>
      <c r="I304" t="s">
        <v>49</v>
      </c>
      <c r="J304">
        <v>0.22</v>
      </c>
      <c r="K304" s="1">
        <v>35064</v>
      </c>
      <c r="L304">
        <v>34.426000000000002</v>
      </c>
      <c r="M304">
        <v>6.4349999999999996</v>
      </c>
      <c r="N304" t="s">
        <v>50</v>
      </c>
      <c r="O304">
        <v>56.247</v>
      </c>
      <c r="P304">
        <v>314.09300000000002</v>
      </c>
      <c r="Q304">
        <v>12308.671</v>
      </c>
      <c r="R304">
        <v>15719.567999999999</v>
      </c>
      <c r="S304">
        <v>565191.23</v>
      </c>
      <c r="T304">
        <v>31.657</v>
      </c>
      <c r="U304">
        <v>20794.163</v>
      </c>
      <c r="V304">
        <v>31.949000000000002</v>
      </c>
      <c r="W304">
        <v>46.375999999999998</v>
      </c>
      <c r="X304">
        <v>125.842</v>
      </c>
      <c r="Y304">
        <v>25.684000000000001</v>
      </c>
      <c r="Z304">
        <v>27.001999999999999</v>
      </c>
      <c r="AA304">
        <v>3.5880000000000001</v>
      </c>
      <c r="AB304">
        <v>4.0119999999999996</v>
      </c>
      <c r="AC304">
        <v>66.572999999999993</v>
      </c>
      <c r="AD304">
        <v>3.7469999999999999</v>
      </c>
      <c r="AE304">
        <v>3.649</v>
      </c>
      <c r="AF304">
        <v>4117.1670000000004</v>
      </c>
      <c r="AG304">
        <v>28.361000000000001</v>
      </c>
      <c r="AH304">
        <v>42.363</v>
      </c>
      <c r="AI304">
        <v>32.451000000000001</v>
      </c>
      <c r="AJ304">
        <v>21.937000000000001</v>
      </c>
      <c r="AK304">
        <v>23.353000000000002</v>
      </c>
      <c r="AL304">
        <v>16595.319</v>
      </c>
      <c r="AM304">
        <v>5</v>
      </c>
      <c r="AN304" t="s">
        <v>65</v>
      </c>
      <c r="AO304" t="s">
        <v>66</v>
      </c>
      <c r="AP304" t="s">
        <v>55</v>
      </c>
      <c r="AQ304">
        <v>226538.45600000001</v>
      </c>
      <c r="AR304">
        <v>20721.030999999999</v>
      </c>
      <c r="AS304">
        <v>343.767</v>
      </c>
      <c r="AT304">
        <v>0</v>
      </c>
      <c r="AU304">
        <v>0</v>
      </c>
      <c r="AV304">
        <v>26.818999999999999</v>
      </c>
      <c r="AW304">
        <v>0</v>
      </c>
      <c r="AX304">
        <v>0</v>
      </c>
      <c r="AY304">
        <v>81.677000000000007</v>
      </c>
      <c r="AZ304">
        <v>4797.6210000000001</v>
      </c>
      <c r="BA304">
        <v>1995</v>
      </c>
      <c r="BB304" t="s">
        <v>67</v>
      </c>
      <c r="BC304">
        <v>5</v>
      </c>
    </row>
    <row r="305" spans="1:55" x14ac:dyDescent="0.25">
      <c r="A305" t="str">
        <f t="shared" si="20"/>
        <v>A</v>
      </c>
      <c r="B305">
        <f t="shared" si="21"/>
        <v>5</v>
      </c>
      <c r="C305" t="str">
        <f t="shared" si="22"/>
        <v>A_5_1996</v>
      </c>
      <c r="D305" t="str">
        <f t="shared" si="23"/>
        <v>false</v>
      </c>
      <c r="F305" t="s">
        <v>67</v>
      </c>
      <c r="G305">
        <v>7</v>
      </c>
      <c r="H305">
        <v>1</v>
      </c>
      <c r="I305" t="s">
        <v>49</v>
      </c>
      <c r="J305">
        <v>0.224</v>
      </c>
      <c r="K305" s="1">
        <v>35430</v>
      </c>
      <c r="L305">
        <v>32.027999999999999</v>
      </c>
      <c r="M305">
        <v>6.0359999999999996</v>
      </c>
      <c r="N305" t="s">
        <v>50</v>
      </c>
      <c r="O305">
        <v>77.55</v>
      </c>
      <c r="P305">
        <v>355.39299999999997</v>
      </c>
      <c r="Q305">
        <v>14117.681</v>
      </c>
      <c r="R305">
        <v>16560.311000000002</v>
      </c>
      <c r="S305">
        <v>600413.755</v>
      </c>
      <c r="T305">
        <v>24.262</v>
      </c>
      <c r="U305">
        <v>17179.697</v>
      </c>
      <c r="V305">
        <v>25.725999999999999</v>
      </c>
      <c r="W305">
        <v>25.041</v>
      </c>
      <c r="X305">
        <v>27.763999999999999</v>
      </c>
      <c r="Y305">
        <v>50.567999999999998</v>
      </c>
      <c r="Z305">
        <v>128.20599999999999</v>
      </c>
      <c r="AA305">
        <v>3.93</v>
      </c>
      <c r="AB305">
        <v>3.8889999999999998</v>
      </c>
      <c r="AC305">
        <v>3.855</v>
      </c>
      <c r="AD305">
        <v>4.4669999999999996</v>
      </c>
      <c r="AE305">
        <v>67.853999999999999</v>
      </c>
      <c r="AF305">
        <v>3069.7289999999998</v>
      </c>
      <c r="AG305">
        <v>21.795999999999999</v>
      </c>
      <c r="AH305">
        <v>21.152000000000001</v>
      </c>
      <c r="AI305">
        <v>23.908000000000001</v>
      </c>
      <c r="AJ305">
        <v>46.100999999999999</v>
      </c>
      <c r="AK305">
        <v>29.856000000000002</v>
      </c>
      <c r="AL305">
        <v>14012.315000000001</v>
      </c>
      <c r="AM305">
        <v>5</v>
      </c>
      <c r="AN305" t="s">
        <v>65</v>
      </c>
      <c r="AO305" t="s">
        <v>66</v>
      </c>
      <c r="AP305" t="s">
        <v>55</v>
      </c>
      <c r="AQ305">
        <v>226170.91699999999</v>
      </c>
      <c r="AR305">
        <v>20686.304</v>
      </c>
      <c r="AS305">
        <v>360.69099999999997</v>
      </c>
      <c r="AT305">
        <v>0</v>
      </c>
      <c r="AU305">
        <v>0</v>
      </c>
      <c r="AV305">
        <v>0</v>
      </c>
      <c r="AW305">
        <v>0</v>
      </c>
      <c r="AX305">
        <v>30.495999999999999</v>
      </c>
      <c r="AY305">
        <v>97.653000000000006</v>
      </c>
      <c r="AZ305">
        <v>5398.6809999999996</v>
      </c>
      <c r="BA305">
        <v>1996</v>
      </c>
      <c r="BB305" t="s">
        <v>67</v>
      </c>
      <c r="BC305">
        <v>5</v>
      </c>
    </row>
    <row r="306" spans="1:55" x14ac:dyDescent="0.25">
      <c r="A306" t="str">
        <f t="shared" si="20"/>
        <v>A</v>
      </c>
      <c r="B306">
        <f t="shared" si="21"/>
        <v>5</v>
      </c>
      <c r="C306" t="str">
        <f t="shared" si="22"/>
        <v>A_5_1997</v>
      </c>
      <c r="D306" t="str">
        <f t="shared" si="23"/>
        <v>false</v>
      </c>
      <c r="F306" t="s">
        <v>67</v>
      </c>
      <c r="G306">
        <v>7</v>
      </c>
      <c r="H306">
        <v>1</v>
      </c>
      <c r="I306" t="s">
        <v>49</v>
      </c>
      <c r="J306">
        <v>0.22800000000000001</v>
      </c>
      <c r="K306" s="1">
        <v>35795</v>
      </c>
      <c r="L306">
        <v>22.08</v>
      </c>
      <c r="M306">
        <v>4.5350000000000001</v>
      </c>
      <c r="N306" t="s">
        <v>50</v>
      </c>
      <c r="O306">
        <v>60.023000000000003</v>
      </c>
      <c r="P306">
        <v>382.23599999999999</v>
      </c>
      <c r="Q306">
        <v>15019.659</v>
      </c>
      <c r="R306">
        <v>16727.491999999998</v>
      </c>
      <c r="S306">
        <v>613521.647</v>
      </c>
      <c r="T306">
        <v>6.1390000000000002</v>
      </c>
      <c r="U306">
        <v>18873</v>
      </c>
      <c r="V306">
        <v>66.644999999999996</v>
      </c>
      <c r="W306">
        <v>127.044</v>
      </c>
      <c r="X306">
        <v>27.244</v>
      </c>
      <c r="Y306">
        <v>25.788</v>
      </c>
      <c r="Z306">
        <v>28.402000000000001</v>
      </c>
      <c r="AA306">
        <v>3.9180000000000001</v>
      </c>
      <c r="AB306">
        <v>67.025000000000006</v>
      </c>
      <c r="AC306">
        <v>3.4780000000000002</v>
      </c>
      <c r="AD306">
        <v>3.4710000000000001</v>
      </c>
      <c r="AE306">
        <v>3.5</v>
      </c>
      <c r="AF306">
        <v>4026.2109999999998</v>
      </c>
      <c r="AG306">
        <v>62.726999999999997</v>
      </c>
      <c r="AH306">
        <v>28.167999999999999</v>
      </c>
      <c r="AI306">
        <v>23.765999999999998</v>
      </c>
      <c r="AJ306">
        <v>22.317</v>
      </c>
      <c r="AK306">
        <v>24.902000000000001</v>
      </c>
      <c r="AL306">
        <v>14722.11</v>
      </c>
      <c r="AM306">
        <v>5</v>
      </c>
      <c r="AN306" t="s">
        <v>65</v>
      </c>
      <c r="AO306" t="s">
        <v>66</v>
      </c>
      <c r="AP306" t="s">
        <v>55</v>
      </c>
      <c r="AQ306">
        <v>225847.649</v>
      </c>
      <c r="AR306">
        <v>20660.215</v>
      </c>
      <c r="AS306">
        <v>400.94099999999997</v>
      </c>
      <c r="AT306">
        <v>0</v>
      </c>
      <c r="AU306">
        <v>31.850999999999999</v>
      </c>
      <c r="AV306">
        <v>0</v>
      </c>
      <c r="AW306">
        <v>0</v>
      </c>
      <c r="AX306">
        <v>0</v>
      </c>
      <c r="AY306">
        <v>124.678</v>
      </c>
      <c r="AZ306">
        <v>5784.8959999999997</v>
      </c>
      <c r="BA306">
        <v>1997</v>
      </c>
      <c r="BB306" t="s">
        <v>67</v>
      </c>
      <c r="BC306">
        <v>5</v>
      </c>
    </row>
    <row r="307" spans="1:55" x14ac:dyDescent="0.25">
      <c r="A307" t="str">
        <f t="shared" si="20"/>
        <v>A</v>
      </c>
      <c r="B307">
        <f t="shared" si="21"/>
        <v>5</v>
      </c>
      <c r="C307" t="str">
        <f t="shared" si="22"/>
        <v>A_5_1998</v>
      </c>
      <c r="D307" t="str">
        <f t="shared" si="23"/>
        <v>false</v>
      </c>
      <c r="F307" t="s">
        <v>67</v>
      </c>
      <c r="G307">
        <v>7</v>
      </c>
      <c r="H307">
        <v>1</v>
      </c>
      <c r="I307" t="s">
        <v>49</v>
      </c>
      <c r="J307">
        <v>0.224</v>
      </c>
      <c r="K307" s="1">
        <v>36160</v>
      </c>
      <c r="L307">
        <v>29.667000000000002</v>
      </c>
      <c r="M307">
        <v>5.8040000000000003</v>
      </c>
      <c r="N307" t="s">
        <v>50</v>
      </c>
      <c r="O307">
        <v>56.796999999999997</v>
      </c>
      <c r="P307">
        <v>320.65899999999999</v>
      </c>
      <c r="Q307">
        <v>12698.276</v>
      </c>
      <c r="R307">
        <v>15837.134</v>
      </c>
      <c r="S307">
        <v>578028.10199999996</v>
      </c>
      <c r="T307">
        <v>21.134</v>
      </c>
      <c r="U307">
        <v>23822.588</v>
      </c>
      <c r="V307">
        <v>43.42</v>
      </c>
      <c r="W307">
        <v>49.920999999999999</v>
      </c>
      <c r="X307">
        <v>64.332999999999998</v>
      </c>
      <c r="Y307">
        <v>139.459</v>
      </c>
      <c r="Z307">
        <v>41.21</v>
      </c>
      <c r="AA307">
        <v>4.6749999999999998</v>
      </c>
      <c r="AB307">
        <v>4.6399999999999997</v>
      </c>
      <c r="AC307">
        <v>4.968</v>
      </c>
      <c r="AD307">
        <v>90.238</v>
      </c>
      <c r="AE307">
        <v>4.4210000000000003</v>
      </c>
      <c r="AF307">
        <v>4555.424</v>
      </c>
      <c r="AG307">
        <v>38.744999999999997</v>
      </c>
      <c r="AH307">
        <v>45.280999999999999</v>
      </c>
      <c r="AI307">
        <v>59.365000000000002</v>
      </c>
      <c r="AJ307">
        <v>22.707999999999998</v>
      </c>
      <c r="AK307">
        <v>36.789000000000001</v>
      </c>
      <c r="AL307">
        <v>19177.159</v>
      </c>
      <c r="AM307">
        <v>5</v>
      </c>
      <c r="AN307" t="s">
        <v>65</v>
      </c>
      <c r="AO307" t="s">
        <v>66</v>
      </c>
      <c r="AP307" t="s">
        <v>55</v>
      </c>
      <c r="AQ307">
        <v>225223.753</v>
      </c>
      <c r="AR307">
        <v>20616.846000000001</v>
      </c>
      <c r="AS307">
        <v>354.339</v>
      </c>
      <c r="AT307">
        <v>0</v>
      </c>
      <c r="AU307">
        <v>0</v>
      </c>
      <c r="AV307">
        <v>0</v>
      </c>
      <c r="AW307">
        <v>26.512</v>
      </c>
      <c r="AX307">
        <v>0</v>
      </c>
      <c r="AY307">
        <v>90.004000000000005</v>
      </c>
      <c r="AZ307">
        <v>4875.973</v>
      </c>
      <c r="BA307">
        <v>1998</v>
      </c>
      <c r="BB307" t="s">
        <v>67</v>
      </c>
      <c r="BC307">
        <v>5</v>
      </c>
    </row>
    <row r="308" spans="1:55" x14ac:dyDescent="0.25">
      <c r="A308" t="str">
        <f t="shared" si="20"/>
        <v>A</v>
      </c>
      <c r="B308">
        <f t="shared" si="21"/>
        <v>5</v>
      </c>
      <c r="C308" t="str">
        <f t="shared" si="22"/>
        <v>A_5_1999</v>
      </c>
      <c r="D308" t="str">
        <f t="shared" si="23"/>
        <v>false</v>
      </c>
      <c r="F308" t="s">
        <v>67</v>
      </c>
      <c r="G308">
        <v>7</v>
      </c>
      <c r="H308">
        <v>1</v>
      </c>
      <c r="I308" t="s">
        <v>49</v>
      </c>
      <c r="J308">
        <v>0.22</v>
      </c>
      <c r="K308" s="1">
        <v>36525</v>
      </c>
      <c r="L308">
        <v>25.521000000000001</v>
      </c>
      <c r="M308">
        <v>5.2350000000000003</v>
      </c>
      <c r="N308" t="s">
        <v>50</v>
      </c>
      <c r="O308">
        <v>44.118000000000002</v>
      </c>
      <c r="P308">
        <v>343.68900000000002</v>
      </c>
      <c r="Q308">
        <v>13346.382</v>
      </c>
      <c r="R308">
        <v>16060.703</v>
      </c>
      <c r="S308">
        <v>579779.67000000004</v>
      </c>
      <c r="T308">
        <v>12.521000000000001</v>
      </c>
      <c r="U308">
        <v>32417.439999999999</v>
      </c>
      <c r="V308">
        <v>138.88399999999999</v>
      </c>
      <c r="W308">
        <v>26.876999999999999</v>
      </c>
      <c r="X308">
        <v>40.365000000000002</v>
      </c>
      <c r="Y308">
        <v>75.281000000000006</v>
      </c>
      <c r="Z308">
        <v>85.188000000000002</v>
      </c>
      <c r="AA308">
        <v>71.084000000000003</v>
      </c>
      <c r="AB308">
        <v>3.7029999999999998</v>
      </c>
      <c r="AC308">
        <v>3.6760000000000002</v>
      </c>
      <c r="AD308">
        <v>3.7879999999999998</v>
      </c>
      <c r="AE308">
        <v>4.3819999999999997</v>
      </c>
      <c r="AF308">
        <v>5403.9369999999999</v>
      </c>
      <c r="AG308">
        <v>32.271000000000001</v>
      </c>
      <c r="AH308">
        <v>23.173999999999999</v>
      </c>
      <c r="AI308">
        <v>36.689</v>
      </c>
      <c r="AJ308">
        <v>71.494</v>
      </c>
      <c r="AK308">
        <v>80.805999999999997</v>
      </c>
      <c r="AL308">
        <v>26908.736000000001</v>
      </c>
      <c r="AM308">
        <v>5</v>
      </c>
      <c r="AN308" t="s">
        <v>65</v>
      </c>
      <c r="AO308" t="s">
        <v>66</v>
      </c>
      <c r="AP308" t="s">
        <v>55</v>
      </c>
      <c r="AQ308">
        <v>224684.08199999999</v>
      </c>
      <c r="AR308">
        <v>20568.84</v>
      </c>
      <c r="AS308">
        <v>389.51799999999997</v>
      </c>
      <c r="AT308">
        <v>35.53</v>
      </c>
      <c r="AU308">
        <v>0</v>
      </c>
      <c r="AV308">
        <v>0</v>
      </c>
      <c r="AW308">
        <v>0</v>
      </c>
      <c r="AX308">
        <v>0</v>
      </c>
      <c r="AY308">
        <v>104.767</v>
      </c>
      <c r="AZ308">
        <v>5221.3969999999999</v>
      </c>
      <c r="BA308">
        <v>1999</v>
      </c>
      <c r="BB308" t="s">
        <v>67</v>
      </c>
      <c r="BC308">
        <v>5</v>
      </c>
    </row>
    <row r="309" spans="1:55" x14ac:dyDescent="0.25">
      <c r="A309" t="str">
        <f t="shared" si="20"/>
        <v>A</v>
      </c>
      <c r="B309">
        <f t="shared" si="21"/>
        <v>5</v>
      </c>
      <c r="C309" t="str">
        <f t="shared" si="22"/>
        <v>A_5_2000</v>
      </c>
      <c r="D309" t="str">
        <f t="shared" si="23"/>
        <v>false</v>
      </c>
      <c r="F309" t="s">
        <v>67</v>
      </c>
      <c r="G309">
        <v>7</v>
      </c>
      <c r="H309">
        <v>1</v>
      </c>
      <c r="I309" t="s">
        <v>49</v>
      </c>
      <c r="J309">
        <v>0.20499999999999999</v>
      </c>
      <c r="K309" s="1">
        <v>36891</v>
      </c>
      <c r="L309">
        <v>25.375</v>
      </c>
      <c r="M309">
        <v>5.22</v>
      </c>
      <c r="N309" t="s">
        <v>50</v>
      </c>
      <c r="O309">
        <v>41.38</v>
      </c>
      <c r="P309">
        <v>325.83499999999998</v>
      </c>
      <c r="Q309">
        <v>12735.442999999999</v>
      </c>
      <c r="R309">
        <v>15751.346</v>
      </c>
      <c r="S309">
        <v>564971.32499999995</v>
      </c>
      <c r="T309">
        <v>16.954999999999998</v>
      </c>
      <c r="U309">
        <v>27864.476999999999</v>
      </c>
      <c r="V309">
        <v>56.412999999999997</v>
      </c>
      <c r="W309">
        <v>78.691999999999993</v>
      </c>
      <c r="X309">
        <v>128.43299999999999</v>
      </c>
      <c r="Y309">
        <v>30.635999999999999</v>
      </c>
      <c r="Z309">
        <v>34.729999999999997</v>
      </c>
      <c r="AA309">
        <v>4.024</v>
      </c>
      <c r="AB309">
        <v>4.22</v>
      </c>
      <c r="AC309">
        <v>61.302999999999997</v>
      </c>
      <c r="AD309">
        <v>4.0839999999999996</v>
      </c>
      <c r="AE309">
        <v>4.194</v>
      </c>
      <c r="AF309">
        <v>5657.5609999999997</v>
      </c>
      <c r="AG309">
        <v>52.389000000000003</v>
      </c>
      <c r="AH309">
        <v>74.471999999999994</v>
      </c>
      <c r="AI309">
        <v>38.542000000000002</v>
      </c>
      <c r="AJ309">
        <v>26.552</v>
      </c>
      <c r="AK309">
        <v>30.535</v>
      </c>
      <c r="AL309">
        <v>22097.224999999999</v>
      </c>
      <c r="AM309">
        <v>5</v>
      </c>
      <c r="AN309" t="s">
        <v>65</v>
      </c>
      <c r="AO309" t="s">
        <v>66</v>
      </c>
      <c r="AP309" t="s">
        <v>55</v>
      </c>
      <c r="AQ309">
        <v>224253.02</v>
      </c>
      <c r="AR309">
        <v>20523.14</v>
      </c>
      <c r="AS309">
        <v>357.10500000000002</v>
      </c>
      <c r="AT309">
        <v>0</v>
      </c>
      <c r="AU309">
        <v>0</v>
      </c>
      <c r="AV309">
        <v>28.588000000000001</v>
      </c>
      <c r="AW309">
        <v>0</v>
      </c>
      <c r="AX309">
        <v>0</v>
      </c>
      <c r="AY309">
        <v>109.69199999999999</v>
      </c>
      <c r="AZ309">
        <v>4953.5389999999998</v>
      </c>
      <c r="BA309">
        <v>2000</v>
      </c>
      <c r="BB309" t="s">
        <v>67</v>
      </c>
      <c r="BC309">
        <v>5</v>
      </c>
    </row>
    <row r="310" spans="1:55" x14ac:dyDescent="0.25">
      <c r="A310" t="str">
        <f t="shared" si="20"/>
        <v>A</v>
      </c>
      <c r="B310">
        <f t="shared" si="21"/>
        <v>5</v>
      </c>
      <c r="C310" t="str">
        <f t="shared" si="22"/>
        <v>A_5_2001</v>
      </c>
      <c r="D310" t="str">
        <f t="shared" si="23"/>
        <v>false</v>
      </c>
      <c r="F310" t="s">
        <v>67</v>
      </c>
      <c r="G310">
        <v>7</v>
      </c>
      <c r="H310">
        <v>1</v>
      </c>
      <c r="I310" t="s">
        <v>49</v>
      </c>
      <c r="J310">
        <v>0.20399999999999999</v>
      </c>
      <c r="K310" s="1">
        <v>37256</v>
      </c>
      <c r="L310">
        <v>30.105</v>
      </c>
      <c r="M310">
        <v>5.74</v>
      </c>
      <c r="N310" t="s">
        <v>50</v>
      </c>
      <c r="O310">
        <v>48.878</v>
      </c>
      <c r="P310">
        <v>371.77199999999999</v>
      </c>
      <c r="Q310">
        <v>14875.344999999999</v>
      </c>
      <c r="R310">
        <v>16449.106</v>
      </c>
      <c r="S310">
        <v>609578.22</v>
      </c>
      <c r="T310">
        <v>10.731999999999999</v>
      </c>
      <c r="U310">
        <v>20209.156999999999</v>
      </c>
      <c r="V310">
        <v>27.201000000000001</v>
      </c>
      <c r="W310">
        <v>25.673999999999999</v>
      </c>
      <c r="X310">
        <v>27.716000000000001</v>
      </c>
      <c r="Y310">
        <v>61.930999999999997</v>
      </c>
      <c r="Z310">
        <v>110.102</v>
      </c>
      <c r="AA310">
        <v>3.6640000000000001</v>
      </c>
      <c r="AB310">
        <v>3.68</v>
      </c>
      <c r="AC310">
        <v>3.754</v>
      </c>
      <c r="AD310">
        <v>4.5780000000000003</v>
      </c>
      <c r="AE310">
        <v>57.558999999999997</v>
      </c>
      <c r="AF310">
        <v>3548.1819999999998</v>
      </c>
      <c r="AG310">
        <v>23.536999999999999</v>
      </c>
      <c r="AH310">
        <v>21.994</v>
      </c>
      <c r="AI310">
        <v>23.960999999999999</v>
      </c>
      <c r="AJ310">
        <v>57.353000000000002</v>
      </c>
      <c r="AK310">
        <v>25.042000000000002</v>
      </c>
      <c r="AL310">
        <v>16546.131000000001</v>
      </c>
      <c r="AM310">
        <v>5</v>
      </c>
      <c r="AN310" t="s">
        <v>65</v>
      </c>
      <c r="AO310" t="s">
        <v>66</v>
      </c>
      <c r="AP310" t="s">
        <v>55</v>
      </c>
      <c r="AQ310">
        <v>223909.266</v>
      </c>
      <c r="AR310">
        <v>20477.54</v>
      </c>
      <c r="AS310">
        <v>404.06599999999997</v>
      </c>
      <c r="AT310">
        <v>0</v>
      </c>
      <c r="AU310">
        <v>0</v>
      </c>
      <c r="AV310">
        <v>0</v>
      </c>
      <c r="AW310">
        <v>0</v>
      </c>
      <c r="AX310">
        <v>27.501000000000001</v>
      </c>
      <c r="AY310">
        <v>114.84399999999999</v>
      </c>
      <c r="AZ310">
        <v>5638.2569999999996</v>
      </c>
      <c r="BA310">
        <v>2001</v>
      </c>
      <c r="BB310" t="s">
        <v>67</v>
      </c>
      <c r="BC310">
        <v>5</v>
      </c>
    </row>
    <row r="311" spans="1:55" x14ac:dyDescent="0.25">
      <c r="A311" t="str">
        <f t="shared" si="20"/>
        <v>A</v>
      </c>
      <c r="B311">
        <f t="shared" si="21"/>
        <v>5</v>
      </c>
      <c r="C311" t="str">
        <f t="shared" si="22"/>
        <v>A_5_2002</v>
      </c>
      <c r="D311" t="str">
        <f t="shared" si="23"/>
        <v>false</v>
      </c>
      <c r="F311" t="s">
        <v>67</v>
      </c>
      <c r="G311">
        <v>7</v>
      </c>
      <c r="H311">
        <v>1</v>
      </c>
      <c r="I311" t="s">
        <v>49</v>
      </c>
      <c r="J311">
        <v>0.22700000000000001</v>
      </c>
      <c r="K311" s="1">
        <v>37621</v>
      </c>
      <c r="L311">
        <v>17.239999999999998</v>
      </c>
      <c r="M311">
        <v>3.7410000000000001</v>
      </c>
      <c r="N311" t="s">
        <v>50</v>
      </c>
      <c r="O311">
        <v>67.956000000000003</v>
      </c>
      <c r="P311">
        <v>399.25</v>
      </c>
      <c r="Q311">
        <v>15629.324000000001</v>
      </c>
      <c r="R311">
        <v>17222.544000000002</v>
      </c>
      <c r="S311">
        <v>626548.32200000004</v>
      </c>
      <c r="T311">
        <v>6.2389999999999999</v>
      </c>
      <c r="U311">
        <v>18788.401999999998</v>
      </c>
      <c r="V311">
        <v>64.251999999999995</v>
      </c>
      <c r="W311">
        <v>125.94499999999999</v>
      </c>
      <c r="X311">
        <v>27.099</v>
      </c>
      <c r="Y311">
        <v>27.478999999999999</v>
      </c>
      <c r="Z311">
        <v>29.167999999999999</v>
      </c>
      <c r="AA311">
        <v>3.8730000000000002</v>
      </c>
      <c r="AB311">
        <v>66.436000000000007</v>
      </c>
      <c r="AC311">
        <v>3.2589999999999999</v>
      </c>
      <c r="AD311">
        <v>3.2450000000000001</v>
      </c>
      <c r="AE311">
        <v>3.3010000000000002</v>
      </c>
      <c r="AF311">
        <v>3305.9319999999998</v>
      </c>
      <c r="AG311">
        <v>60.378999999999998</v>
      </c>
      <c r="AH311">
        <v>30.792000000000002</v>
      </c>
      <c r="AI311">
        <v>23.84</v>
      </c>
      <c r="AJ311">
        <v>24.234000000000002</v>
      </c>
      <c r="AK311">
        <v>25.866</v>
      </c>
      <c r="AL311">
        <v>15368.626</v>
      </c>
      <c r="AM311">
        <v>5</v>
      </c>
      <c r="AN311" t="s">
        <v>65</v>
      </c>
      <c r="AO311" t="s">
        <v>66</v>
      </c>
      <c r="AP311" t="s">
        <v>55</v>
      </c>
      <c r="AQ311">
        <v>223623.065</v>
      </c>
      <c r="AR311">
        <v>20456.569</v>
      </c>
      <c r="AS311">
        <v>415.28800000000001</v>
      </c>
      <c r="AT311">
        <v>0</v>
      </c>
      <c r="AU311">
        <v>28.716999999999999</v>
      </c>
      <c r="AV311">
        <v>0</v>
      </c>
      <c r="AW311">
        <v>0</v>
      </c>
      <c r="AX311">
        <v>0</v>
      </c>
      <c r="AY311">
        <v>113.84399999999999</v>
      </c>
      <c r="AZ311">
        <v>6053.098</v>
      </c>
      <c r="BA311">
        <v>2002</v>
      </c>
      <c r="BB311" t="s">
        <v>67</v>
      </c>
      <c r="BC311">
        <v>5</v>
      </c>
    </row>
    <row r="312" spans="1:55" x14ac:dyDescent="0.25">
      <c r="A312" t="str">
        <f t="shared" si="20"/>
        <v>A</v>
      </c>
      <c r="B312">
        <f t="shared" si="21"/>
        <v>5</v>
      </c>
      <c r="C312" t="str">
        <f t="shared" si="22"/>
        <v>A_5_2003</v>
      </c>
      <c r="D312" t="str">
        <f t="shared" si="23"/>
        <v>false</v>
      </c>
      <c r="F312" t="s">
        <v>67</v>
      </c>
      <c r="G312">
        <v>7</v>
      </c>
      <c r="H312">
        <v>1</v>
      </c>
      <c r="I312" t="s">
        <v>49</v>
      </c>
      <c r="J312">
        <v>0.219</v>
      </c>
      <c r="K312" s="1">
        <v>37986</v>
      </c>
      <c r="L312">
        <v>21.681000000000001</v>
      </c>
      <c r="M312">
        <v>4.4550000000000001</v>
      </c>
      <c r="N312" t="s">
        <v>50</v>
      </c>
      <c r="O312">
        <v>63.125999999999998</v>
      </c>
      <c r="P312">
        <v>403.20800000000003</v>
      </c>
      <c r="Q312">
        <v>15944.484</v>
      </c>
      <c r="R312">
        <v>17213.330999999998</v>
      </c>
      <c r="S312">
        <v>631319.179</v>
      </c>
      <c r="T312">
        <v>7.452</v>
      </c>
      <c r="U312">
        <v>20426.402999999998</v>
      </c>
      <c r="V312">
        <v>25.010999999999999</v>
      </c>
      <c r="W312">
        <v>25.670999999999999</v>
      </c>
      <c r="X312">
        <v>62.795000000000002</v>
      </c>
      <c r="Y312">
        <v>124.839</v>
      </c>
      <c r="Z312">
        <v>27.66</v>
      </c>
      <c r="AA312">
        <v>3.7959999999999998</v>
      </c>
      <c r="AB312">
        <v>3.81</v>
      </c>
      <c r="AC312">
        <v>4.383</v>
      </c>
      <c r="AD312">
        <v>65.3</v>
      </c>
      <c r="AE312">
        <v>3.7589999999999999</v>
      </c>
      <c r="AF312">
        <v>3639.1039999999998</v>
      </c>
      <c r="AG312">
        <v>21.215</v>
      </c>
      <c r="AH312">
        <v>21.861000000000001</v>
      </c>
      <c r="AI312">
        <v>58.411999999999999</v>
      </c>
      <c r="AJ312">
        <v>27.242999999999999</v>
      </c>
      <c r="AK312">
        <v>23.901</v>
      </c>
      <c r="AL312">
        <v>16663.34</v>
      </c>
      <c r="AM312">
        <v>5</v>
      </c>
      <c r="AN312" t="s">
        <v>65</v>
      </c>
      <c r="AO312" t="s">
        <v>66</v>
      </c>
      <c r="AP312" t="s">
        <v>55</v>
      </c>
      <c r="AQ312">
        <v>223326.51199999999</v>
      </c>
      <c r="AR312">
        <v>20429.917000000001</v>
      </c>
      <c r="AS312">
        <v>419.79300000000001</v>
      </c>
      <c r="AT312">
        <v>0</v>
      </c>
      <c r="AU312">
        <v>0</v>
      </c>
      <c r="AV312">
        <v>0</v>
      </c>
      <c r="AW312">
        <v>32.295999999999999</v>
      </c>
      <c r="AX312">
        <v>0</v>
      </c>
      <c r="AY312">
        <v>123.959</v>
      </c>
      <c r="AZ312">
        <v>6105.4530000000004</v>
      </c>
      <c r="BA312">
        <v>2003</v>
      </c>
      <c r="BB312" t="s">
        <v>67</v>
      </c>
      <c r="BC312">
        <v>5</v>
      </c>
    </row>
    <row r="313" spans="1:55" x14ac:dyDescent="0.25">
      <c r="A313" t="str">
        <f t="shared" si="20"/>
        <v>A</v>
      </c>
      <c r="B313">
        <f t="shared" si="21"/>
        <v>5</v>
      </c>
      <c r="C313" t="str">
        <f t="shared" si="22"/>
        <v>A_5_2004</v>
      </c>
      <c r="D313" t="str">
        <f t="shared" si="23"/>
        <v>false</v>
      </c>
      <c r="F313" t="s">
        <v>67</v>
      </c>
      <c r="G313">
        <v>7</v>
      </c>
      <c r="H313">
        <v>1</v>
      </c>
      <c r="I313" t="s">
        <v>49</v>
      </c>
      <c r="J313">
        <v>0.20799999999999999</v>
      </c>
      <c r="K313" s="1">
        <v>38352</v>
      </c>
      <c r="L313">
        <v>22.206</v>
      </c>
      <c r="M313">
        <v>4.3490000000000002</v>
      </c>
      <c r="N313" t="s">
        <v>50</v>
      </c>
      <c r="O313">
        <v>63.238</v>
      </c>
      <c r="P313">
        <v>376.73599999999999</v>
      </c>
      <c r="Q313">
        <v>15230.630999999999</v>
      </c>
      <c r="R313">
        <v>16486.384999999998</v>
      </c>
      <c r="S313">
        <v>614022.10499999998</v>
      </c>
      <c r="T313">
        <v>10.034000000000001</v>
      </c>
      <c r="U313">
        <v>16186.9</v>
      </c>
      <c r="V313">
        <v>115.723</v>
      </c>
      <c r="W313">
        <v>21.611999999999998</v>
      </c>
      <c r="X313">
        <v>23.411000000000001</v>
      </c>
      <c r="Y313">
        <v>24.085000000000001</v>
      </c>
      <c r="Z313">
        <v>52.558</v>
      </c>
      <c r="AA313">
        <v>61.503</v>
      </c>
      <c r="AB313">
        <v>3.98</v>
      </c>
      <c r="AC313">
        <v>3.9289999999999998</v>
      </c>
      <c r="AD313">
        <v>3.895</v>
      </c>
      <c r="AE313">
        <v>5.4139999999999997</v>
      </c>
      <c r="AF313">
        <v>3186.7550000000001</v>
      </c>
      <c r="AG313">
        <v>25.117000000000001</v>
      </c>
      <c r="AH313">
        <v>17.632000000000001</v>
      </c>
      <c r="AI313">
        <v>19.481999999999999</v>
      </c>
      <c r="AJ313">
        <v>20.190000000000001</v>
      </c>
      <c r="AK313">
        <v>47.143000000000001</v>
      </c>
      <c r="AL313">
        <v>12877.624</v>
      </c>
      <c r="AM313">
        <v>5</v>
      </c>
      <c r="AN313" t="s">
        <v>65</v>
      </c>
      <c r="AO313" t="s">
        <v>66</v>
      </c>
      <c r="AP313" t="s">
        <v>55</v>
      </c>
      <c r="AQ313">
        <v>223092.95800000001</v>
      </c>
      <c r="AR313">
        <v>20403.694</v>
      </c>
      <c r="AS313">
        <v>386.34300000000002</v>
      </c>
      <c r="AT313">
        <v>29.103000000000002</v>
      </c>
      <c r="AU313">
        <v>0</v>
      </c>
      <c r="AV313">
        <v>0</v>
      </c>
      <c r="AW313">
        <v>0</v>
      </c>
      <c r="AX313">
        <v>0</v>
      </c>
      <c r="AY313">
        <v>122.521</v>
      </c>
      <c r="AZ313">
        <v>5729.1049999999996</v>
      </c>
      <c r="BA313">
        <v>2004</v>
      </c>
      <c r="BB313" t="s">
        <v>67</v>
      </c>
      <c r="BC313">
        <v>5</v>
      </c>
    </row>
    <row r="314" spans="1:55" x14ac:dyDescent="0.25">
      <c r="A314" t="str">
        <f t="shared" si="20"/>
        <v>A</v>
      </c>
      <c r="B314">
        <f t="shared" si="21"/>
        <v>5</v>
      </c>
      <c r="C314" t="str">
        <f t="shared" si="22"/>
        <v>A_5_2005</v>
      </c>
      <c r="D314" t="str">
        <f t="shared" si="23"/>
        <v>false</v>
      </c>
      <c r="F314" t="s">
        <v>67</v>
      </c>
      <c r="G314">
        <v>7</v>
      </c>
      <c r="H314">
        <v>1</v>
      </c>
      <c r="I314" t="s">
        <v>49</v>
      </c>
      <c r="J314">
        <v>0.251</v>
      </c>
      <c r="K314" s="1">
        <v>38717</v>
      </c>
      <c r="L314">
        <v>26.664000000000001</v>
      </c>
      <c r="M314">
        <v>5.3220000000000001</v>
      </c>
      <c r="N314" t="s">
        <v>50</v>
      </c>
      <c r="O314">
        <v>62.277000000000001</v>
      </c>
      <c r="P314">
        <v>350.53199999999998</v>
      </c>
      <c r="Q314">
        <v>13319.156000000001</v>
      </c>
      <c r="R314">
        <v>16755.895</v>
      </c>
      <c r="S314">
        <v>586268.49800000002</v>
      </c>
      <c r="T314">
        <v>13.951000000000001</v>
      </c>
      <c r="U314">
        <v>22535.937999999998</v>
      </c>
      <c r="V314">
        <v>29.986999999999998</v>
      </c>
      <c r="W314">
        <v>74.003</v>
      </c>
      <c r="X314">
        <v>138.15100000000001</v>
      </c>
      <c r="Y314">
        <v>25.111999999999998</v>
      </c>
      <c r="Z314">
        <v>25.821999999999999</v>
      </c>
      <c r="AA314">
        <v>3.6389999999999998</v>
      </c>
      <c r="AB314">
        <v>4.1340000000000003</v>
      </c>
      <c r="AC314">
        <v>73.447000000000003</v>
      </c>
      <c r="AD314">
        <v>3.649</v>
      </c>
      <c r="AE314">
        <v>3.6030000000000002</v>
      </c>
      <c r="AF314">
        <v>4552.3</v>
      </c>
      <c r="AG314">
        <v>26.349</v>
      </c>
      <c r="AH314">
        <v>69.87</v>
      </c>
      <c r="AI314">
        <v>36.043999999999997</v>
      </c>
      <c r="AJ314">
        <v>21.463000000000001</v>
      </c>
      <c r="AK314">
        <v>22.219000000000001</v>
      </c>
      <c r="AL314">
        <v>17873.757000000001</v>
      </c>
      <c r="AM314">
        <v>5</v>
      </c>
      <c r="AN314" t="s">
        <v>65</v>
      </c>
      <c r="AO314" t="s">
        <v>66</v>
      </c>
      <c r="AP314" t="s">
        <v>55</v>
      </c>
      <c r="AQ314">
        <v>222577.00099999999</v>
      </c>
      <c r="AR314">
        <v>20369.569</v>
      </c>
      <c r="AS314">
        <v>376.15300000000002</v>
      </c>
      <c r="AT314">
        <v>0</v>
      </c>
      <c r="AU314">
        <v>0</v>
      </c>
      <c r="AV314">
        <v>28.66</v>
      </c>
      <c r="AW314">
        <v>0</v>
      </c>
      <c r="AX314">
        <v>0</v>
      </c>
      <c r="AY314">
        <v>109.88</v>
      </c>
      <c r="AZ314">
        <v>5319.6009999999997</v>
      </c>
      <c r="BA314">
        <v>2005</v>
      </c>
      <c r="BB314" t="s">
        <v>67</v>
      </c>
      <c r="BC314">
        <v>5</v>
      </c>
    </row>
    <row r="315" spans="1:55" x14ac:dyDescent="0.25">
      <c r="A315" t="str">
        <f t="shared" si="20"/>
        <v>A</v>
      </c>
      <c r="B315">
        <f t="shared" si="21"/>
        <v>5</v>
      </c>
      <c r="C315" t="str">
        <f t="shared" si="22"/>
        <v>A_5_2006</v>
      </c>
      <c r="D315" t="str">
        <f t="shared" si="23"/>
        <v>false</v>
      </c>
      <c r="F315" t="s">
        <v>67</v>
      </c>
      <c r="G315">
        <v>7</v>
      </c>
      <c r="H315">
        <v>1</v>
      </c>
      <c r="I315" t="s">
        <v>49</v>
      </c>
      <c r="J315">
        <v>0.22700000000000001</v>
      </c>
      <c r="K315" s="1">
        <v>39082</v>
      </c>
      <c r="L315">
        <v>24.832000000000001</v>
      </c>
      <c r="M315">
        <v>4.9989999999999997</v>
      </c>
      <c r="N315" t="s">
        <v>50</v>
      </c>
      <c r="O315">
        <v>64.966999999999999</v>
      </c>
      <c r="P315">
        <v>377.75700000000001</v>
      </c>
      <c r="Q315">
        <v>14815.870999999999</v>
      </c>
      <c r="R315">
        <v>16830.446</v>
      </c>
      <c r="S315">
        <v>607326.63100000005</v>
      </c>
      <c r="T315">
        <v>11.366</v>
      </c>
      <c r="U315">
        <v>19982.741000000002</v>
      </c>
      <c r="V315">
        <v>21.283000000000001</v>
      </c>
      <c r="W315">
        <v>31.533000000000001</v>
      </c>
      <c r="X315">
        <v>28.655000000000001</v>
      </c>
      <c r="Y315">
        <v>64.17</v>
      </c>
      <c r="Z315">
        <v>130.614</v>
      </c>
      <c r="AA315">
        <v>3.617</v>
      </c>
      <c r="AB315">
        <v>3.5510000000000002</v>
      </c>
      <c r="AC315">
        <v>3.5819999999999999</v>
      </c>
      <c r="AD315">
        <v>4.694</v>
      </c>
      <c r="AE315">
        <v>63.963000000000001</v>
      </c>
      <c r="AF315">
        <v>3803.4609999999998</v>
      </c>
      <c r="AG315">
        <v>17.666</v>
      </c>
      <c r="AH315">
        <v>27.981000000000002</v>
      </c>
      <c r="AI315">
        <v>25.073</v>
      </c>
      <c r="AJ315">
        <v>59.476999999999997</v>
      </c>
      <c r="AK315">
        <v>30.061</v>
      </c>
      <c r="AL315">
        <v>16070.918</v>
      </c>
      <c r="AM315">
        <v>5</v>
      </c>
      <c r="AN315" t="s">
        <v>65</v>
      </c>
      <c r="AO315" t="s">
        <v>66</v>
      </c>
      <c r="AP315" t="s">
        <v>55</v>
      </c>
      <c r="AQ315">
        <v>222311.22899999999</v>
      </c>
      <c r="AR315">
        <v>20339.827000000001</v>
      </c>
      <c r="AS315">
        <v>389.04599999999999</v>
      </c>
      <c r="AT315">
        <v>0</v>
      </c>
      <c r="AU315">
        <v>0</v>
      </c>
      <c r="AV315">
        <v>0</v>
      </c>
      <c r="AW315">
        <v>0</v>
      </c>
      <c r="AX315">
        <v>36.588999999999999</v>
      </c>
      <c r="AY315">
        <v>108.363</v>
      </c>
      <c r="AZ315">
        <v>5730.0129999999999</v>
      </c>
      <c r="BA315">
        <v>2006</v>
      </c>
      <c r="BB315" t="s">
        <v>67</v>
      </c>
      <c r="BC315">
        <v>5</v>
      </c>
    </row>
    <row r="316" spans="1:55" x14ac:dyDescent="0.25">
      <c r="A316" t="str">
        <f t="shared" si="20"/>
        <v>A</v>
      </c>
      <c r="B316">
        <f t="shared" si="21"/>
        <v>5</v>
      </c>
      <c r="C316" t="str">
        <f t="shared" si="22"/>
        <v>A_5_2007</v>
      </c>
      <c r="D316" t="str">
        <f t="shared" si="23"/>
        <v>false</v>
      </c>
      <c r="F316" t="s">
        <v>67</v>
      </c>
      <c r="G316">
        <v>7</v>
      </c>
      <c r="H316">
        <v>1</v>
      </c>
      <c r="I316" t="s">
        <v>49</v>
      </c>
      <c r="J316">
        <v>0.224</v>
      </c>
      <c r="K316" s="1">
        <v>39447</v>
      </c>
      <c r="L316">
        <v>15.603</v>
      </c>
      <c r="M316">
        <v>3.5169999999999999</v>
      </c>
      <c r="N316" t="s">
        <v>50</v>
      </c>
      <c r="O316">
        <v>60.154000000000003</v>
      </c>
      <c r="P316">
        <v>388.71</v>
      </c>
      <c r="Q316">
        <v>14938.5</v>
      </c>
      <c r="R316">
        <v>16959.325000000001</v>
      </c>
      <c r="S316">
        <v>608819.02800000005</v>
      </c>
      <c r="T316">
        <v>8.76</v>
      </c>
      <c r="U316">
        <v>22618.083999999999</v>
      </c>
      <c r="V316">
        <v>79.373999999999995</v>
      </c>
      <c r="W316">
        <v>136.66900000000001</v>
      </c>
      <c r="X316">
        <v>29.338000000000001</v>
      </c>
      <c r="Y316">
        <v>40.627000000000002</v>
      </c>
      <c r="Z316">
        <v>41.408000000000001</v>
      </c>
      <c r="AA316">
        <v>4.4260000000000002</v>
      </c>
      <c r="AB316">
        <v>76.873999999999995</v>
      </c>
      <c r="AC316">
        <v>4.3890000000000002</v>
      </c>
      <c r="AD316">
        <v>4.1639999999999997</v>
      </c>
      <c r="AE316">
        <v>4.0590000000000002</v>
      </c>
      <c r="AF316">
        <v>4487.1469999999999</v>
      </c>
      <c r="AG316">
        <v>74.947999999999993</v>
      </c>
      <c r="AH316">
        <v>32.521000000000001</v>
      </c>
      <c r="AI316">
        <v>24.95</v>
      </c>
      <c r="AJ316">
        <v>36.463000000000001</v>
      </c>
      <c r="AK316">
        <v>37.348999999999997</v>
      </c>
      <c r="AL316">
        <v>18007.653999999999</v>
      </c>
      <c r="AM316">
        <v>5</v>
      </c>
      <c r="AN316" t="s">
        <v>65</v>
      </c>
      <c r="AO316" t="s">
        <v>66</v>
      </c>
      <c r="AP316" t="s">
        <v>55</v>
      </c>
      <c r="AQ316">
        <v>221963.55600000001</v>
      </c>
      <c r="AR316">
        <v>20319.442999999999</v>
      </c>
      <c r="AS316">
        <v>413.05200000000002</v>
      </c>
      <c r="AT316">
        <v>0</v>
      </c>
      <c r="AU316">
        <v>27.274000000000001</v>
      </c>
      <c r="AV316">
        <v>0</v>
      </c>
      <c r="AW316">
        <v>0</v>
      </c>
      <c r="AX316">
        <v>0</v>
      </c>
      <c r="AY316">
        <v>123.283</v>
      </c>
      <c r="AZ316">
        <v>5898.6840000000002</v>
      </c>
      <c r="BA316">
        <v>2007</v>
      </c>
      <c r="BB316" t="s">
        <v>67</v>
      </c>
      <c r="BC316">
        <v>5</v>
      </c>
    </row>
    <row r="317" spans="1:55" x14ac:dyDescent="0.25">
      <c r="A317" t="str">
        <f t="shared" si="20"/>
        <v>A</v>
      </c>
      <c r="B317">
        <f t="shared" si="21"/>
        <v>5</v>
      </c>
      <c r="C317" t="str">
        <f t="shared" si="22"/>
        <v>A_5_2008</v>
      </c>
      <c r="D317" t="str">
        <f t="shared" si="23"/>
        <v>false</v>
      </c>
      <c r="F317" t="s">
        <v>67</v>
      </c>
      <c r="G317">
        <v>7</v>
      </c>
      <c r="H317">
        <v>1</v>
      </c>
      <c r="I317" t="s">
        <v>49</v>
      </c>
      <c r="J317">
        <v>0.21199999999999999</v>
      </c>
      <c r="K317" s="1">
        <v>39813</v>
      </c>
      <c r="L317">
        <v>41.694000000000003</v>
      </c>
      <c r="M317">
        <v>7.8730000000000002</v>
      </c>
      <c r="N317" t="s">
        <v>50</v>
      </c>
      <c r="O317">
        <v>38.231000000000002</v>
      </c>
      <c r="P317">
        <v>214.148</v>
      </c>
      <c r="Q317">
        <v>8473.3089999999993</v>
      </c>
      <c r="R317">
        <v>13567.483</v>
      </c>
      <c r="S317">
        <v>492175.44</v>
      </c>
      <c r="T317">
        <v>40.904000000000003</v>
      </c>
      <c r="U317">
        <v>32238.373</v>
      </c>
      <c r="V317">
        <v>31.986999999999998</v>
      </c>
      <c r="W317">
        <v>51.956000000000003</v>
      </c>
      <c r="X317">
        <v>59.112000000000002</v>
      </c>
      <c r="Y317">
        <v>132.48500000000001</v>
      </c>
      <c r="Z317">
        <v>22.876999999999999</v>
      </c>
      <c r="AA317">
        <v>3.3180000000000001</v>
      </c>
      <c r="AB317">
        <v>3.2749999999999999</v>
      </c>
      <c r="AC317">
        <v>3.7109999999999999</v>
      </c>
      <c r="AD317">
        <v>71.046000000000006</v>
      </c>
      <c r="AE317">
        <v>3.5009999999999999</v>
      </c>
      <c r="AF317">
        <v>10121.851000000001</v>
      </c>
      <c r="AG317">
        <v>28.669</v>
      </c>
      <c r="AH317">
        <v>48.682000000000002</v>
      </c>
      <c r="AI317">
        <v>55.401000000000003</v>
      </c>
      <c r="AJ317">
        <v>31.994</v>
      </c>
      <c r="AK317">
        <v>19.376999999999999</v>
      </c>
      <c r="AL317">
        <v>22041.268</v>
      </c>
      <c r="AM317">
        <v>5</v>
      </c>
      <c r="AN317" t="s">
        <v>65</v>
      </c>
      <c r="AO317" t="s">
        <v>66</v>
      </c>
      <c r="AP317" t="s">
        <v>55</v>
      </c>
      <c r="AQ317">
        <v>221188.092</v>
      </c>
      <c r="AR317">
        <v>20240.984</v>
      </c>
      <c r="AS317">
        <v>254.209</v>
      </c>
      <c r="AT317">
        <v>0</v>
      </c>
      <c r="AU317">
        <v>0</v>
      </c>
      <c r="AV317">
        <v>0</v>
      </c>
      <c r="AW317">
        <v>29.445</v>
      </c>
      <c r="AX317">
        <v>0</v>
      </c>
      <c r="AY317">
        <v>75.254999999999995</v>
      </c>
      <c r="AZ317">
        <v>3284.7849999999999</v>
      </c>
      <c r="BA317">
        <v>2008</v>
      </c>
      <c r="BB317" t="s">
        <v>67</v>
      </c>
      <c r="BC317">
        <v>5</v>
      </c>
    </row>
    <row r="318" spans="1:55" x14ac:dyDescent="0.25">
      <c r="A318" t="str">
        <f t="shared" si="20"/>
        <v>A</v>
      </c>
      <c r="B318">
        <f t="shared" si="21"/>
        <v>5</v>
      </c>
      <c r="C318" t="str">
        <f t="shared" si="22"/>
        <v>A_5_2009</v>
      </c>
      <c r="D318" t="str">
        <f t="shared" si="23"/>
        <v>false</v>
      </c>
      <c r="F318" t="s">
        <v>67</v>
      </c>
      <c r="G318">
        <v>7</v>
      </c>
      <c r="H318">
        <v>1</v>
      </c>
      <c r="I318" t="s">
        <v>49</v>
      </c>
      <c r="J318">
        <v>0.24099999999999999</v>
      </c>
      <c r="K318" s="1">
        <v>40178</v>
      </c>
      <c r="L318">
        <v>22.459</v>
      </c>
      <c r="M318">
        <v>4.5469999999999997</v>
      </c>
      <c r="N318" t="s">
        <v>50</v>
      </c>
      <c r="O318">
        <v>66.516000000000005</v>
      </c>
      <c r="P318">
        <v>352.33300000000003</v>
      </c>
      <c r="Q318">
        <v>13617.753000000001</v>
      </c>
      <c r="R318">
        <v>16192.716</v>
      </c>
      <c r="S318">
        <v>579527.47699999996</v>
      </c>
      <c r="T318">
        <v>20.428999999999998</v>
      </c>
      <c r="U318">
        <v>21579.637999999999</v>
      </c>
      <c r="V318">
        <v>118.901</v>
      </c>
      <c r="W318">
        <v>36.134</v>
      </c>
      <c r="X318">
        <v>24.667000000000002</v>
      </c>
      <c r="Y318">
        <v>27.77</v>
      </c>
      <c r="Z318">
        <v>52.341999999999999</v>
      </c>
      <c r="AA318">
        <v>61.396999999999998</v>
      </c>
      <c r="AB318">
        <v>2.62</v>
      </c>
      <c r="AC318">
        <v>2.6739999999999999</v>
      </c>
      <c r="AD318">
        <v>2.677</v>
      </c>
      <c r="AE318">
        <v>3.173</v>
      </c>
      <c r="AF318">
        <v>3898.0729999999999</v>
      </c>
      <c r="AG318">
        <v>29.103000000000002</v>
      </c>
      <c r="AH318">
        <v>33.514000000000003</v>
      </c>
      <c r="AI318">
        <v>21.992999999999999</v>
      </c>
      <c r="AJ318">
        <v>25.093</v>
      </c>
      <c r="AK318">
        <v>49.168999999999997</v>
      </c>
      <c r="AL318">
        <v>17574.989000000001</v>
      </c>
      <c r="AM318">
        <v>5</v>
      </c>
      <c r="AN318" t="s">
        <v>65</v>
      </c>
      <c r="AO318" t="s">
        <v>66</v>
      </c>
      <c r="AP318" t="s">
        <v>55</v>
      </c>
      <c r="AQ318">
        <v>220973.008</v>
      </c>
      <c r="AR318">
        <v>20211.571</v>
      </c>
      <c r="AS318">
        <v>358.24400000000003</v>
      </c>
      <c r="AT318">
        <v>28.401</v>
      </c>
      <c r="AU318">
        <v>0</v>
      </c>
      <c r="AV318">
        <v>0</v>
      </c>
      <c r="AW318">
        <v>0</v>
      </c>
      <c r="AX318">
        <v>0</v>
      </c>
      <c r="AY318">
        <v>106.57599999999999</v>
      </c>
      <c r="AZ318">
        <v>5322.009</v>
      </c>
      <c r="BA318">
        <v>2009</v>
      </c>
      <c r="BB318" t="s">
        <v>67</v>
      </c>
      <c r="BC318">
        <v>5</v>
      </c>
    </row>
    <row r="319" spans="1:55" x14ac:dyDescent="0.25">
      <c r="A319" t="str">
        <f t="shared" si="20"/>
        <v>A</v>
      </c>
      <c r="B319">
        <f t="shared" si="21"/>
        <v>5</v>
      </c>
      <c r="C319" t="str">
        <f t="shared" si="22"/>
        <v>A_5_2010</v>
      </c>
      <c r="D319" t="str">
        <f t="shared" si="23"/>
        <v>false</v>
      </c>
      <c r="F319" t="s">
        <v>67</v>
      </c>
      <c r="G319">
        <v>7</v>
      </c>
      <c r="H319">
        <v>1</v>
      </c>
      <c r="I319" t="s">
        <v>49</v>
      </c>
      <c r="J319">
        <v>0.27100000000000002</v>
      </c>
      <c r="K319" s="1">
        <v>40543</v>
      </c>
      <c r="L319">
        <v>31.850999999999999</v>
      </c>
      <c r="M319">
        <v>6.17</v>
      </c>
      <c r="N319" t="s">
        <v>50</v>
      </c>
      <c r="O319">
        <v>63.406999999999996</v>
      </c>
      <c r="P319">
        <v>255.149</v>
      </c>
      <c r="Q319">
        <v>9749.8430000000008</v>
      </c>
      <c r="R319">
        <v>14125.403</v>
      </c>
      <c r="S319">
        <v>485996.73599999998</v>
      </c>
      <c r="T319">
        <v>24.853999999999999</v>
      </c>
      <c r="U319">
        <v>25907.748</v>
      </c>
      <c r="V319">
        <v>71.381</v>
      </c>
      <c r="W319">
        <v>109.148</v>
      </c>
      <c r="X319">
        <v>111.56100000000001</v>
      </c>
      <c r="Y319">
        <v>32.158000000000001</v>
      </c>
      <c r="Z319">
        <v>32.652999999999999</v>
      </c>
      <c r="AA319">
        <v>5.1680000000000001</v>
      </c>
      <c r="AB319">
        <v>10.45</v>
      </c>
      <c r="AC319">
        <v>41.103000000000002</v>
      </c>
      <c r="AD319">
        <v>4.6959999999999997</v>
      </c>
      <c r="AE319">
        <v>4.702</v>
      </c>
      <c r="AF319">
        <v>7234.5990000000002</v>
      </c>
      <c r="AG319">
        <v>66.212999999999994</v>
      </c>
      <c r="AH319">
        <v>98.698999999999998</v>
      </c>
      <c r="AI319">
        <v>55.756999999999998</v>
      </c>
      <c r="AJ319">
        <v>27.462</v>
      </c>
      <c r="AK319">
        <v>27.951000000000001</v>
      </c>
      <c r="AL319">
        <v>18610.736000000001</v>
      </c>
      <c r="AM319">
        <v>5</v>
      </c>
      <c r="AN319" t="s">
        <v>65</v>
      </c>
      <c r="AO319" t="s">
        <v>66</v>
      </c>
      <c r="AP319" t="s">
        <v>55</v>
      </c>
      <c r="AQ319">
        <v>220407.761</v>
      </c>
      <c r="AR319">
        <v>20184.310000000001</v>
      </c>
      <c r="AS319">
        <v>260.36599999999999</v>
      </c>
      <c r="AT319">
        <v>0</v>
      </c>
      <c r="AU319">
        <v>0</v>
      </c>
      <c r="AV319">
        <v>14.701000000000001</v>
      </c>
      <c r="AW319">
        <v>0</v>
      </c>
      <c r="AX319">
        <v>0</v>
      </c>
      <c r="AY319">
        <v>62.412999999999997</v>
      </c>
      <c r="AZ319">
        <v>3861.9090000000001</v>
      </c>
      <c r="BA319">
        <v>2010</v>
      </c>
      <c r="BB319" t="s">
        <v>67</v>
      </c>
      <c r="BC319">
        <v>5</v>
      </c>
    </row>
    <row r="320" spans="1:55" x14ac:dyDescent="0.25">
      <c r="A320" t="str">
        <f t="shared" si="20"/>
        <v>A</v>
      </c>
      <c r="B320">
        <f t="shared" si="21"/>
        <v>5</v>
      </c>
      <c r="C320" t="str">
        <f t="shared" si="22"/>
        <v>A_5_2011</v>
      </c>
      <c r="D320" t="str">
        <f t="shared" si="23"/>
        <v>false</v>
      </c>
      <c r="F320" t="s">
        <v>67</v>
      </c>
      <c r="G320">
        <v>7</v>
      </c>
      <c r="H320">
        <v>1</v>
      </c>
      <c r="I320" t="s">
        <v>49</v>
      </c>
      <c r="J320">
        <v>0.22900000000000001</v>
      </c>
      <c r="K320" s="1">
        <v>40908</v>
      </c>
      <c r="L320">
        <v>29.003</v>
      </c>
      <c r="M320">
        <v>5.5460000000000003</v>
      </c>
      <c r="N320" t="s">
        <v>50</v>
      </c>
      <c r="O320">
        <v>69.894000000000005</v>
      </c>
      <c r="P320">
        <v>358.64499999999998</v>
      </c>
      <c r="Q320">
        <v>13907.353999999999</v>
      </c>
      <c r="R320">
        <v>16859.284</v>
      </c>
      <c r="S320">
        <v>610357.05799999996</v>
      </c>
      <c r="T320">
        <v>17.474</v>
      </c>
      <c r="U320">
        <v>17962.355</v>
      </c>
      <c r="V320">
        <v>26.539000000000001</v>
      </c>
      <c r="W320">
        <v>29.036999999999999</v>
      </c>
      <c r="X320">
        <v>27.056000000000001</v>
      </c>
      <c r="Y320">
        <v>50.956000000000003</v>
      </c>
      <c r="Z320">
        <v>130.083</v>
      </c>
      <c r="AA320">
        <v>4.024</v>
      </c>
      <c r="AB320">
        <v>3.9430000000000001</v>
      </c>
      <c r="AC320">
        <v>3.8690000000000002</v>
      </c>
      <c r="AD320">
        <v>4.4729999999999999</v>
      </c>
      <c r="AE320">
        <v>75.006</v>
      </c>
      <c r="AF320">
        <v>2914.8980000000001</v>
      </c>
      <c r="AG320">
        <v>22.515999999999998</v>
      </c>
      <c r="AH320">
        <v>25.094999999999999</v>
      </c>
      <c r="AI320">
        <v>23.187000000000001</v>
      </c>
      <c r="AJ320">
        <v>46.482999999999997</v>
      </c>
      <c r="AK320">
        <v>23.373000000000001</v>
      </c>
      <c r="AL320">
        <v>14950.869000000001</v>
      </c>
      <c r="AM320">
        <v>5</v>
      </c>
      <c r="AN320" t="s">
        <v>65</v>
      </c>
      <c r="AO320" t="s">
        <v>66</v>
      </c>
      <c r="AP320" t="s">
        <v>55</v>
      </c>
      <c r="AQ320">
        <v>220265.44099999999</v>
      </c>
      <c r="AR320">
        <v>20148.156999999999</v>
      </c>
      <c r="AS320">
        <v>388.923</v>
      </c>
      <c r="AT320">
        <v>0</v>
      </c>
      <c r="AU320">
        <v>0</v>
      </c>
      <c r="AV320">
        <v>0</v>
      </c>
      <c r="AW320">
        <v>0</v>
      </c>
      <c r="AX320">
        <v>31.704000000000001</v>
      </c>
      <c r="AY320">
        <v>96.587999999999994</v>
      </c>
      <c r="AZ320">
        <v>5444.4660000000003</v>
      </c>
      <c r="BA320">
        <v>2011</v>
      </c>
      <c r="BB320" t="s">
        <v>67</v>
      </c>
      <c r="BC320">
        <v>5</v>
      </c>
    </row>
    <row r="321" spans="1:55" x14ac:dyDescent="0.25">
      <c r="A321" t="str">
        <f t="shared" si="20"/>
        <v>A</v>
      </c>
      <c r="B321">
        <f t="shared" si="21"/>
        <v>5</v>
      </c>
      <c r="C321" t="str">
        <f t="shared" si="22"/>
        <v>A_5_2012</v>
      </c>
      <c r="D321" t="str">
        <f t="shared" si="23"/>
        <v>false</v>
      </c>
      <c r="F321" t="s">
        <v>67</v>
      </c>
      <c r="G321">
        <v>7</v>
      </c>
      <c r="H321">
        <v>1</v>
      </c>
      <c r="I321" t="s">
        <v>49</v>
      </c>
      <c r="J321">
        <v>0.23699999999999999</v>
      </c>
      <c r="K321" s="1">
        <v>41274</v>
      </c>
      <c r="L321">
        <v>17.864000000000001</v>
      </c>
      <c r="M321">
        <v>3.7280000000000002</v>
      </c>
      <c r="N321" t="s">
        <v>50</v>
      </c>
      <c r="O321">
        <v>82.265000000000001</v>
      </c>
      <c r="P321">
        <v>392.012</v>
      </c>
      <c r="Q321">
        <v>15434.412</v>
      </c>
      <c r="R321">
        <v>16537.615000000002</v>
      </c>
      <c r="S321">
        <v>613024.11699999997</v>
      </c>
      <c r="T321">
        <v>11.371</v>
      </c>
      <c r="U321">
        <v>17163.454000000002</v>
      </c>
      <c r="V321">
        <v>64.628</v>
      </c>
      <c r="W321">
        <v>126.17700000000001</v>
      </c>
      <c r="X321">
        <v>26.786999999999999</v>
      </c>
      <c r="Y321">
        <v>30.977</v>
      </c>
      <c r="Z321">
        <v>31.646999999999998</v>
      </c>
      <c r="AA321">
        <v>3.863</v>
      </c>
      <c r="AB321">
        <v>68.414000000000001</v>
      </c>
      <c r="AC321">
        <v>3.7440000000000002</v>
      </c>
      <c r="AD321">
        <v>3.7330000000000001</v>
      </c>
      <c r="AE321">
        <v>3.665</v>
      </c>
      <c r="AF321">
        <v>3220.9250000000002</v>
      </c>
      <c r="AG321">
        <v>60.765999999999998</v>
      </c>
      <c r="AH321">
        <v>34.595999999999997</v>
      </c>
      <c r="AI321">
        <v>23.042999999999999</v>
      </c>
      <c r="AJ321">
        <v>27.244</v>
      </c>
      <c r="AK321">
        <v>27.981000000000002</v>
      </c>
      <c r="AL321">
        <v>13826.359</v>
      </c>
      <c r="AM321">
        <v>5</v>
      </c>
      <c r="AN321" t="s">
        <v>65</v>
      </c>
      <c r="AO321" t="s">
        <v>66</v>
      </c>
      <c r="AP321" t="s">
        <v>55</v>
      </c>
      <c r="AQ321">
        <v>220118.40900000001</v>
      </c>
      <c r="AR321">
        <v>20142.021000000001</v>
      </c>
      <c r="AS321">
        <v>383.822</v>
      </c>
      <c r="AT321">
        <v>0</v>
      </c>
      <c r="AU321">
        <v>23.166</v>
      </c>
      <c r="AV321">
        <v>0</v>
      </c>
      <c r="AW321">
        <v>0</v>
      </c>
      <c r="AX321">
        <v>0</v>
      </c>
      <c r="AY321">
        <v>116.17</v>
      </c>
      <c r="AZ321">
        <v>5964.2690000000002</v>
      </c>
      <c r="BA321">
        <v>2012</v>
      </c>
      <c r="BB321" t="s">
        <v>67</v>
      </c>
      <c r="BC321">
        <v>5</v>
      </c>
    </row>
    <row r="322" spans="1:55" x14ac:dyDescent="0.25">
      <c r="A322" t="str">
        <f t="shared" si="20"/>
        <v>A</v>
      </c>
      <c r="B322">
        <f t="shared" si="21"/>
        <v>5</v>
      </c>
      <c r="C322" t="str">
        <f t="shared" si="22"/>
        <v>A_5_2013</v>
      </c>
      <c r="D322" t="str">
        <f t="shared" si="23"/>
        <v>false</v>
      </c>
      <c r="F322" t="s">
        <v>67</v>
      </c>
      <c r="G322">
        <v>7</v>
      </c>
      <c r="H322">
        <v>1</v>
      </c>
      <c r="I322" t="s">
        <v>49</v>
      </c>
      <c r="J322">
        <v>0.24099999999999999</v>
      </c>
      <c r="K322" s="1">
        <v>41639</v>
      </c>
      <c r="L322">
        <v>40.677999999999997</v>
      </c>
      <c r="M322">
        <v>7.8209999999999997</v>
      </c>
      <c r="N322" t="s">
        <v>50</v>
      </c>
      <c r="O322">
        <v>45.085999999999999</v>
      </c>
      <c r="P322">
        <v>249.363</v>
      </c>
      <c r="Q322">
        <v>9835.7950000000001</v>
      </c>
      <c r="R322">
        <v>14308.496999999999</v>
      </c>
      <c r="S322">
        <v>519134.97600000002</v>
      </c>
      <c r="T322">
        <v>22.542000000000002</v>
      </c>
      <c r="U322">
        <v>28337.816999999999</v>
      </c>
      <c r="V322">
        <v>32.298999999999999</v>
      </c>
      <c r="W322">
        <v>50.444000000000003</v>
      </c>
      <c r="X322">
        <v>71.512</v>
      </c>
      <c r="Y322">
        <v>137.70099999999999</v>
      </c>
      <c r="Z322">
        <v>29.521000000000001</v>
      </c>
      <c r="AA322">
        <v>3.1739999999999999</v>
      </c>
      <c r="AB322">
        <v>3.129</v>
      </c>
      <c r="AC322">
        <v>3.5</v>
      </c>
      <c r="AD322">
        <v>71.019000000000005</v>
      </c>
      <c r="AE322">
        <v>3.173</v>
      </c>
      <c r="AF322">
        <v>6788.5659999999998</v>
      </c>
      <c r="AG322">
        <v>29.125</v>
      </c>
      <c r="AH322">
        <v>47.314999999999998</v>
      </c>
      <c r="AI322">
        <v>68.012</v>
      </c>
      <c r="AJ322">
        <v>37.281999999999996</v>
      </c>
      <c r="AK322">
        <v>26.347999999999999</v>
      </c>
      <c r="AL322">
        <v>21468.236000000001</v>
      </c>
      <c r="AM322">
        <v>5</v>
      </c>
      <c r="AN322" t="s">
        <v>65</v>
      </c>
      <c r="AO322" t="s">
        <v>66</v>
      </c>
      <c r="AP322" t="s">
        <v>55</v>
      </c>
      <c r="AQ322">
        <v>219416.997</v>
      </c>
      <c r="AR322">
        <v>20082.906999999999</v>
      </c>
      <c r="AS322">
        <v>288.03699999999998</v>
      </c>
      <c r="AT322">
        <v>0</v>
      </c>
      <c r="AU322">
        <v>0</v>
      </c>
      <c r="AV322">
        <v>0</v>
      </c>
      <c r="AW322">
        <v>29.4</v>
      </c>
      <c r="AX322">
        <v>0</v>
      </c>
      <c r="AY322">
        <v>81.016000000000005</v>
      </c>
      <c r="AZ322">
        <v>3802.5740000000001</v>
      </c>
      <c r="BA322">
        <v>2013</v>
      </c>
      <c r="BB322" t="s">
        <v>67</v>
      </c>
      <c r="BC322">
        <v>5</v>
      </c>
    </row>
    <row r="323" spans="1:55" x14ac:dyDescent="0.25">
      <c r="A323" t="str">
        <f t="shared" si="20"/>
        <v>A</v>
      </c>
      <c r="B323">
        <f t="shared" si="21"/>
        <v>5</v>
      </c>
      <c r="C323" t="str">
        <f t="shared" si="22"/>
        <v>A_5_2014</v>
      </c>
      <c r="D323" t="str">
        <f t="shared" si="23"/>
        <v>false</v>
      </c>
      <c r="F323" t="s">
        <v>67</v>
      </c>
      <c r="G323">
        <v>7</v>
      </c>
      <c r="H323">
        <v>1</v>
      </c>
      <c r="I323" t="s">
        <v>49</v>
      </c>
      <c r="J323">
        <v>0.22700000000000001</v>
      </c>
      <c r="K323" s="1">
        <v>42004</v>
      </c>
      <c r="L323">
        <v>28.922999999999998</v>
      </c>
      <c r="M323">
        <v>5.8140000000000001</v>
      </c>
      <c r="N323" t="s">
        <v>50</v>
      </c>
      <c r="O323">
        <v>43.811</v>
      </c>
      <c r="P323">
        <v>277.327</v>
      </c>
      <c r="Q323">
        <v>10905.9</v>
      </c>
      <c r="R323">
        <v>14735.358</v>
      </c>
      <c r="S323">
        <v>534721.33700000006</v>
      </c>
      <c r="T323">
        <v>17.815000000000001</v>
      </c>
      <c r="U323">
        <v>29314.026000000002</v>
      </c>
      <c r="V323">
        <v>131.83199999999999</v>
      </c>
      <c r="W323">
        <v>25.071999999999999</v>
      </c>
      <c r="X323">
        <v>26.559000000000001</v>
      </c>
      <c r="Y323">
        <v>58.216999999999999</v>
      </c>
      <c r="Z323">
        <v>70.305999999999997</v>
      </c>
      <c r="AA323">
        <v>72.771000000000001</v>
      </c>
      <c r="AB323">
        <v>3.0950000000000002</v>
      </c>
      <c r="AC323">
        <v>3.0529999999999999</v>
      </c>
      <c r="AD323">
        <v>3.0550000000000002</v>
      </c>
      <c r="AE323">
        <v>3.464</v>
      </c>
      <c r="AF323">
        <v>7097.1980000000003</v>
      </c>
      <c r="AG323">
        <v>32.755000000000003</v>
      </c>
      <c r="AH323">
        <v>21.977</v>
      </c>
      <c r="AI323">
        <v>23.506</v>
      </c>
      <c r="AJ323">
        <v>55.161999999999999</v>
      </c>
      <c r="AK323">
        <v>66.841999999999999</v>
      </c>
      <c r="AL323">
        <v>22117.87</v>
      </c>
      <c r="AM323">
        <v>5</v>
      </c>
      <c r="AN323" t="s">
        <v>65</v>
      </c>
      <c r="AO323" t="s">
        <v>66</v>
      </c>
      <c r="AP323" t="s">
        <v>55</v>
      </c>
      <c r="AQ323">
        <v>218996.89799999999</v>
      </c>
      <c r="AR323">
        <v>20038.092000000001</v>
      </c>
      <c r="AS323">
        <v>310.24599999999998</v>
      </c>
      <c r="AT323">
        <v>26.306000000000001</v>
      </c>
      <c r="AU323">
        <v>0</v>
      </c>
      <c r="AV323">
        <v>0</v>
      </c>
      <c r="AW323">
        <v>0</v>
      </c>
      <c r="AX323">
        <v>0</v>
      </c>
      <c r="AY323">
        <v>98.957999999999998</v>
      </c>
      <c r="AZ323">
        <v>4221.9489999999996</v>
      </c>
      <c r="BA323">
        <v>2014</v>
      </c>
      <c r="BB323" t="s">
        <v>67</v>
      </c>
      <c r="BC323">
        <v>5</v>
      </c>
    </row>
    <row r="324" spans="1:55" x14ac:dyDescent="0.25">
      <c r="A324" t="str">
        <f t="shared" si="20"/>
        <v>A</v>
      </c>
      <c r="B324">
        <f t="shared" si="21"/>
        <v>5</v>
      </c>
      <c r="C324" t="str">
        <f t="shared" si="22"/>
        <v>A_5_2015</v>
      </c>
      <c r="D324" t="str">
        <f t="shared" si="23"/>
        <v>false</v>
      </c>
      <c r="F324" t="s">
        <v>67</v>
      </c>
      <c r="G324">
        <v>7</v>
      </c>
      <c r="H324">
        <v>1</v>
      </c>
      <c r="I324" t="s">
        <v>49</v>
      </c>
      <c r="J324">
        <v>0.249</v>
      </c>
      <c r="K324" s="1">
        <v>42369</v>
      </c>
      <c r="L324">
        <v>25.533999999999999</v>
      </c>
      <c r="M324">
        <v>5.1109999999999998</v>
      </c>
      <c r="N324" t="s">
        <v>50</v>
      </c>
      <c r="O324">
        <v>59.82</v>
      </c>
      <c r="P324">
        <v>325.887</v>
      </c>
      <c r="Q324">
        <v>12316.478999999999</v>
      </c>
      <c r="R324">
        <v>16119.04</v>
      </c>
      <c r="S324">
        <v>567436.57799999998</v>
      </c>
      <c r="T324">
        <v>18.736000000000001</v>
      </c>
      <c r="U324">
        <v>22807.739000000001</v>
      </c>
      <c r="V324">
        <v>42.970999999999997</v>
      </c>
      <c r="W324">
        <v>68.790999999999997</v>
      </c>
      <c r="X324">
        <v>124.111</v>
      </c>
      <c r="Y324">
        <v>30.678000000000001</v>
      </c>
      <c r="Z324">
        <v>34.545000000000002</v>
      </c>
      <c r="AA324">
        <v>6.508</v>
      </c>
      <c r="AB324">
        <v>7.319</v>
      </c>
      <c r="AC324">
        <v>84.216999999999999</v>
      </c>
      <c r="AD324">
        <v>6.8529999999999998</v>
      </c>
      <c r="AE324">
        <v>6.8719999999999999</v>
      </c>
      <c r="AF324">
        <v>4533.3779999999997</v>
      </c>
      <c r="AG324">
        <v>36.463000000000001</v>
      </c>
      <c r="AH324">
        <v>61.472000000000001</v>
      </c>
      <c r="AI324">
        <v>21.045000000000002</v>
      </c>
      <c r="AJ324">
        <v>23.824999999999999</v>
      </c>
      <c r="AK324">
        <v>27.673999999999999</v>
      </c>
      <c r="AL324">
        <v>18177.397000000001</v>
      </c>
      <c r="AM324">
        <v>5</v>
      </c>
      <c r="AN324" t="s">
        <v>65</v>
      </c>
      <c r="AO324" t="s">
        <v>66</v>
      </c>
      <c r="AP324" t="s">
        <v>55</v>
      </c>
      <c r="AQ324">
        <v>218695.49299999999</v>
      </c>
      <c r="AR324">
        <v>20008.830000000002</v>
      </c>
      <c r="AS324">
        <v>341.71899999999999</v>
      </c>
      <c r="AT324">
        <v>0</v>
      </c>
      <c r="AU324">
        <v>0</v>
      </c>
      <c r="AV324">
        <v>18.849</v>
      </c>
      <c r="AW324">
        <v>0</v>
      </c>
      <c r="AX324">
        <v>0</v>
      </c>
      <c r="AY324">
        <v>96.963999999999999</v>
      </c>
      <c r="AZ324">
        <v>4942.3890000000001</v>
      </c>
      <c r="BA324">
        <v>2015</v>
      </c>
      <c r="BB324" t="s">
        <v>67</v>
      </c>
      <c r="BC324">
        <v>5</v>
      </c>
    </row>
    <row r="325" spans="1:55" x14ac:dyDescent="0.25">
      <c r="A325" t="str">
        <f t="shared" si="20"/>
        <v>A</v>
      </c>
      <c r="B325">
        <f t="shared" si="21"/>
        <v>5</v>
      </c>
      <c r="C325" t="str">
        <f t="shared" si="22"/>
        <v>A_5_2016</v>
      </c>
      <c r="D325" t="str">
        <f t="shared" si="23"/>
        <v>false</v>
      </c>
      <c r="F325" t="s">
        <v>67</v>
      </c>
      <c r="G325">
        <v>7</v>
      </c>
      <c r="H325">
        <v>1</v>
      </c>
      <c r="I325" t="s">
        <v>49</v>
      </c>
      <c r="J325">
        <v>0.28299999999999997</v>
      </c>
      <c r="K325" s="1">
        <v>42735</v>
      </c>
      <c r="L325">
        <v>29.207000000000001</v>
      </c>
      <c r="M325">
        <v>5.6870000000000003</v>
      </c>
      <c r="N325" t="s">
        <v>50</v>
      </c>
      <c r="O325">
        <v>53.734000000000002</v>
      </c>
      <c r="P325">
        <v>259.83499999999998</v>
      </c>
      <c r="Q325">
        <v>9801.0030000000006</v>
      </c>
      <c r="R325">
        <v>15632.803</v>
      </c>
      <c r="S325">
        <v>527203.51</v>
      </c>
      <c r="T325">
        <v>23.036000000000001</v>
      </c>
      <c r="U325">
        <v>26762.365000000002</v>
      </c>
      <c r="V325">
        <v>27.074000000000002</v>
      </c>
      <c r="W325">
        <v>27.166</v>
      </c>
      <c r="X325">
        <v>31.172000000000001</v>
      </c>
      <c r="Y325">
        <v>69.968999999999994</v>
      </c>
      <c r="Z325">
        <v>127.06399999999999</v>
      </c>
      <c r="AA325">
        <v>2.8639999999999999</v>
      </c>
      <c r="AB325">
        <v>2.8340000000000001</v>
      </c>
      <c r="AC325">
        <v>2.84</v>
      </c>
      <c r="AD325">
        <v>3.2610000000000001</v>
      </c>
      <c r="AE325">
        <v>65.427999999999997</v>
      </c>
      <c r="AF325">
        <v>4629.9290000000001</v>
      </c>
      <c r="AG325">
        <v>24.21</v>
      </c>
      <c r="AH325">
        <v>24.332000000000001</v>
      </c>
      <c r="AI325">
        <v>28.332999999999998</v>
      </c>
      <c r="AJ325">
        <v>66.707999999999998</v>
      </c>
      <c r="AK325">
        <v>30.178000000000001</v>
      </c>
      <c r="AL325">
        <v>22058.641</v>
      </c>
      <c r="AM325">
        <v>5</v>
      </c>
      <c r="AN325" t="s">
        <v>65</v>
      </c>
      <c r="AO325" t="s">
        <v>66</v>
      </c>
      <c r="AP325" t="s">
        <v>55</v>
      </c>
      <c r="AQ325">
        <v>218252.31599999999</v>
      </c>
      <c r="AR325">
        <v>19967.259999999998</v>
      </c>
      <c r="AS325">
        <v>302.97800000000001</v>
      </c>
      <c r="AT325">
        <v>0</v>
      </c>
      <c r="AU325">
        <v>0</v>
      </c>
      <c r="AV325">
        <v>0</v>
      </c>
      <c r="AW325">
        <v>0</v>
      </c>
      <c r="AX325">
        <v>31.457000000000001</v>
      </c>
      <c r="AY325">
        <v>73.795000000000002</v>
      </c>
      <c r="AZ325">
        <v>3962.8380000000002</v>
      </c>
      <c r="BA325">
        <v>2016</v>
      </c>
      <c r="BB325" t="s">
        <v>67</v>
      </c>
      <c r="BC325">
        <v>5</v>
      </c>
    </row>
    <row r="326" spans="1:55" x14ac:dyDescent="0.25">
      <c r="A326" t="str">
        <f t="shared" si="20"/>
        <v>A</v>
      </c>
      <c r="B326">
        <f t="shared" si="21"/>
        <v>5</v>
      </c>
      <c r="C326" t="str">
        <f t="shared" si="22"/>
        <v>A_5_2017</v>
      </c>
      <c r="D326" t="str">
        <f t="shared" si="23"/>
        <v>false</v>
      </c>
      <c r="F326" t="s">
        <v>67</v>
      </c>
      <c r="G326">
        <v>7</v>
      </c>
      <c r="H326">
        <v>1</v>
      </c>
      <c r="I326" t="s">
        <v>49</v>
      </c>
      <c r="J326">
        <v>0.246</v>
      </c>
      <c r="K326" s="1">
        <v>43100</v>
      </c>
      <c r="L326">
        <v>29.434000000000001</v>
      </c>
      <c r="M326">
        <v>5.3140000000000001</v>
      </c>
      <c r="N326" t="s">
        <v>50</v>
      </c>
      <c r="O326">
        <v>71.221000000000004</v>
      </c>
      <c r="P326">
        <v>308.95600000000002</v>
      </c>
      <c r="Q326">
        <v>12011.683999999999</v>
      </c>
      <c r="R326">
        <v>14973.924000000001</v>
      </c>
      <c r="S326">
        <v>549695.27599999995</v>
      </c>
      <c r="T326">
        <v>21.643000000000001</v>
      </c>
      <c r="U326">
        <v>15447.843999999999</v>
      </c>
      <c r="V326">
        <v>82.364999999999995</v>
      </c>
      <c r="W326">
        <v>108.621</v>
      </c>
      <c r="X326">
        <v>40.167000000000002</v>
      </c>
      <c r="Y326">
        <v>38.609000000000002</v>
      </c>
      <c r="Z326">
        <v>41.749000000000002</v>
      </c>
      <c r="AA326">
        <v>14.782999999999999</v>
      </c>
      <c r="AB326">
        <v>68.180999999999997</v>
      </c>
      <c r="AC326">
        <v>13.819000000000001</v>
      </c>
      <c r="AD326">
        <v>13.954000000000001</v>
      </c>
      <c r="AE326">
        <v>15.106999999999999</v>
      </c>
      <c r="AF326">
        <v>3351.6149999999998</v>
      </c>
      <c r="AG326">
        <v>67.581000000000003</v>
      </c>
      <c r="AH326">
        <v>24.613</v>
      </c>
      <c r="AI326">
        <v>26.347999999999999</v>
      </c>
      <c r="AJ326">
        <v>24.655000000000001</v>
      </c>
      <c r="AK326">
        <v>26.641999999999999</v>
      </c>
      <c r="AL326">
        <v>12011.806</v>
      </c>
      <c r="AM326">
        <v>5</v>
      </c>
      <c r="AN326" t="s">
        <v>65</v>
      </c>
      <c r="AO326" t="s">
        <v>66</v>
      </c>
      <c r="AP326" t="s">
        <v>55</v>
      </c>
      <c r="AQ326">
        <v>218005.889</v>
      </c>
      <c r="AR326">
        <v>19953.761999999999</v>
      </c>
      <c r="AS326">
        <v>301.99700000000001</v>
      </c>
      <c r="AT326">
        <v>0</v>
      </c>
      <c r="AU326">
        <v>15.827</v>
      </c>
      <c r="AV326">
        <v>0</v>
      </c>
      <c r="AW326">
        <v>0</v>
      </c>
      <c r="AX326">
        <v>0</v>
      </c>
      <c r="AY326">
        <v>84.423000000000002</v>
      </c>
      <c r="AZ326">
        <v>4678.2060000000001</v>
      </c>
      <c r="BA326">
        <v>2017</v>
      </c>
      <c r="BB326" t="s">
        <v>67</v>
      </c>
      <c r="BC326">
        <v>5</v>
      </c>
    </row>
    <row r="327" spans="1:55" x14ac:dyDescent="0.25">
      <c r="A327" t="str">
        <f t="shared" si="20"/>
        <v>A</v>
      </c>
      <c r="B327">
        <f t="shared" si="21"/>
        <v>5</v>
      </c>
      <c r="C327" t="str">
        <f t="shared" si="22"/>
        <v>A_5_2018</v>
      </c>
      <c r="D327" t="str">
        <f t="shared" si="23"/>
        <v>false</v>
      </c>
      <c r="F327" t="s">
        <v>67</v>
      </c>
      <c r="G327">
        <v>7</v>
      </c>
      <c r="H327">
        <v>1</v>
      </c>
      <c r="I327" t="s">
        <v>49</v>
      </c>
      <c r="J327">
        <v>0.245</v>
      </c>
      <c r="K327" s="1">
        <v>43465</v>
      </c>
      <c r="L327">
        <v>25.388999999999999</v>
      </c>
      <c r="M327">
        <v>4.9909999999999997</v>
      </c>
      <c r="N327" t="s">
        <v>50</v>
      </c>
      <c r="O327">
        <v>72.948999999999998</v>
      </c>
      <c r="P327">
        <v>366.65499999999997</v>
      </c>
      <c r="Q327">
        <v>13740.467000000001</v>
      </c>
      <c r="R327">
        <v>16953.662</v>
      </c>
      <c r="S327">
        <v>600574.68200000003</v>
      </c>
      <c r="T327">
        <v>11.169</v>
      </c>
      <c r="U327">
        <v>15977.653</v>
      </c>
      <c r="V327">
        <v>24.251000000000001</v>
      </c>
      <c r="W327">
        <v>23.792999999999999</v>
      </c>
      <c r="X327">
        <v>60.451000000000001</v>
      </c>
      <c r="Y327">
        <v>132.13200000000001</v>
      </c>
      <c r="Z327">
        <v>23.92</v>
      </c>
      <c r="AA327">
        <v>3.093</v>
      </c>
      <c r="AB327">
        <v>3.113</v>
      </c>
      <c r="AC327">
        <v>3.3860000000000001</v>
      </c>
      <c r="AD327">
        <v>72.968999999999994</v>
      </c>
      <c r="AE327">
        <v>3.137</v>
      </c>
      <c r="AF327">
        <v>2834.4009999999998</v>
      </c>
      <c r="AG327">
        <v>21.158000000000001</v>
      </c>
      <c r="AH327">
        <v>20.678999999999998</v>
      </c>
      <c r="AI327">
        <v>57.064999999999998</v>
      </c>
      <c r="AJ327">
        <v>32.856000000000002</v>
      </c>
      <c r="AK327">
        <v>20.783000000000001</v>
      </c>
      <c r="AL327">
        <v>13043.215</v>
      </c>
      <c r="AM327">
        <v>5</v>
      </c>
      <c r="AN327" t="s">
        <v>65</v>
      </c>
      <c r="AO327" t="s">
        <v>66</v>
      </c>
      <c r="AP327" t="s">
        <v>55</v>
      </c>
      <c r="AQ327">
        <v>217729.39300000001</v>
      </c>
      <c r="AR327">
        <v>19920.063999999998</v>
      </c>
      <c r="AS327">
        <v>394.91399999999999</v>
      </c>
      <c r="AT327">
        <v>0</v>
      </c>
      <c r="AU327">
        <v>0</v>
      </c>
      <c r="AV327">
        <v>0</v>
      </c>
      <c r="AW327">
        <v>26.306999999999999</v>
      </c>
      <c r="AX327">
        <v>0</v>
      </c>
      <c r="AY327">
        <v>100.038</v>
      </c>
      <c r="AZ327">
        <v>5567.88</v>
      </c>
      <c r="BA327">
        <v>2018</v>
      </c>
      <c r="BB327" t="s">
        <v>67</v>
      </c>
      <c r="BC327">
        <v>5</v>
      </c>
    </row>
    <row r="328" spans="1:55" x14ac:dyDescent="0.25">
      <c r="A328" t="str">
        <f t="shared" si="20"/>
        <v>A</v>
      </c>
      <c r="B328">
        <f t="shared" si="21"/>
        <v>5</v>
      </c>
      <c r="C328" t="str">
        <f t="shared" si="22"/>
        <v>A_5_2019</v>
      </c>
      <c r="D328" t="str">
        <f t="shared" si="23"/>
        <v>false</v>
      </c>
      <c r="F328" t="s">
        <v>67</v>
      </c>
      <c r="G328">
        <v>7</v>
      </c>
      <c r="H328">
        <v>1</v>
      </c>
      <c r="I328" t="s">
        <v>49</v>
      </c>
      <c r="J328">
        <v>0.23</v>
      </c>
      <c r="K328" s="1">
        <v>43830</v>
      </c>
      <c r="L328">
        <v>17.321000000000002</v>
      </c>
      <c r="M328">
        <v>3.7189999999999999</v>
      </c>
      <c r="N328" t="s">
        <v>50</v>
      </c>
      <c r="O328">
        <v>72.414000000000001</v>
      </c>
      <c r="P328">
        <v>404.90600000000001</v>
      </c>
      <c r="Q328">
        <v>15616.92</v>
      </c>
      <c r="R328">
        <v>17138.585999999999</v>
      </c>
      <c r="S328">
        <v>627141.24</v>
      </c>
      <c r="T328">
        <v>6.95</v>
      </c>
      <c r="U328">
        <v>17728.449000000001</v>
      </c>
      <c r="V328">
        <v>135.315</v>
      </c>
      <c r="W328">
        <v>27.754000000000001</v>
      </c>
      <c r="X328">
        <v>28.832000000000001</v>
      </c>
      <c r="Y328">
        <v>31.515999999999998</v>
      </c>
      <c r="Z328">
        <v>70.435000000000002</v>
      </c>
      <c r="AA328">
        <v>84.123999999999995</v>
      </c>
      <c r="AB328">
        <v>4.5430000000000001</v>
      </c>
      <c r="AC328">
        <v>4.7089999999999996</v>
      </c>
      <c r="AD328">
        <v>4.5229999999999997</v>
      </c>
      <c r="AE328">
        <v>4.6879999999999997</v>
      </c>
      <c r="AF328">
        <v>3145.5430000000001</v>
      </c>
      <c r="AG328">
        <v>22.423999999999999</v>
      </c>
      <c r="AH328">
        <v>23.21</v>
      </c>
      <c r="AI328">
        <v>24.123000000000001</v>
      </c>
      <c r="AJ328">
        <v>26.992999999999999</v>
      </c>
      <c r="AK328">
        <v>65.747</v>
      </c>
      <c r="AL328">
        <v>14468.944</v>
      </c>
      <c r="AM328">
        <v>5</v>
      </c>
      <c r="AN328" t="s">
        <v>65</v>
      </c>
      <c r="AO328" t="s">
        <v>66</v>
      </c>
      <c r="AP328" t="s">
        <v>55</v>
      </c>
      <c r="AQ328">
        <v>217562.49100000001</v>
      </c>
      <c r="AR328">
        <v>19908.762999999999</v>
      </c>
      <c r="AS328">
        <v>412.452</v>
      </c>
      <c r="AT328">
        <v>28.766999999999999</v>
      </c>
      <c r="AU328">
        <v>0</v>
      </c>
      <c r="AV328">
        <v>0</v>
      </c>
      <c r="AW328">
        <v>0</v>
      </c>
      <c r="AX328">
        <v>0</v>
      </c>
      <c r="AY328">
        <v>113.96299999999999</v>
      </c>
      <c r="AZ328">
        <v>6143.5940000000001</v>
      </c>
      <c r="BA328">
        <v>2019</v>
      </c>
      <c r="BB328" t="s">
        <v>67</v>
      </c>
      <c r="BC328">
        <v>5</v>
      </c>
    </row>
    <row r="329" spans="1:55" x14ac:dyDescent="0.25">
      <c r="A329" t="str">
        <f t="shared" si="20"/>
        <v>A</v>
      </c>
      <c r="B329">
        <f t="shared" si="21"/>
        <v>5</v>
      </c>
      <c r="C329" t="str">
        <f t="shared" si="22"/>
        <v>A_5_2020</v>
      </c>
      <c r="D329" t="str">
        <f t="shared" si="23"/>
        <v>false</v>
      </c>
      <c r="F329" t="s">
        <v>67</v>
      </c>
      <c r="G329">
        <v>7</v>
      </c>
      <c r="H329">
        <v>1</v>
      </c>
      <c r="I329" t="s">
        <v>49</v>
      </c>
      <c r="J329">
        <v>0.216</v>
      </c>
      <c r="K329" s="1">
        <v>44196</v>
      </c>
      <c r="L329">
        <v>22.541</v>
      </c>
      <c r="M329">
        <v>4.6890000000000001</v>
      </c>
      <c r="N329" t="s">
        <v>50</v>
      </c>
      <c r="O329">
        <v>32.832000000000001</v>
      </c>
      <c r="P329">
        <v>299.745</v>
      </c>
      <c r="Q329">
        <v>11674.406999999999</v>
      </c>
      <c r="R329">
        <v>14787.138999999999</v>
      </c>
      <c r="S329">
        <v>544492.85199999996</v>
      </c>
      <c r="T329">
        <v>4.0519999999999996</v>
      </c>
      <c r="U329">
        <v>29126.045999999998</v>
      </c>
      <c r="V329">
        <v>74.832999999999998</v>
      </c>
      <c r="W329">
        <v>65.444999999999993</v>
      </c>
      <c r="X329">
        <v>128.982</v>
      </c>
      <c r="Y329">
        <v>24.719000000000001</v>
      </c>
      <c r="Z329">
        <v>38.972999999999999</v>
      </c>
      <c r="AA329">
        <v>3.2469999999999999</v>
      </c>
      <c r="AB329">
        <v>3.38</v>
      </c>
      <c r="AC329">
        <v>68.233999999999995</v>
      </c>
      <c r="AD329">
        <v>3.2320000000000002</v>
      </c>
      <c r="AE329">
        <v>3.258</v>
      </c>
      <c r="AF329">
        <v>8534.473</v>
      </c>
      <c r="AG329">
        <v>71.585999999999999</v>
      </c>
      <c r="AH329">
        <v>62.064</v>
      </c>
      <c r="AI329">
        <v>30.747</v>
      </c>
      <c r="AJ329">
        <v>21.486999999999998</v>
      </c>
      <c r="AK329">
        <v>35.715000000000003</v>
      </c>
      <c r="AL329">
        <v>20492.701000000001</v>
      </c>
      <c r="AM329">
        <v>5</v>
      </c>
      <c r="AN329" t="s">
        <v>65</v>
      </c>
      <c r="AO329" t="s">
        <v>66</v>
      </c>
      <c r="AP329" t="s">
        <v>55</v>
      </c>
      <c r="AQ329">
        <v>217053.16099999999</v>
      </c>
      <c r="AR329">
        <v>19867.810000000001</v>
      </c>
      <c r="AS329">
        <v>344.20499999999998</v>
      </c>
      <c r="AT329">
        <v>0</v>
      </c>
      <c r="AU329">
        <v>0</v>
      </c>
      <c r="AV329">
        <v>30.001000000000001</v>
      </c>
      <c r="AW329">
        <v>0</v>
      </c>
      <c r="AX329">
        <v>0</v>
      </c>
      <c r="AY329">
        <v>98.873000000000005</v>
      </c>
      <c r="AZ329">
        <v>4589.7759999999998</v>
      </c>
      <c r="BA329">
        <v>2020</v>
      </c>
      <c r="BB329" t="s">
        <v>67</v>
      </c>
      <c r="BC329">
        <v>5</v>
      </c>
    </row>
    <row r="330" spans="1:55" x14ac:dyDescent="0.25">
      <c r="A330" t="str">
        <f t="shared" si="20"/>
        <v>A</v>
      </c>
      <c r="B330">
        <f t="shared" si="21"/>
        <v>5</v>
      </c>
      <c r="C330" t="str">
        <f t="shared" si="22"/>
        <v>A_5_2021</v>
      </c>
      <c r="D330" t="str">
        <f t="shared" si="23"/>
        <v>false</v>
      </c>
      <c r="F330" t="s">
        <v>67</v>
      </c>
      <c r="G330">
        <v>7</v>
      </c>
      <c r="H330">
        <v>1</v>
      </c>
      <c r="I330" t="s">
        <v>49</v>
      </c>
      <c r="J330">
        <v>0.219</v>
      </c>
      <c r="K330" s="1">
        <v>44561</v>
      </c>
      <c r="L330">
        <v>24.672999999999998</v>
      </c>
      <c r="M330">
        <v>4.9969999999999999</v>
      </c>
      <c r="N330" t="s">
        <v>50</v>
      </c>
      <c r="O330">
        <v>52.606000000000002</v>
      </c>
      <c r="P330">
        <v>336.10500000000002</v>
      </c>
      <c r="Q330">
        <v>12923.115</v>
      </c>
      <c r="R330">
        <v>16029.325999999999</v>
      </c>
      <c r="S330">
        <v>574631.946</v>
      </c>
      <c r="T330">
        <v>14.487</v>
      </c>
      <c r="U330">
        <v>23276.802</v>
      </c>
      <c r="V330">
        <v>24.131</v>
      </c>
      <c r="W330">
        <v>24.324000000000002</v>
      </c>
      <c r="X330">
        <v>31.561</v>
      </c>
      <c r="Y330">
        <v>63.871000000000002</v>
      </c>
      <c r="Z330">
        <v>125.65</v>
      </c>
      <c r="AA330">
        <v>2.4159999999999999</v>
      </c>
      <c r="AB330">
        <v>2.383</v>
      </c>
      <c r="AC330">
        <v>2.407</v>
      </c>
      <c r="AD330">
        <v>2.5630000000000002</v>
      </c>
      <c r="AE330">
        <v>69.194000000000003</v>
      </c>
      <c r="AF330">
        <v>4195.7820000000002</v>
      </c>
      <c r="AG330">
        <v>21.715</v>
      </c>
      <c r="AH330">
        <v>21.940999999999999</v>
      </c>
      <c r="AI330">
        <v>29.155000000000001</v>
      </c>
      <c r="AJ330">
        <v>61.308</v>
      </c>
      <c r="AK330">
        <v>32.561999999999998</v>
      </c>
      <c r="AL330">
        <v>18978.772000000001</v>
      </c>
      <c r="AM330">
        <v>5</v>
      </c>
      <c r="AN330" t="s">
        <v>65</v>
      </c>
      <c r="AO330" t="s">
        <v>66</v>
      </c>
      <c r="AP330" t="s">
        <v>55</v>
      </c>
      <c r="AQ330">
        <v>216742.33499999999</v>
      </c>
      <c r="AR330">
        <v>19831.018</v>
      </c>
      <c r="AS330">
        <v>367.96</v>
      </c>
      <c r="AT330">
        <v>0</v>
      </c>
      <c r="AU330">
        <v>0</v>
      </c>
      <c r="AV330">
        <v>0</v>
      </c>
      <c r="AW330">
        <v>0</v>
      </c>
      <c r="AX330">
        <v>23.895</v>
      </c>
      <c r="AY330">
        <v>102.248</v>
      </c>
      <c r="AZ330">
        <v>5090.3019999999997</v>
      </c>
      <c r="BA330">
        <v>2021</v>
      </c>
      <c r="BB330" t="s">
        <v>67</v>
      </c>
      <c r="BC330">
        <v>5</v>
      </c>
    </row>
    <row r="331" spans="1:55" x14ac:dyDescent="0.25">
      <c r="A331" t="str">
        <f t="shared" si="20"/>
        <v>B</v>
      </c>
      <c r="B331">
        <f t="shared" si="21"/>
        <v>5</v>
      </c>
      <c r="C331" t="str">
        <f t="shared" si="22"/>
        <v>B_5_1975</v>
      </c>
      <c r="D331" t="str">
        <f t="shared" si="23"/>
        <v>false</v>
      </c>
      <c r="F331" t="s">
        <v>64</v>
      </c>
      <c r="G331">
        <v>8</v>
      </c>
      <c r="H331">
        <v>1</v>
      </c>
      <c r="I331" t="s">
        <v>49</v>
      </c>
      <c r="J331">
        <v>0.159</v>
      </c>
      <c r="K331" s="1">
        <v>27759</v>
      </c>
      <c r="L331">
        <v>406.10899999999998</v>
      </c>
      <c r="M331">
        <v>77.605999999999995</v>
      </c>
      <c r="N331" t="s">
        <v>50</v>
      </c>
      <c r="O331">
        <v>92.724999999999994</v>
      </c>
      <c r="P331">
        <v>1691.357</v>
      </c>
      <c r="Q331">
        <v>65787.428</v>
      </c>
      <c r="R331">
        <v>72914.625</v>
      </c>
      <c r="S331">
        <v>2564377.2680000002</v>
      </c>
      <c r="T331">
        <v>314.87299999999999</v>
      </c>
      <c r="U331">
        <v>284792.152</v>
      </c>
      <c r="V331">
        <v>178.49799999999999</v>
      </c>
      <c r="W331">
        <v>167.238</v>
      </c>
      <c r="X331">
        <v>201.80500000000001</v>
      </c>
      <c r="Y331">
        <v>132.79400000000001</v>
      </c>
      <c r="Z331">
        <v>158.90199999999999</v>
      </c>
      <c r="AA331">
        <v>6.8360000000000003</v>
      </c>
      <c r="AB331">
        <v>7.5730000000000004</v>
      </c>
      <c r="AC331">
        <v>80.028999999999996</v>
      </c>
      <c r="AD331">
        <v>6.7190000000000003</v>
      </c>
      <c r="AE331">
        <v>6.7839999999999998</v>
      </c>
      <c r="AF331">
        <v>29586.064999999999</v>
      </c>
      <c r="AG331">
        <v>171.66200000000001</v>
      </c>
      <c r="AH331">
        <v>159.66499999999999</v>
      </c>
      <c r="AI331">
        <v>75.260000000000005</v>
      </c>
      <c r="AJ331">
        <v>126.075</v>
      </c>
      <c r="AK331">
        <v>152.11799999999999</v>
      </c>
      <c r="AL331">
        <v>254380.28</v>
      </c>
      <c r="AM331">
        <v>5</v>
      </c>
      <c r="AN331" t="s">
        <v>65</v>
      </c>
      <c r="AO331" t="s">
        <v>66</v>
      </c>
      <c r="AP331" t="s">
        <v>53</v>
      </c>
      <c r="AQ331">
        <v>238761.92</v>
      </c>
      <c r="AR331">
        <v>21938.563999999998</v>
      </c>
      <c r="AS331">
        <v>1946.9860000000001</v>
      </c>
      <c r="AT331">
        <v>0</v>
      </c>
      <c r="AU331">
        <v>0</v>
      </c>
      <c r="AV331">
        <v>46.515000000000001</v>
      </c>
      <c r="AW331">
        <v>0</v>
      </c>
      <c r="AX331">
        <v>0</v>
      </c>
      <c r="AY331">
        <v>825.80700000000002</v>
      </c>
      <c r="AZ331">
        <v>25668.123</v>
      </c>
      <c r="BA331">
        <v>1975</v>
      </c>
      <c r="BB331" t="s">
        <v>64</v>
      </c>
      <c r="BC331">
        <v>5</v>
      </c>
    </row>
    <row r="332" spans="1:55" x14ac:dyDescent="0.25">
      <c r="A332" t="str">
        <f t="shared" si="20"/>
        <v>B</v>
      </c>
      <c r="B332">
        <f t="shared" si="21"/>
        <v>5</v>
      </c>
      <c r="C332" t="str">
        <f t="shared" si="22"/>
        <v>B_5_1976</v>
      </c>
      <c r="D332" t="str">
        <f t="shared" si="23"/>
        <v>false</v>
      </c>
      <c r="F332" t="s">
        <v>64</v>
      </c>
      <c r="G332">
        <v>8</v>
      </c>
      <c r="H332">
        <v>1</v>
      </c>
      <c r="I332" t="s">
        <v>49</v>
      </c>
      <c r="J332">
        <v>0.13600000000000001</v>
      </c>
      <c r="K332" s="1">
        <v>28125</v>
      </c>
      <c r="L332">
        <v>90.346000000000004</v>
      </c>
      <c r="M332">
        <v>17.152000000000001</v>
      </c>
      <c r="N332" t="s">
        <v>50</v>
      </c>
      <c r="O332">
        <v>21.553999999999998</v>
      </c>
      <c r="P332">
        <v>472.68</v>
      </c>
      <c r="Q332">
        <v>18748.302</v>
      </c>
      <c r="R332">
        <v>18852.737000000001</v>
      </c>
      <c r="S332">
        <v>677276.02099999995</v>
      </c>
      <c r="T332">
        <v>90.376999999999995</v>
      </c>
      <c r="U332">
        <v>56561.288999999997</v>
      </c>
      <c r="V332">
        <v>79.884</v>
      </c>
      <c r="W332">
        <v>131.02199999999999</v>
      </c>
      <c r="X332">
        <v>157.18199999999999</v>
      </c>
      <c r="Y332">
        <v>156.57499999999999</v>
      </c>
      <c r="Z332">
        <v>187.43700000000001</v>
      </c>
      <c r="AA332">
        <v>5.8029999999999999</v>
      </c>
      <c r="AB332">
        <v>5.9660000000000002</v>
      </c>
      <c r="AC332">
        <v>6.0140000000000002</v>
      </c>
      <c r="AD332">
        <v>6.61</v>
      </c>
      <c r="AE332">
        <v>81.837000000000003</v>
      </c>
      <c r="AF332">
        <v>6239.6750000000002</v>
      </c>
      <c r="AG332">
        <v>74.081000000000003</v>
      </c>
      <c r="AH332">
        <v>125.056</v>
      </c>
      <c r="AI332">
        <v>151.16800000000001</v>
      </c>
      <c r="AJ332">
        <v>149.96600000000001</v>
      </c>
      <c r="AK332">
        <v>65.805000000000007</v>
      </c>
      <c r="AL332">
        <v>50078.61</v>
      </c>
      <c r="AM332">
        <v>5</v>
      </c>
      <c r="AN332" t="s">
        <v>65</v>
      </c>
      <c r="AO332" t="s">
        <v>66</v>
      </c>
      <c r="AP332" t="s">
        <v>53</v>
      </c>
      <c r="AQ332">
        <v>238121.08300000001</v>
      </c>
      <c r="AR332">
        <v>21857.682000000001</v>
      </c>
      <c r="AS332">
        <v>528.30399999999997</v>
      </c>
      <c r="AT332">
        <v>0</v>
      </c>
      <c r="AU332">
        <v>0</v>
      </c>
      <c r="AV332">
        <v>0</v>
      </c>
      <c r="AW332">
        <v>0</v>
      </c>
      <c r="AX332">
        <v>39.795999999999999</v>
      </c>
      <c r="AY332">
        <v>243.005</v>
      </c>
      <c r="AZ332">
        <v>7199.0919999999996</v>
      </c>
      <c r="BA332">
        <v>1976</v>
      </c>
      <c r="BB332" t="s">
        <v>64</v>
      </c>
      <c r="BC332">
        <v>5</v>
      </c>
    </row>
    <row r="333" spans="1:55" x14ac:dyDescent="0.25">
      <c r="A333" t="str">
        <f t="shared" si="20"/>
        <v>B</v>
      </c>
      <c r="B333">
        <f t="shared" si="21"/>
        <v>5</v>
      </c>
      <c r="C333" t="str">
        <f t="shared" si="22"/>
        <v>B_5_1977</v>
      </c>
      <c r="D333" t="str">
        <f t="shared" si="23"/>
        <v>false</v>
      </c>
      <c r="F333" t="s">
        <v>64</v>
      </c>
      <c r="G333">
        <v>8</v>
      </c>
      <c r="H333">
        <v>1</v>
      </c>
      <c r="I333" t="s">
        <v>49</v>
      </c>
      <c r="J333">
        <v>0.16200000000000001</v>
      </c>
      <c r="K333" s="1">
        <v>28490</v>
      </c>
      <c r="L333">
        <v>89.616</v>
      </c>
      <c r="M333">
        <v>17.012</v>
      </c>
      <c r="N333" t="s">
        <v>50</v>
      </c>
      <c r="O333">
        <v>20.466000000000001</v>
      </c>
      <c r="P333">
        <v>398.32</v>
      </c>
      <c r="Q333">
        <v>15849.203</v>
      </c>
      <c r="R333">
        <v>17358.578000000001</v>
      </c>
      <c r="S333">
        <v>612472.68099999998</v>
      </c>
      <c r="T333">
        <v>83.423000000000002</v>
      </c>
      <c r="U333">
        <v>60506.303999999996</v>
      </c>
      <c r="V333">
        <v>172.09899999999999</v>
      </c>
      <c r="W333">
        <v>210.22800000000001</v>
      </c>
      <c r="X333">
        <v>93.296999999999997</v>
      </c>
      <c r="Y333">
        <v>123.85299999999999</v>
      </c>
      <c r="Z333">
        <v>158.625</v>
      </c>
      <c r="AA333">
        <v>8.032</v>
      </c>
      <c r="AB333">
        <v>83.96</v>
      </c>
      <c r="AC333">
        <v>6.7320000000000002</v>
      </c>
      <c r="AD333">
        <v>6.8819999999999997</v>
      </c>
      <c r="AE333">
        <v>6.968</v>
      </c>
      <c r="AF333">
        <v>8401.2099999999991</v>
      </c>
      <c r="AG333">
        <v>164.06399999999999</v>
      </c>
      <c r="AH333">
        <v>87.6</v>
      </c>
      <c r="AI333">
        <v>86.561999999999998</v>
      </c>
      <c r="AJ333">
        <v>116.968</v>
      </c>
      <c r="AK333">
        <v>151.654</v>
      </c>
      <c r="AL333">
        <v>51877.182999999997</v>
      </c>
      <c r="AM333">
        <v>5</v>
      </c>
      <c r="AN333" t="s">
        <v>65</v>
      </c>
      <c r="AO333" t="s">
        <v>66</v>
      </c>
      <c r="AP333" t="s">
        <v>53</v>
      </c>
      <c r="AQ333">
        <v>237293.09099999999</v>
      </c>
      <c r="AR333">
        <v>21790.933000000001</v>
      </c>
      <c r="AS333">
        <v>457.04199999999997</v>
      </c>
      <c r="AT333">
        <v>3.0000000000000001E-3</v>
      </c>
      <c r="AU333">
        <v>38.667999999999999</v>
      </c>
      <c r="AV333">
        <v>3.0000000000000001E-3</v>
      </c>
      <c r="AW333">
        <v>3.0000000000000001E-3</v>
      </c>
      <c r="AX333">
        <v>3.0000000000000001E-3</v>
      </c>
      <c r="AY333">
        <v>227.911</v>
      </c>
      <c r="AZ333">
        <v>6040.1180000000004</v>
      </c>
      <c r="BA333">
        <v>1977</v>
      </c>
      <c r="BB333" t="s">
        <v>64</v>
      </c>
      <c r="BC333">
        <v>5</v>
      </c>
    </row>
    <row r="334" spans="1:55" x14ac:dyDescent="0.25">
      <c r="A334" t="str">
        <f t="shared" si="20"/>
        <v>B</v>
      </c>
      <c r="B334">
        <f t="shared" si="21"/>
        <v>5</v>
      </c>
      <c r="C334" t="str">
        <f t="shared" si="22"/>
        <v>B_5_1978</v>
      </c>
      <c r="D334" t="str">
        <f t="shared" si="23"/>
        <v>false</v>
      </c>
      <c r="F334" t="s">
        <v>64</v>
      </c>
      <c r="G334">
        <v>8</v>
      </c>
      <c r="H334">
        <v>1</v>
      </c>
      <c r="I334" t="s">
        <v>49</v>
      </c>
      <c r="J334">
        <v>0.17299999999999999</v>
      </c>
      <c r="K334" s="1">
        <v>28855</v>
      </c>
      <c r="L334">
        <v>100.026</v>
      </c>
      <c r="M334">
        <v>19.123999999999999</v>
      </c>
      <c r="N334" t="s">
        <v>50</v>
      </c>
      <c r="O334">
        <v>21.052</v>
      </c>
      <c r="P334">
        <v>349.62700000000001</v>
      </c>
      <c r="Q334">
        <v>13853.919</v>
      </c>
      <c r="R334">
        <v>16791.317999999999</v>
      </c>
      <c r="S334">
        <v>588809.35499999998</v>
      </c>
      <c r="T334">
        <v>75.031000000000006</v>
      </c>
      <c r="U334">
        <v>76466.175000000003</v>
      </c>
      <c r="V334">
        <v>171.33</v>
      </c>
      <c r="W334">
        <v>230.71100000000001</v>
      </c>
      <c r="X334">
        <v>227.25700000000001</v>
      </c>
      <c r="Y334">
        <v>202.09899999999999</v>
      </c>
      <c r="Z334">
        <v>138.27099999999999</v>
      </c>
      <c r="AA334">
        <v>5.0620000000000003</v>
      </c>
      <c r="AB334">
        <v>5.0860000000000003</v>
      </c>
      <c r="AC334">
        <v>5.5640000000000001</v>
      </c>
      <c r="AD334">
        <v>85.811000000000007</v>
      </c>
      <c r="AE334">
        <v>5.0209999999999999</v>
      </c>
      <c r="AF334">
        <v>8614.1360000000004</v>
      </c>
      <c r="AG334">
        <v>166.268</v>
      </c>
      <c r="AH334">
        <v>225.625</v>
      </c>
      <c r="AI334">
        <v>221.69200000000001</v>
      </c>
      <c r="AJ334">
        <v>84.927999999999997</v>
      </c>
      <c r="AK334">
        <v>133.25</v>
      </c>
      <c r="AL334">
        <v>67662.243000000002</v>
      </c>
      <c r="AM334">
        <v>5</v>
      </c>
      <c r="AN334" t="s">
        <v>65</v>
      </c>
      <c r="AO334" t="s">
        <v>66</v>
      </c>
      <c r="AP334" t="s">
        <v>53</v>
      </c>
      <c r="AQ334">
        <v>236232.731</v>
      </c>
      <c r="AR334">
        <v>21734.329000000002</v>
      </c>
      <c r="AS334">
        <v>412.58300000000003</v>
      </c>
      <c r="AT334">
        <v>0</v>
      </c>
      <c r="AU334">
        <v>0</v>
      </c>
      <c r="AV334">
        <v>0</v>
      </c>
      <c r="AW334">
        <v>31.361000000000001</v>
      </c>
      <c r="AX334">
        <v>0</v>
      </c>
      <c r="AY334">
        <v>189.79599999999999</v>
      </c>
      <c r="AZ334">
        <v>5291.1260000000002</v>
      </c>
      <c r="BA334">
        <v>1978</v>
      </c>
      <c r="BB334" t="s">
        <v>64</v>
      </c>
      <c r="BC334">
        <v>5</v>
      </c>
    </row>
    <row r="335" spans="1:55" x14ac:dyDescent="0.25">
      <c r="A335" t="str">
        <f t="shared" si="20"/>
        <v>B</v>
      </c>
      <c r="B335">
        <f t="shared" si="21"/>
        <v>5</v>
      </c>
      <c r="C335" t="str">
        <f t="shared" si="22"/>
        <v>B_5_1979</v>
      </c>
      <c r="D335" t="str">
        <f t="shared" si="23"/>
        <v>false</v>
      </c>
      <c r="F335" t="s">
        <v>64</v>
      </c>
      <c r="G335">
        <v>8</v>
      </c>
      <c r="H335">
        <v>1</v>
      </c>
      <c r="I335" t="s">
        <v>49</v>
      </c>
      <c r="J335">
        <v>0.14699999999999999</v>
      </c>
      <c r="K335" s="1">
        <v>29220</v>
      </c>
      <c r="L335">
        <v>125.633</v>
      </c>
      <c r="M335">
        <v>23.518999999999998</v>
      </c>
      <c r="N335" t="s">
        <v>50</v>
      </c>
      <c r="O335">
        <v>24.297000000000001</v>
      </c>
      <c r="P335">
        <v>462.44600000000003</v>
      </c>
      <c r="Q335">
        <v>17679</v>
      </c>
      <c r="R335">
        <v>18683.057000000001</v>
      </c>
      <c r="S335">
        <v>647883.67200000002</v>
      </c>
      <c r="T335">
        <v>95.165000000000006</v>
      </c>
      <c r="U335">
        <v>57890.777000000002</v>
      </c>
      <c r="V335">
        <v>168.74700000000001</v>
      </c>
      <c r="W335">
        <v>92.808999999999997</v>
      </c>
      <c r="X335">
        <v>137.357</v>
      </c>
      <c r="Y335">
        <v>122.16800000000001</v>
      </c>
      <c r="Z335">
        <v>150.30099999999999</v>
      </c>
      <c r="AA335">
        <v>86.052999999999997</v>
      </c>
      <c r="AB335">
        <v>6.359</v>
      </c>
      <c r="AC335">
        <v>6.4779999999999998</v>
      </c>
      <c r="AD335">
        <v>6.5030000000000001</v>
      </c>
      <c r="AE335">
        <v>7.15</v>
      </c>
      <c r="AF335">
        <v>6497.085</v>
      </c>
      <c r="AG335">
        <v>40.515000000000001</v>
      </c>
      <c r="AH335">
        <v>86.45</v>
      </c>
      <c r="AI335">
        <v>130.87899999999999</v>
      </c>
      <c r="AJ335">
        <v>115.66500000000001</v>
      </c>
      <c r="AK335">
        <v>143.15100000000001</v>
      </c>
      <c r="AL335">
        <v>51163.468999999997</v>
      </c>
      <c r="AM335">
        <v>5</v>
      </c>
      <c r="AN335" t="s">
        <v>65</v>
      </c>
      <c r="AO335" t="s">
        <v>66</v>
      </c>
      <c r="AP335" t="s">
        <v>53</v>
      </c>
      <c r="AQ335">
        <v>235585.557</v>
      </c>
      <c r="AR335">
        <v>21616.833999999999</v>
      </c>
      <c r="AS335">
        <v>521.99199999999996</v>
      </c>
      <c r="AT335">
        <v>42.179000000000002</v>
      </c>
      <c r="AU335">
        <v>0</v>
      </c>
      <c r="AV335">
        <v>0</v>
      </c>
      <c r="AW335">
        <v>0</v>
      </c>
      <c r="AX335">
        <v>0</v>
      </c>
      <c r="AY335">
        <v>230.22300000000001</v>
      </c>
      <c r="AZ335">
        <v>7038.7349999999997</v>
      </c>
      <c r="BA335">
        <v>1979</v>
      </c>
      <c r="BB335" t="s">
        <v>64</v>
      </c>
      <c r="BC335">
        <v>5</v>
      </c>
    </row>
    <row r="336" spans="1:55" x14ac:dyDescent="0.25">
      <c r="A336" t="str">
        <f t="shared" si="20"/>
        <v>B</v>
      </c>
      <c r="B336">
        <f t="shared" si="21"/>
        <v>5</v>
      </c>
      <c r="C336" t="str">
        <f t="shared" si="22"/>
        <v>B_5_1980</v>
      </c>
      <c r="D336" t="str">
        <f t="shared" si="23"/>
        <v>false</v>
      </c>
      <c r="F336" t="s">
        <v>64</v>
      </c>
      <c r="G336">
        <v>8</v>
      </c>
      <c r="H336">
        <v>1</v>
      </c>
      <c r="I336" t="s">
        <v>49</v>
      </c>
      <c r="J336">
        <v>0.12</v>
      </c>
      <c r="K336" s="1">
        <v>29586</v>
      </c>
      <c r="L336">
        <v>80.733000000000004</v>
      </c>
      <c r="M336">
        <v>15.709</v>
      </c>
      <c r="N336" t="s">
        <v>50</v>
      </c>
      <c r="O336">
        <v>18.545000000000002</v>
      </c>
      <c r="P336">
        <v>485.23599999999999</v>
      </c>
      <c r="Q336">
        <v>19723.005000000001</v>
      </c>
      <c r="R336">
        <v>18801.378000000001</v>
      </c>
      <c r="S336">
        <v>682163.65500000003</v>
      </c>
      <c r="T336">
        <v>41.545000000000002</v>
      </c>
      <c r="U336">
        <v>48298.896000000001</v>
      </c>
      <c r="V336">
        <v>161.886</v>
      </c>
      <c r="W336">
        <v>149.53399999999999</v>
      </c>
      <c r="X336">
        <v>176.18799999999999</v>
      </c>
      <c r="Y336">
        <v>92.619</v>
      </c>
      <c r="Z336">
        <v>148.49799999999999</v>
      </c>
      <c r="AA336">
        <v>6.6319999999999997</v>
      </c>
      <c r="AB336">
        <v>7.673</v>
      </c>
      <c r="AC336">
        <v>81.703999999999994</v>
      </c>
      <c r="AD336">
        <v>6.4489999999999998</v>
      </c>
      <c r="AE336">
        <v>6.59</v>
      </c>
      <c r="AF336">
        <v>5628.1059999999998</v>
      </c>
      <c r="AG336">
        <v>155.25399999999999</v>
      </c>
      <c r="AH336">
        <v>141.86099999999999</v>
      </c>
      <c r="AI336">
        <v>62.686</v>
      </c>
      <c r="AJ336">
        <v>86.17</v>
      </c>
      <c r="AK336">
        <v>141.90700000000001</v>
      </c>
      <c r="AL336">
        <v>42412.665999999997</v>
      </c>
      <c r="AM336">
        <v>5</v>
      </c>
      <c r="AN336" t="s">
        <v>65</v>
      </c>
      <c r="AO336" t="s">
        <v>66</v>
      </c>
      <c r="AP336" t="s">
        <v>53</v>
      </c>
      <c r="AQ336">
        <v>235146.829</v>
      </c>
      <c r="AR336">
        <v>21589.121999999999</v>
      </c>
      <c r="AS336">
        <v>543.31200000000001</v>
      </c>
      <c r="AT336">
        <v>0</v>
      </c>
      <c r="AU336">
        <v>0</v>
      </c>
      <c r="AV336">
        <v>31.797999999999998</v>
      </c>
      <c r="AW336">
        <v>0</v>
      </c>
      <c r="AX336">
        <v>0</v>
      </c>
      <c r="AY336">
        <v>258.125</v>
      </c>
      <c r="AZ336">
        <v>7386.3909999999996</v>
      </c>
      <c r="BA336">
        <v>1980</v>
      </c>
      <c r="BB336" t="s">
        <v>64</v>
      </c>
      <c r="BC336">
        <v>5</v>
      </c>
    </row>
    <row r="337" spans="1:55" x14ac:dyDescent="0.25">
      <c r="A337" t="str">
        <f t="shared" si="20"/>
        <v>B</v>
      </c>
      <c r="B337">
        <f t="shared" si="21"/>
        <v>5</v>
      </c>
      <c r="C337" t="str">
        <f t="shared" si="22"/>
        <v>B_5_1981</v>
      </c>
      <c r="D337" t="str">
        <f t="shared" si="23"/>
        <v>false</v>
      </c>
      <c r="F337" t="s">
        <v>64</v>
      </c>
      <c r="G337">
        <v>8</v>
      </c>
      <c r="H337">
        <v>1</v>
      </c>
      <c r="I337" t="s">
        <v>49</v>
      </c>
      <c r="J337">
        <v>0.152</v>
      </c>
      <c r="K337" s="1">
        <v>29951</v>
      </c>
      <c r="L337">
        <v>90.159000000000006</v>
      </c>
      <c r="M337">
        <v>17.347000000000001</v>
      </c>
      <c r="N337" t="s">
        <v>50</v>
      </c>
      <c r="O337">
        <v>22.021999999999998</v>
      </c>
      <c r="P337">
        <v>430.13</v>
      </c>
      <c r="Q337">
        <v>17071.407999999999</v>
      </c>
      <c r="R337">
        <v>18025.703000000001</v>
      </c>
      <c r="S337">
        <v>641015.64199999999</v>
      </c>
      <c r="T337">
        <v>70.152000000000001</v>
      </c>
      <c r="U337">
        <v>61547.389000000003</v>
      </c>
      <c r="V337">
        <v>109.53</v>
      </c>
      <c r="W337">
        <v>172.36099999999999</v>
      </c>
      <c r="X337">
        <v>190.941</v>
      </c>
      <c r="Y337">
        <v>170.57</v>
      </c>
      <c r="Z337">
        <v>179.524</v>
      </c>
      <c r="AA337">
        <v>4.7329999999999997</v>
      </c>
      <c r="AB337">
        <v>4.7640000000000002</v>
      </c>
      <c r="AC337">
        <v>4.774</v>
      </c>
      <c r="AD337">
        <v>5.0880000000000001</v>
      </c>
      <c r="AE337">
        <v>80.251999999999995</v>
      </c>
      <c r="AF337">
        <v>6427.4979999999996</v>
      </c>
      <c r="AG337">
        <v>104.797</v>
      </c>
      <c r="AH337">
        <v>167.59700000000001</v>
      </c>
      <c r="AI337">
        <v>186.167</v>
      </c>
      <c r="AJ337">
        <v>165.482</v>
      </c>
      <c r="AK337">
        <v>70.442999999999998</v>
      </c>
      <c r="AL337">
        <v>54903.201999999997</v>
      </c>
      <c r="AM337">
        <v>5</v>
      </c>
      <c r="AN337" t="s">
        <v>65</v>
      </c>
      <c r="AO337" t="s">
        <v>66</v>
      </c>
      <c r="AP337" t="s">
        <v>53</v>
      </c>
      <c r="AQ337">
        <v>234344.367</v>
      </c>
      <c r="AR337">
        <v>21537.687000000002</v>
      </c>
      <c r="AS337">
        <v>490.43799999999999</v>
      </c>
      <c r="AT337">
        <v>0</v>
      </c>
      <c r="AU337">
        <v>0</v>
      </c>
      <c r="AV337">
        <v>0</v>
      </c>
      <c r="AW337">
        <v>0</v>
      </c>
      <c r="AX337">
        <v>28.827999999999999</v>
      </c>
      <c r="AY337">
        <v>216.69</v>
      </c>
      <c r="AZ337">
        <v>6518.0780000000004</v>
      </c>
      <c r="BA337">
        <v>1981</v>
      </c>
      <c r="BB337" t="s">
        <v>64</v>
      </c>
      <c r="BC337">
        <v>5</v>
      </c>
    </row>
    <row r="338" spans="1:55" x14ac:dyDescent="0.25">
      <c r="A338" t="str">
        <f t="shared" si="20"/>
        <v>B</v>
      </c>
      <c r="B338">
        <f t="shared" si="21"/>
        <v>5</v>
      </c>
      <c r="C338" t="str">
        <f t="shared" si="22"/>
        <v>B_5_1982</v>
      </c>
      <c r="D338" t="str">
        <f t="shared" si="23"/>
        <v>false</v>
      </c>
      <c r="F338" t="s">
        <v>64</v>
      </c>
      <c r="G338">
        <v>8</v>
      </c>
      <c r="H338">
        <v>1</v>
      </c>
      <c r="I338" t="s">
        <v>49</v>
      </c>
      <c r="J338">
        <v>0.14299999999999999</v>
      </c>
      <c r="K338" s="1">
        <v>30316</v>
      </c>
      <c r="L338">
        <v>71.97</v>
      </c>
      <c r="M338">
        <v>14.443</v>
      </c>
      <c r="N338" t="s">
        <v>50</v>
      </c>
      <c r="O338">
        <v>23.838999999999999</v>
      </c>
      <c r="P338">
        <v>477.98599999999999</v>
      </c>
      <c r="Q338">
        <v>19140.899000000001</v>
      </c>
      <c r="R338">
        <v>18432.329000000002</v>
      </c>
      <c r="S338">
        <v>671533.77300000004</v>
      </c>
      <c r="T338">
        <v>23.617999999999999</v>
      </c>
      <c r="U338">
        <v>68321.388999999996</v>
      </c>
      <c r="V338">
        <v>205.38499999999999</v>
      </c>
      <c r="W338">
        <v>217.655</v>
      </c>
      <c r="X338">
        <v>220.90799999999999</v>
      </c>
      <c r="Y338">
        <v>205.17</v>
      </c>
      <c r="Z338">
        <v>220.601</v>
      </c>
      <c r="AA338">
        <v>6.8929999999999998</v>
      </c>
      <c r="AB338">
        <v>75.727000000000004</v>
      </c>
      <c r="AC338">
        <v>5.7110000000000003</v>
      </c>
      <c r="AD338">
        <v>5.7160000000000002</v>
      </c>
      <c r="AE338">
        <v>5.7430000000000003</v>
      </c>
      <c r="AF338">
        <v>6855.1769999999997</v>
      </c>
      <c r="AG338">
        <v>198.49100000000001</v>
      </c>
      <c r="AH338">
        <v>98.466999999999999</v>
      </c>
      <c r="AI338">
        <v>215.197</v>
      </c>
      <c r="AJ338">
        <v>199.45500000000001</v>
      </c>
      <c r="AK338">
        <v>214.858</v>
      </c>
      <c r="AL338">
        <v>61228.044999999998</v>
      </c>
      <c r="AM338">
        <v>5</v>
      </c>
      <c r="AN338" t="s">
        <v>65</v>
      </c>
      <c r="AO338" t="s">
        <v>66</v>
      </c>
      <c r="AP338" t="s">
        <v>53</v>
      </c>
      <c r="AQ338">
        <v>233828.34400000001</v>
      </c>
      <c r="AR338">
        <v>21538.575000000001</v>
      </c>
      <c r="AS338">
        <v>531.59699999999998</v>
      </c>
      <c r="AT338">
        <v>0</v>
      </c>
      <c r="AU338">
        <v>43.460999999999999</v>
      </c>
      <c r="AV338">
        <v>0</v>
      </c>
      <c r="AW338">
        <v>0</v>
      </c>
      <c r="AX338">
        <v>0</v>
      </c>
      <c r="AY338">
        <v>238.167</v>
      </c>
      <c r="AZ338">
        <v>7240.2020000000002</v>
      </c>
      <c r="BA338">
        <v>1982</v>
      </c>
      <c r="BB338" t="s">
        <v>64</v>
      </c>
      <c r="BC338">
        <v>5</v>
      </c>
    </row>
    <row r="339" spans="1:55" x14ac:dyDescent="0.25">
      <c r="A339" t="str">
        <f t="shared" si="20"/>
        <v>B</v>
      </c>
      <c r="B339">
        <f t="shared" si="21"/>
        <v>5</v>
      </c>
      <c r="C339" t="str">
        <f t="shared" si="22"/>
        <v>B_5_1983</v>
      </c>
      <c r="D339" t="str">
        <f t="shared" si="23"/>
        <v>false</v>
      </c>
      <c r="F339" t="s">
        <v>64</v>
      </c>
      <c r="G339">
        <v>8</v>
      </c>
      <c r="H339">
        <v>1</v>
      </c>
      <c r="I339" t="s">
        <v>49</v>
      </c>
      <c r="J339">
        <v>0.16</v>
      </c>
      <c r="K339" s="1">
        <v>30681</v>
      </c>
      <c r="L339">
        <v>106.74</v>
      </c>
      <c r="M339">
        <v>20.468</v>
      </c>
      <c r="N339" t="s">
        <v>50</v>
      </c>
      <c r="O339">
        <v>20.048999999999999</v>
      </c>
      <c r="P339">
        <v>415.875</v>
      </c>
      <c r="Q339">
        <v>16156.198</v>
      </c>
      <c r="R339">
        <v>17652.510999999999</v>
      </c>
      <c r="S339">
        <v>624834.99600000004</v>
      </c>
      <c r="T339">
        <v>42.094999999999999</v>
      </c>
      <c r="U339">
        <v>85925.418000000005</v>
      </c>
      <c r="V339">
        <v>213.42</v>
      </c>
      <c r="W339">
        <v>236.02500000000001</v>
      </c>
      <c r="X339">
        <v>285.02300000000002</v>
      </c>
      <c r="Y339">
        <v>217.785</v>
      </c>
      <c r="Z339">
        <v>159.904</v>
      </c>
      <c r="AA339">
        <v>5.4219999999999997</v>
      </c>
      <c r="AB339">
        <v>5.444</v>
      </c>
      <c r="AC339">
        <v>6.3209999999999997</v>
      </c>
      <c r="AD339">
        <v>80.75</v>
      </c>
      <c r="AE339">
        <v>5.3849999999999998</v>
      </c>
      <c r="AF339">
        <v>7886.1</v>
      </c>
      <c r="AG339">
        <v>207.99799999999999</v>
      </c>
      <c r="AH339">
        <v>230.58099999999999</v>
      </c>
      <c r="AI339">
        <v>278.702</v>
      </c>
      <c r="AJ339">
        <v>97.578999999999994</v>
      </c>
      <c r="AK339">
        <v>154.51900000000001</v>
      </c>
      <c r="AL339">
        <v>77810.933000000005</v>
      </c>
      <c r="AM339">
        <v>5</v>
      </c>
      <c r="AN339" t="s">
        <v>65</v>
      </c>
      <c r="AO339" t="s">
        <v>66</v>
      </c>
      <c r="AP339" t="s">
        <v>53</v>
      </c>
      <c r="AQ339">
        <v>233231.704</v>
      </c>
      <c r="AR339">
        <v>21494.945</v>
      </c>
      <c r="AS339">
        <v>476.87299999999999</v>
      </c>
      <c r="AT339">
        <v>0</v>
      </c>
      <c r="AU339">
        <v>0</v>
      </c>
      <c r="AV339">
        <v>0</v>
      </c>
      <c r="AW339">
        <v>39.456000000000003</v>
      </c>
      <c r="AX339">
        <v>0</v>
      </c>
      <c r="AY339">
        <v>228.38399999999999</v>
      </c>
      <c r="AZ339">
        <v>6298.8609999999999</v>
      </c>
      <c r="BA339">
        <v>1983</v>
      </c>
      <c r="BB339" t="s">
        <v>64</v>
      </c>
      <c r="BC339">
        <v>5</v>
      </c>
    </row>
    <row r="340" spans="1:55" x14ac:dyDescent="0.25">
      <c r="A340" t="str">
        <f t="shared" si="20"/>
        <v>B</v>
      </c>
      <c r="B340">
        <f t="shared" si="21"/>
        <v>5</v>
      </c>
      <c r="C340" t="str">
        <f t="shared" si="22"/>
        <v>B_5_1984</v>
      </c>
      <c r="D340" t="str">
        <f t="shared" si="23"/>
        <v>false</v>
      </c>
      <c r="F340" t="s">
        <v>64</v>
      </c>
      <c r="G340">
        <v>8</v>
      </c>
      <c r="H340">
        <v>1</v>
      </c>
      <c r="I340" t="s">
        <v>49</v>
      </c>
      <c r="J340">
        <v>0.14699999999999999</v>
      </c>
      <c r="K340" s="1">
        <v>31047</v>
      </c>
      <c r="L340">
        <v>81.028000000000006</v>
      </c>
      <c r="M340">
        <v>16.135999999999999</v>
      </c>
      <c r="N340" t="s">
        <v>50</v>
      </c>
      <c r="O340">
        <v>24.286999999999999</v>
      </c>
      <c r="P340">
        <v>509.28300000000002</v>
      </c>
      <c r="Q340">
        <v>19908.147000000001</v>
      </c>
      <c r="R340">
        <v>19387.918000000001</v>
      </c>
      <c r="S340">
        <v>688403.05799999996</v>
      </c>
      <c r="T340">
        <v>25.933</v>
      </c>
      <c r="U340">
        <v>91903.251999999993</v>
      </c>
      <c r="V340">
        <v>325.13600000000002</v>
      </c>
      <c r="W340">
        <v>231.68299999999999</v>
      </c>
      <c r="X340">
        <v>262.85899999999998</v>
      </c>
      <c r="Y340">
        <v>220.06100000000001</v>
      </c>
      <c r="Z340">
        <v>266.084</v>
      </c>
      <c r="AA340">
        <v>88.554000000000002</v>
      </c>
      <c r="AB340">
        <v>4.4969999999999999</v>
      </c>
      <c r="AC340">
        <v>4.5019999999999998</v>
      </c>
      <c r="AD340">
        <v>4.5</v>
      </c>
      <c r="AE340">
        <v>4.78</v>
      </c>
      <c r="AF340">
        <v>6265.027</v>
      </c>
      <c r="AG340">
        <v>213.262</v>
      </c>
      <c r="AH340">
        <v>227.18100000000001</v>
      </c>
      <c r="AI340">
        <v>258.35300000000001</v>
      </c>
      <c r="AJ340">
        <v>215.55600000000001</v>
      </c>
      <c r="AK340">
        <v>261.29899999999998</v>
      </c>
      <c r="AL340">
        <v>85392.236000000004</v>
      </c>
      <c r="AM340">
        <v>5</v>
      </c>
      <c r="AN340" t="s">
        <v>65</v>
      </c>
      <c r="AO340" t="s">
        <v>66</v>
      </c>
      <c r="AP340" t="s">
        <v>53</v>
      </c>
      <c r="AQ340">
        <v>232679.538</v>
      </c>
      <c r="AR340">
        <v>21486.54</v>
      </c>
      <c r="AS340">
        <v>565.85599999999999</v>
      </c>
      <c r="AT340">
        <v>23.32</v>
      </c>
      <c r="AU340">
        <v>5.0000000000000001E-3</v>
      </c>
      <c r="AV340">
        <v>5.0000000000000001E-3</v>
      </c>
      <c r="AW340">
        <v>5.0000000000000001E-3</v>
      </c>
      <c r="AX340">
        <v>5.0000000000000001E-3</v>
      </c>
      <c r="AY340">
        <v>245.99</v>
      </c>
      <c r="AZ340">
        <v>7753.5929999999998</v>
      </c>
      <c r="BA340">
        <v>1984</v>
      </c>
      <c r="BB340" t="s">
        <v>64</v>
      </c>
      <c r="BC340">
        <v>5</v>
      </c>
    </row>
    <row r="341" spans="1:55" x14ac:dyDescent="0.25">
      <c r="A341" t="str">
        <f t="shared" si="20"/>
        <v>B</v>
      </c>
      <c r="B341">
        <f t="shared" si="21"/>
        <v>5</v>
      </c>
      <c r="C341" t="str">
        <f t="shared" si="22"/>
        <v>B_5_1985</v>
      </c>
      <c r="D341" t="str">
        <f t="shared" si="23"/>
        <v>false</v>
      </c>
      <c r="F341" t="s">
        <v>64</v>
      </c>
      <c r="G341">
        <v>8</v>
      </c>
      <c r="H341">
        <v>1</v>
      </c>
      <c r="I341" t="s">
        <v>49</v>
      </c>
      <c r="J341">
        <v>0.13400000000000001</v>
      </c>
      <c r="K341" s="1">
        <v>31412</v>
      </c>
      <c r="L341">
        <v>105.24</v>
      </c>
      <c r="M341">
        <v>20.210999999999999</v>
      </c>
      <c r="N341" t="s">
        <v>50</v>
      </c>
      <c r="O341">
        <v>22.594000000000001</v>
      </c>
      <c r="P341">
        <v>522.97400000000005</v>
      </c>
      <c r="Q341">
        <v>20944.944</v>
      </c>
      <c r="R341">
        <v>19410.099999999999</v>
      </c>
      <c r="S341">
        <v>702330.18099999998</v>
      </c>
      <c r="T341">
        <v>81.361999999999995</v>
      </c>
      <c r="U341">
        <v>84245.683999999994</v>
      </c>
      <c r="V341">
        <v>225.59100000000001</v>
      </c>
      <c r="W341">
        <v>216.61600000000001</v>
      </c>
      <c r="X341">
        <v>261.767</v>
      </c>
      <c r="Y341">
        <v>158.429</v>
      </c>
      <c r="Z341">
        <v>195.529</v>
      </c>
      <c r="AA341">
        <v>4.391</v>
      </c>
      <c r="AB341">
        <v>4.7080000000000002</v>
      </c>
      <c r="AC341">
        <v>84.272999999999996</v>
      </c>
      <c r="AD341">
        <v>4.3689999999999998</v>
      </c>
      <c r="AE341">
        <v>4.3819999999999997</v>
      </c>
      <c r="AF341">
        <v>5981.1419999999998</v>
      </c>
      <c r="AG341">
        <v>221.2</v>
      </c>
      <c r="AH341">
        <v>211.90700000000001</v>
      </c>
      <c r="AI341">
        <v>146.49199999999999</v>
      </c>
      <c r="AJ341">
        <v>154.06</v>
      </c>
      <c r="AK341">
        <v>191.14699999999999</v>
      </c>
      <c r="AL341">
        <v>78024.864000000001</v>
      </c>
      <c r="AM341">
        <v>5</v>
      </c>
      <c r="AN341" t="s">
        <v>65</v>
      </c>
      <c r="AO341" t="s">
        <v>66</v>
      </c>
      <c r="AP341" t="s">
        <v>53</v>
      </c>
      <c r="AQ341">
        <v>232191.70600000001</v>
      </c>
      <c r="AR341">
        <v>21392.224999999999</v>
      </c>
      <c r="AS341">
        <v>582.27700000000004</v>
      </c>
      <c r="AT341">
        <v>0</v>
      </c>
      <c r="AU341">
        <v>0</v>
      </c>
      <c r="AV341">
        <v>31.003</v>
      </c>
      <c r="AW341">
        <v>0</v>
      </c>
      <c r="AX341">
        <v>0</v>
      </c>
      <c r="AY341">
        <v>239.679</v>
      </c>
      <c r="AZ341">
        <v>7937.049</v>
      </c>
      <c r="BA341">
        <v>1985</v>
      </c>
      <c r="BB341" t="s">
        <v>64</v>
      </c>
      <c r="BC341">
        <v>5</v>
      </c>
    </row>
    <row r="342" spans="1:55" x14ac:dyDescent="0.25">
      <c r="A342" t="str">
        <f t="shared" si="20"/>
        <v>B</v>
      </c>
      <c r="B342">
        <f t="shared" si="21"/>
        <v>5</v>
      </c>
      <c r="C342" t="str">
        <f t="shared" si="22"/>
        <v>B_5_1986</v>
      </c>
      <c r="D342" t="str">
        <f t="shared" si="23"/>
        <v>false</v>
      </c>
      <c r="F342" t="s">
        <v>64</v>
      </c>
      <c r="G342">
        <v>8</v>
      </c>
      <c r="H342">
        <v>1</v>
      </c>
      <c r="I342" t="s">
        <v>49</v>
      </c>
      <c r="J342">
        <v>0.13600000000000001</v>
      </c>
      <c r="K342" s="1">
        <v>31777</v>
      </c>
      <c r="L342">
        <v>87.587000000000003</v>
      </c>
      <c r="M342">
        <v>16.754999999999999</v>
      </c>
      <c r="N342" t="s">
        <v>50</v>
      </c>
      <c r="O342">
        <v>23.228000000000002</v>
      </c>
      <c r="P342">
        <v>481.02800000000002</v>
      </c>
      <c r="Q342">
        <v>19496.014999999999</v>
      </c>
      <c r="R342">
        <v>18915.271000000001</v>
      </c>
      <c r="S342">
        <v>678724.69099999999</v>
      </c>
      <c r="T342">
        <v>73.789000000000001</v>
      </c>
      <c r="U342">
        <v>70651.437999999995</v>
      </c>
      <c r="V342">
        <v>156.52099999999999</v>
      </c>
      <c r="W342">
        <v>176.66399999999999</v>
      </c>
      <c r="X342">
        <v>227.172</v>
      </c>
      <c r="Y342">
        <v>238.83</v>
      </c>
      <c r="Z342">
        <v>215.44800000000001</v>
      </c>
      <c r="AA342">
        <v>17.082999999999998</v>
      </c>
      <c r="AB342">
        <v>17.286000000000001</v>
      </c>
      <c r="AC342">
        <v>17.420000000000002</v>
      </c>
      <c r="AD342">
        <v>22.898</v>
      </c>
      <c r="AE342">
        <v>92.840999999999994</v>
      </c>
      <c r="AF342">
        <v>6078.0020000000004</v>
      </c>
      <c r="AG342">
        <v>139.43799999999999</v>
      </c>
      <c r="AH342">
        <v>159.37799999999999</v>
      </c>
      <c r="AI342">
        <v>209.75299999999999</v>
      </c>
      <c r="AJ342">
        <v>215.93199999999999</v>
      </c>
      <c r="AK342">
        <v>94.680999999999997</v>
      </c>
      <c r="AL342">
        <v>64343.669000000002</v>
      </c>
      <c r="AM342">
        <v>5</v>
      </c>
      <c r="AN342" t="s">
        <v>65</v>
      </c>
      <c r="AO342" t="s">
        <v>66</v>
      </c>
      <c r="AP342" t="s">
        <v>53</v>
      </c>
      <c r="AQ342">
        <v>231651.60500000001</v>
      </c>
      <c r="AR342">
        <v>21331.758999999998</v>
      </c>
      <c r="AS342">
        <v>528.58500000000004</v>
      </c>
      <c r="AT342">
        <v>0</v>
      </c>
      <c r="AU342">
        <v>0</v>
      </c>
      <c r="AV342">
        <v>0</v>
      </c>
      <c r="AW342">
        <v>0</v>
      </c>
      <c r="AX342">
        <v>27.925999999999998</v>
      </c>
      <c r="AY342">
        <v>229.767</v>
      </c>
      <c r="AZ342">
        <v>7295.3710000000001</v>
      </c>
      <c r="BA342">
        <v>1986</v>
      </c>
      <c r="BB342" t="s">
        <v>64</v>
      </c>
      <c r="BC342">
        <v>5</v>
      </c>
    </row>
    <row r="343" spans="1:55" x14ac:dyDescent="0.25">
      <c r="A343" t="str">
        <f t="shared" si="20"/>
        <v>B</v>
      </c>
      <c r="B343">
        <f t="shared" si="21"/>
        <v>5</v>
      </c>
      <c r="C343" t="str">
        <f t="shared" si="22"/>
        <v>B_5_1987</v>
      </c>
      <c r="D343" t="str">
        <f t="shared" si="23"/>
        <v>false</v>
      </c>
      <c r="F343" t="s">
        <v>64</v>
      </c>
      <c r="G343">
        <v>8</v>
      </c>
      <c r="H343">
        <v>1</v>
      </c>
      <c r="I343" t="s">
        <v>49</v>
      </c>
      <c r="J343">
        <v>0.156</v>
      </c>
      <c r="K343" s="1">
        <v>32142</v>
      </c>
      <c r="L343">
        <v>96.603999999999999</v>
      </c>
      <c r="M343">
        <v>18.829000000000001</v>
      </c>
      <c r="N343" t="s">
        <v>50</v>
      </c>
      <c r="O343">
        <v>24.998999999999999</v>
      </c>
      <c r="P343">
        <v>465.71600000000001</v>
      </c>
      <c r="Q343">
        <v>17725.394</v>
      </c>
      <c r="R343">
        <v>18489.136999999999</v>
      </c>
      <c r="S343">
        <v>654630.52099999995</v>
      </c>
      <c r="T343">
        <v>52.837000000000003</v>
      </c>
      <c r="U343">
        <v>73856.27</v>
      </c>
      <c r="V343">
        <v>174.78399999999999</v>
      </c>
      <c r="W343">
        <v>252.43600000000001</v>
      </c>
      <c r="X343">
        <v>181.19800000000001</v>
      </c>
      <c r="Y343">
        <v>210.994</v>
      </c>
      <c r="Z343">
        <v>199.47300000000001</v>
      </c>
      <c r="AA343">
        <v>5.1849999999999996</v>
      </c>
      <c r="AB343">
        <v>82.046999999999997</v>
      </c>
      <c r="AC343">
        <v>4.6589999999999998</v>
      </c>
      <c r="AD343">
        <v>4.673</v>
      </c>
      <c r="AE343">
        <v>4.6790000000000003</v>
      </c>
      <c r="AF343">
        <v>6847.5730000000003</v>
      </c>
      <c r="AG343">
        <v>169.6</v>
      </c>
      <c r="AH343">
        <v>135.67500000000001</v>
      </c>
      <c r="AI343">
        <v>176.53899999999999</v>
      </c>
      <c r="AJ343">
        <v>206.321</v>
      </c>
      <c r="AK343">
        <v>194.79300000000001</v>
      </c>
      <c r="AL343">
        <v>66775.513000000006</v>
      </c>
      <c r="AM343">
        <v>5</v>
      </c>
      <c r="AN343" t="s">
        <v>65</v>
      </c>
      <c r="AO343" t="s">
        <v>66</v>
      </c>
      <c r="AP343" t="s">
        <v>53</v>
      </c>
      <c r="AQ343">
        <v>231087.01199999999</v>
      </c>
      <c r="AR343">
        <v>21284.182000000001</v>
      </c>
      <c r="AS343">
        <v>531.65599999999995</v>
      </c>
      <c r="AT343">
        <v>0</v>
      </c>
      <c r="AU343">
        <v>34.715000000000003</v>
      </c>
      <c r="AV343">
        <v>0</v>
      </c>
      <c r="AW343">
        <v>0</v>
      </c>
      <c r="AX343">
        <v>0</v>
      </c>
      <c r="AY343">
        <v>233.18299999999999</v>
      </c>
      <c r="AZ343">
        <v>7108.9920000000002</v>
      </c>
      <c r="BA343">
        <v>1987</v>
      </c>
      <c r="BB343" t="s">
        <v>64</v>
      </c>
      <c r="BC343">
        <v>5</v>
      </c>
    </row>
    <row r="344" spans="1:55" x14ac:dyDescent="0.25">
      <c r="A344" t="str">
        <f t="shared" si="20"/>
        <v>B</v>
      </c>
      <c r="B344">
        <f t="shared" si="21"/>
        <v>5</v>
      </c>
      <c r="C344" t="str">
        <f t="shared" si="22"/>
        <v>B_5_1988</v>
      </c>
      <c r="D344" t="str">
        <f t="shared" si="23"/>
        <v>false</v>
      </c>
      <c r="F344" t="s">
        <v>64</v>
      </c>
      <c r="G344">
        <v>8</v>
      </c>
      <c r="H344">
        <v>1</v>
      </c>
      <c r="I344" t="s">
        <v>49</v>
      </c>
      <c r="J344">
        <v>0.156</v>
      </c>
      <c r="K344" s="1">
        <v>32508</v>
      </c>
      <c r="L344">
        <v>107.14400000000001</v>
      </c>
      <c r="M344">
        <v>20.518000000000001</v>
      </c>
      <c r="N344" t="s">
        <v>50</v>
      </c>
      <c r="O344">
        <v>23.814</v>
      </c>
      <c r="P344">
        <v>446.29199999999997</v>
      </c>
      <c r="Q344">
        <v>16976.385999999999</v>
      </c>
      <c r="R344">
        <v>18494.348999999998</v>
      </c>
      <c r="S344">
        <v>632823.46299999999</v>
      </c>
      <c r="T344">
        <v>87.126000000000005</v>
      </c>
      <c r="U344">
        <v>73605.317999999999</v>
      </c>
      <c r="V344">
        <v>164.79599999999999</v>
      </c>
      <c r="W344">
        <v>169.38499999999999</v>
      </c>
      <c r="X344">
        <v>175.42099999999999</v>
      </c>
      <c r="Y344">
        <v>208.84</v>
      </c>
      <c r="Z344">
        <v>110.71299999999999</v>
      </c>
      <c r="AA344">
        <v>6.8819999999999997</v>
      </c>
      <c r="AB344">
        <v>6.8940000000000001</v>
      </c>
      <c r="AC344">
        <v>7.3079999999999998</v>
      </c>
      <c r="AD344">
        <v>90.53</v>
      </c>
      <c r="AE344">
        <v>6.798</v>
      </c>
      <c r="AF344">
        <v>6077.11</v>
      </c>
      <c r="AG344">
        <v>157.91399999999999</v>
      </c>
      <c r="AH344">
        <v>162.49100000000001</v>
      </c>
      <c r="AI344">
        <v>168.113</v>
      </c>
      <c r="AJ344">
        <v>83.516999999999996</v>
      </c>
      <c r="AK344">
        <v>103.91500000000001</v>
      </c>
      <c r="AL344">
        <v>67316.595000000001</v>
      </c>
      <c r="AM344">
        <v>5</v>
      </c>
      <c r="AN344" t="s">
        <v>65</v>
      </c>
      <c r="AO344" t="s">
        <v>66</v>
      </c>
      <c r="AP344" t="s">
        <v>53</v>
      </c>
      <c r="AQ344">
        <v>230520.72399999999</v>
      </c>
      <c r="AR344">
        <v>21195.937000000002</v>
      </c>
      <c r="AS344">
        <v>504.88099999999997</v>
      </c>
      <c r="AT344">
        <v>0</v>
      </c>
      <c r="AU344">
        <v>0</v>
      </c>
      <c r="AV344">
        <v>0</v>
      </c>
      <c r="AW344">
        <v>34.792999999999999</v>
      </c>
      <c r="AX344">
        <v>0</v>
      </c>
      <c r="AY344">
        <v>211.613</v>
      </c>
      <c r="AZ344">
        <v>6811.66</v>
      </c>
      <c r="BA344">
        <v>1988</v>
      </c>
      <c r="BB344" t="s">
        <v>64</v>
      </c>
      <c r="BC344">
        <v>5</v>
      </c>
    </row>
    <row r="345" spans="1:55" x14ac:dyDescent="0.25">
      <c r="A345" t="str">
        <f t="shared" si="20"/>
        <v>B</v>
      </c>
      <c r="B345">
        <f t="shared" si="21"/>
        <v>5</v>
      </c>
      <c r="C345" t="str">
        <f t="shared" si="22"/>
        <v>B_5_1989</v>
      </c>
      <c r="D345" t="str">
        <f t="shared" si="23"/>
        <v>false</v>
      </c>
      <c r="F345" t="s">
        <v>64</v>
      </c>
      <c r="G345">
        <v>8</v>
      </c>
      <c r="H345">
        <v>1</v>
      </c>
      <c r="I345" t="s">
        <v>49</v>
      </c>
      <c r="J345">
        <v>0.13200000000000001</v>
      </c>
      <c r="K345" s="1">
        <v>32873</v>
      </c>
      <c r="L345">
        <v>88.561999999999998</v>
      </c>
      <c r="M345">
        <v>17.013999999999999</v>
      </c>
      <c r="N345" t="s">
        <v>50</v>
      </c>
      <c r="O345">
        <v>20.334</v>
      </c>
      <c r="P345">
        <v>456.62799999999999</v>
      </c>
      <c r="Q345">
        <v>18344.904999999999</v>
      </c>
      <c r="R345">
        <v>18424.294999999998</v>
      </c>
      <c r="S345">
        <v>667597.17099999997</v>
      </c>
      <c r="T345">
        <v>59.215000000000003</v>
      </c>
      <c r="U345">
        <v>61480.447</v>
      </c>
      <c r="V345">
        <v>204.411</v>
      </c>
      <c r="W345">
        <v>126.21299999999999</v>
      </c>
      <c r="X345">
        <v>135.202</v>
      </c>
      <c r="Y345">
        <v>161.86799999999999</v>
      </c>
      <c r="Z345">
        <v>181.01</v>
      </c>
      <c r="AA345">
        <v>85.105000000000004</v>
      </c>
      <c r="AB345">
        <v>5.7779999999999996</v>
      </c>
      <c r="AC345">
        <v>5.8140000000000001</v>
      </c>
      <c r="AD345">
        <v>5.8520000000000003</v>
      </c>
      <c r="AE345">
        <v>6.4640000000000004</v>
      </c>
      <c r="AF345">
        <v>5319.6980000000003</v>
      </c>
      <c r="AG345">
        <v>83.995000000000005</v>
      </c>
      <c r="AH345">
        <v>120.435</v>
      </c>
      <c r="AI345">
        <v>129.38900000000001</v>
      </c>
      <c r="AJ345">
        <v>156.01599999999999</v>
      </c>
      <c r="AK345">
        <v>174.54499999999999</v>
      </c>
      <c r="AL345">
        <v>55946.13</v>
      </c>
      <c r="AM345">
        <v>5</v>
      </c>
      <c r="AN345" t="s">
        <v>65</v>
      </c>
      <c r="AO345" t="s">
        <v>66</v>
      </c>
      <c r="AP345" t="s">
        <v>53</v>
      </c>
      <c r="AQ345">
        <v>230009.59899999999</v>
      </c>
      <c r="AR345">
        <v>21144.453000000001</v>
      </c>
      <c r="AS345">
        <v>522.08500000000004</v>
      </c>
      <c r="AT345">
        <v>35.311999999999998</v>
      </c>
      <c r="AU345">
        <v>0</v>
      </c>
      <c r="AV345">
        <v>0</v>
      </c>
      <c r="AW345">
        <v>0</v>
      </c>
      <c r="AX345">
        <v>0</v>
      </c>
      <c r="AY345">
        <v>214.62</v>
      </c>
      <c r="AZ345">
        <v>6927.8059999999996</v>
      </c>
      <c r="BA345">
        <v>1989</v>
      </c>
      <c r="BB345" t="s">
        <v>64</v>
      </c>
      <c r="BC345">
        <v>5</v>
      </c>
    </row>
    <row r="346" spans="1:55" x14ac:dyDescent="0.25">
      <c r="A346" t="str">
        <f t="shared" si="20"/>
        <v>B</v>
      </c>
      <c r="B346">
        <f t="shared" si="21"/>
        <v>5</v>
      </c>
      <c r="C346" t="str">
        <f t="shared" si="22"/>
        <v>B_5_1990</v>
      </c>
      <c r="D346" t="str">
        <f t="shared" si="23"/>
        <v>false</v>
      </c>
      <c r="F346" t="s">
        <v>64</v>
      </c>
      <c r="G346">
        <v>8</v>
      </c>
      <c r="H346">
        <v>1</v>
      </c>
      <c r="I346" t="s">
        <v>49</v>
      </c>
      <c r="J346">
        <v>0.152</v>
      </c>
      <c r="K346" s="1">
        <v>33238</v>
      </c>
      <c r="L346">
        <v>97.840999999999994</v>
      </c>
      <c r="M346">
        <v>18.625</v>
      </c>
      <c r="N346" t="s">
        <v>50</v>
      </c>
      <c r="O346">
        <v>20.420999999999999</v>
      </c>
      <c r="P346">
        <v>400.95100000000002</v>
      </c>
      <c r="Q346">
        <v>15968.867</v>
      </c>
      <c r="R346">
        <v>17607.329000000002</v>
      </c>
      <c r="S346">
        <v>624426.15599999996</v>
      </c>
      <c r="T346">
        <v>70.346000000000004</v>
      </c>
      <c r="U346">
        <v>66080.922000000006</v>
      </c>
      <c r="V346">
        <v>187.68299999999999</v>
      </c>
      <c r="W346">
        <v>189.476</v>
      </c>
      <c r="X346">
        <v>184.22300000000001</v>
      </c>
      <c r="Y346">
        <v>66.438000000000002</v>
      </c>
      <c r="Z346">
        <v>178.53899999999999</v>
      </c>
      <c r="AA346">
        <v>5.085</v>
      </c>
      <c r="AB346">
        <v>5.4749999999999996</v>
      </c>
      <c r="AC346">
        <v>83.415999999999997</v>
      </c>
      <c r="AD346">
        <v>4.907</v>
      </c>
      <c r="AE346">
        <v>5.0720000000000001</v>
      </c>
      <c r="AF346">
        <v>7028.0010000000002</v>
      </c>
      <c r="AG346">
        <v>182.59899999999999</v>
      </c>
      <c r="AH346">
        <v>184.001</v>
      </c>
      <c r="AI346">
        <v>66.856999999999999</v>
      </c>
      <c r="AJ346">
        <v>61.530999999999999</v>
      </c>
      <c r="AK346">
        <v>173.46600000000001</v>
      </c>
      <c r="AL346">
        <v>58854.385000000002</v>
      </c>
      <c r="AM346">
        <v>5</v>
      </c>
      <c r="AN346" t="s">
        <v>65</v>
      </c>
      <c r="AO346" t="s">
        <v>66</v>
      </c>
      <c r="AP346" t="s">
        <v>53</v>
      </c>
      <c r="AQ346">
        <v>229404.34700000001</v>
      </c>
      <c r="AR346">
        <v>21086.827000000001</v>
      </c>
      <c r="AS346">
        <v>467.67500000000001</v>
      </c>
      <c r="AT346">
        <v>0</v>
      </c>
      <c r="AU346">
        <v>0</v>
      </c>
      <c r="AV346">
        <v>33.948999999999998</v>
      </c>
      <c r="AW346">
        <v>0</v>
      </c>
      <c r="AX346">
        <v>0</v>
      </c>
      <c r="AY346">
        <v>198.535</v>
      </c>
      <c r="AZ346">
        <v>6088.93</v>
      </c>
      <c r="BA346">
        <v>1990</v>
      </c>
      <c r="BB346" t="s">
        <v>64</v>
      </c>
      <c r="BC346">
        <v>5</v>
      </c>
    </row>
    <row r="347" spans="1:55" x14ac:dyDescent="0.25">
      <c r="A347" t="str">
        <f t="shared" si="20"/>
        <v>B</v>
      </c>
      <c r="B347">
        <f t="shared" si="21"/>
        <v>5</v>
      </c>
      <c r="C347" t="str">
        <f t="shared" si="22"/>
        <v>B_5_1991</v>
      </c>
      <c r="D347" t="str">
        <f t="shared" si="23"/>
        <v>false</v>
      </c>
      <c r="F347" t="s">
        <v>64</v>
      </c>
      <c r="G347">
        <v>8</v>
      </c>
      <c r="H347">
        <v>1</v>
      </c>
      <c r="I347" t="s">
        <v>49</v>
      </c>
      <c r="J347">
        <v>0.152</v>
      </c>
      <c r="K347" s="1">
        <v>33603</v>
      </c>
      <c r="L347">
        <v>66.947000000000003</v>
      </c>
      <c r="M347">
        <v>13.273</v>
      </c>
      <c r="N347" t="s">
        <v>50</v>
      </c>
      <c r="O347">
        <v>28.927</v>
      </c>
      <c r="P347">
        <v>488.27100000000002</v>
      </c>
      <c r="Q347">
        <v>18785.058000000001</v>
      </c>
      <c r="R347">
        <v>19033.170999999998</v>
      </c>
      <c r="S347">
        <v>671480.24399999995</v>
      </c>
      <c r="T347">
        <v>59.040999999999997</v>
      </c>
      <c r="U347">
        <v>62199.332999999999</v>
      </c>
      <c r="V347">
        <v>114.426</v>
      </c>
      <c r="W347">
        <v>159.61500000000001</v>
      </c>
      <c r="X347">
        <v>175.45599999999999</v>
      </c>
      <c r="Y347">
        <v>141.249</v>
      </c>
      <c r="Z347">
        <v>212.691</v>
      </c>
      <c r="AA347">
        <v>7.9119999999999999</v>
      </c>
      <c r="AB347">
        <v>8.0429999999999993</v>
      </c>
      <c r="AC347">
        <v>8.1300000000000008</v>
      </c>
      <c r="AD347">
        <v>9.6140000000000008</v>
      </c>
      <c r="AE347">
        <v>84.423000000000002</v>
      </c>
      <c r="AF347">
        <v>6890.8010000000004</v>
      </c>
      <c r="AG347">
        <v>106.515</v>
      </c>
      <c r="AH347">
        <v>151.572</v>
      </c>
      <c r="AI347">
        <v>167.32599999999999</v>
      </c>
      <c r="AJ347">
        <v>131.63499999999999</v>
      </c>
      <c r="AK347">
        <v>96.58</v>
      </c>
      <c r="AL347">
        <v>55055.211000000003</v>
      </c>
      <c r="AM347">
        <v>5</v>
      </c>
      <c r="AN347" t="s">
        <v>65</v>
      </c>
      <c r="AO347" t="s">
        <v>66</v>
      </c>
      <c r="AP347" t="s">
        <v>53</v>
      </c>
      <c r="AQ347">
        <v>229158.74900000001</v>
      </c>
      <c r="AR347">
        <v>21062.615000000002</v>
      </c>
      <c r="AS347">
        <v>537.1</v>
      </c>
      <c r="AT347">
        <v>0</v>
      </c>
      <c r="AU347">
        <v>0</v>
      </c>
      <c r="AV347">
        <v>0</v>
      </c>
      <c r="AW347">
        <v>0</v>
      </c>
      <c r="AX347">
        <v>31.687999999999999</v>
      </c>
      <c r="AY347">
        <v>253.321</v>
      </c>
      <c r="AZ347">
        <v>7443.3729999999996</v>
      </c>
      <c r="BA347">
        <v>1991</v>
      </c>
      <c r="BB347" t="s">
        <v>64</v>
      </c>
      <c r="BC347">
        <v>5</v>
      </c>
    </row>
    <row r="348" spans="1:55" x14ac:dyDescent="0.25">
      <c r="A348" t="str">
        <f t="shared" ref="A348:A411" si="24">MID(F348,FIND("SystemType",F348)+10,1)</f>
        <v>B</v>
      </c>
      <c r="B348">
        <f t="shared" ref="B348:B411" si="25">BC348</f>
        <v>5</v>
      </c>
      <c r="C348" t="str">
        <f t="shared" ref="C348:C411" si="26">A348&amp;"_"&amp;B348&amp;"_"&amp;BA348</f>
        <v>B_5_1992</v>
      </c>
      <c r="D348" t="str">
        <f t="shared" ref="D348:D411" si="27">MID(F348,FIND("PatchType",F348)+9,5)</f>
        <v>false</v>
      </c>
      <c r="F348" t="s">
        <v>64</v>
      </c>
      <c r="G348">
        <v>8</v>
      </c>
      <c r="H348">
        <v>1</v>
      </c>
      <c r="I348" t="s">
        <v>49</v>
      </c>
      <c r="J348">
        <v>0.156</v>
      </c>
      <c r="K348" s="1">
        <v>33969</v>
      </c>
      <c r="L348">
        <v>75.06</v>
      </c>
      <c r="M348">
        <v>14.47</v>
      </c>
      <c r="N348" t="s">
        <v>50</v>
      </c>
      <c r="O348">
        <v>20.606999999999999</v>
      </c>
      <c r="P348">
        <v>441.57600000000002</v>
      </c>
      <c r="Q348">
        <v>16714.791000000001</v>
      </c>
      <c r="R348">
        <v>18543.582999999999</v>
      </c>
      <c r="S348">
        <v>627056.68500000006</v>
      </c>
      <c r="T348">
        <v>74.570999999999998</v>
      </c>
      <c r="U348">
        <v>61817.951999999997</v>
      </c>
      <c r="V348">
        <v>175.61699999999999</v>
      </c>
      <c r="W348">
        <v>191.511</v>
      </c>
      <c r="X348">
        <v>60.493000000000002</v>
      </c>
      <c r="Y348">
        <v>132.119</v>
      </c>
      <c r="Z348">
        <v>161.304</v>
      </c>
      <c r="AA348">
        <v>6.7569999999999997</v>
      </c>
      <c r="AB348">
        <v>77.445999999999998</v>
      </c>
      <c r="AC348">
        <v>4.7919999999999998</v>
      </c>
      <c r="AD348">
        <v>5.1909999999999998</v>
      </c>
      <c r="AE348">
        <v>5.2460000000000004</v>
      </c>
      <c r="AF348">
        <v>6564.2020000000002</v>
      </c>
      <c r="AG348">
        <v>168.858</v>
      </c>
      <c r="AH348">
        <v>81.082999999999998</v>
      </c>
      <c r="AI348">
        <v>55.7</v>
      </c>
      <c r="AJ348">
        <v>126.928</v>
      </c>
      <c r="AK348">
        <v>156.05799999999999</v>
      </c>
      <c r="AL348">
        <v>55006.756999999998</v>
      </c>
      <c r="AM348">
        <v>5</v>
      </c>
      <c r="AN348" t="s">
        <v>65</v>
      </c>
      <c r="AO348" t="s">
        <v>66</v>
      </c>
      <c r="AP348" t="s">
        <v>53</v>
      </c>
      <c r="AQ348">
        <v>228816.61199999999</v>
      </c>
      <c r="AR348">
        <v>21020.347000000002</v>
      </c>
      <c r="AS348">
        <v>495.18099999999998</v>
      </c>
      <c r="AT348">
        <v>2E-3</v>
      </c>
      <c r="AU348">
        <v>32.981999999999999</v>
      </c>
      <c r="AV348">
        <v>0</v>
      </c>
      <c r="AW348">
        <v>0</v>
      </c>
      <c r="AX348">
        <v>0</v>
      </c>
      <c r="AY348">
        <v>246.994</v>
      </c>
      <c r="AZ348">
        <v>6729.1790000000001</v>
      </c>
      <c r="BA348">
        <v>1992</v>
      </c>
      <c r="BB348" t="s">
        <v>64</v>
      </c>
      <c r="BC348">
        <v>5</v>
      </c>
    </row>
    <row r="349" spans="1:55" x14ac:dyDescent="0.25">
      <c r="A349" t="str">
        <f t="shared" si="24"/>
        <v>B</v>
      </c>
      <c r="B349">
        <f t="shared" si="25"/>
        <v>5</v>
      </c>
      <c r="C349" t="str">
        <f t="shared" si="26"/>
        <v>B_5_1993</v>
      </c>
      <c r="D349" t="str">
        <f t="shared" si="27"/>
        <v>false</v>
      </c>
      <c r="F349" t="s">
        <v>64</v>
      </c>
      <c r="G349">
        <v>8</v>
      </c>
      <c r="H349">
        <v>1</v>
      </c>
      <c r="I349" t="s">
        <v>49</v>
      </c>
      <c r="J349">
        <v>0.158</v>
      </c>
      <c r="K349" s="1">
        <v>34334</v>
      </c>
      <c r="L349">
        <v>49.164000000000001</v>
      </c>
      <c r="M349">
        <v>10.108000000000001</v>
      </c>
      <c r="N349" t="s">
        <v>50</v>
      </c>
      <c r="O349">
        <v>25.190999999999999</v>
      </c>
      <c r="P349">
        <v>465.22399999999999</v>
      </c>
      <c r="Q349">
        <v>17913.665000000001</v>
      </c>
      <c r="R349">
        <v>18653.349999999999</v>
      </c>
      <c r="S349">
        <v>659312.19200000004</v>
      </c>
      <c r="T349">
        <v>26.771999999999998</v>
      </c>
      <c r="U349">
        <v>62993.43</v>
      </c>
      <c r="V349">
        <v>207.15100000000001</v>
      </c>
      <c r="W349">
        <v>222.36099999999999</v>
      </c>
      <c r="X349">
        <v>198.84100000000001</v>
      </c>
      <c r="Y349">
        <v>191.54300000000001</v>
      </c>
      <c r="Z349">
        <v>183.80699999999999</v>
      </c>
      <c r="AA349">
        <v>6.101</v>
      </c>
      <c r="AB349">
        <v>6.1369999999999996</v>
      </c>
      <c r="AC349">
        <v>7.26</v>
      </c>
      <c r="AD349">
        <v>85.861000000000004</v>
      </c>
      <c r="AE349">
        <v>6.0810000000000004</v>
      </c>
      <c r="AF349">
        <v>6965.6750000000002</v>
      </c>
      <c r="AG349">
        <v>201.05</v>
      </c>
      <c r="AH349">
        <v>216.22399999999999</v>
      </c>
      <c r="AI349">
        <v>191.58</v>
      </c>
      <c r="AJ349">
        <v>76.683999999999997</v>
      </c>
      <c r="AK349">
        <v>177.72499999999999</v>
      </c>
      <c r="AL349">
        <v>55775.546999999999</v>
      </c>
      <c r="AM349">
        <v>5</v>
      </c>
      <c r="AN349" t="s">
        <v>65</v>
      </c>
      <c r="AO349" t="s">
        <v>66</v>
      </c>
      <c r="AP349" t="s">
        <v>53</v>
      </c>
      <c r="AQ349">
        <v>228491.56400000001</v>
      </c>
      <c r="AR349">
        <v>21046.695</v>
      </c>
      <c r="AS349">
        <v>517.53899999999999</v>
      </c>
      <c r="AT349">
        <v>0</v>
      </c>
      <c r="AU349">
        <v>0</v>
      </c>
      <c r="AV349">
        <v>0</v>
      </c>
      <c r="AW349">
        <v>28.998000000000001</v>
      </c>
      <c r="AX349">
        <v>0</v>
      </c>
      <c r="AY349">
        <v>252.208</v>
      </c>
      <c r="AZ349">
        <v>7053.152</v>
      </c>
      <c r="BA349">
        <v>1993</v>
      </c>
      <c r="BB349" t="s">
        <v>64</v>
      </c>
      <c r="BC349">
        <v>5</v>
      </c>
    </row>
    <row r="350" spans="1:55" x14ac:dyDescent="0.25">
      <c r="A350" t="str">
        <f t="shared" si="24"/>
        <v>B</v>
      </c>
      <c r="B350">
        <f t="shared" si="25"/>
        <v>5</v>
      </c>
      <c r="C350" t="str">
        <f t="shared" si="26"/>
        <v>B_5_1994</v>
      </c>
      <c r="D350" t="str">
        <f t="shared" si="27"/>
        <v>false</v>
      </c>
      <c r="F350" t="s">
        <v>64</v>
      </c>
      <c r="G350">
        <v>8</v>
      </c>
      <c r="H350">
        <v>1</v>
      </c>
      <c r="I350" t="s">
        <v>49</v>
      </c>
      <c r="J350">
        <v>0.16300000000000001</v>
      </c>
      <c r="K350" s="1">
        <v>34699</v>
      </c>
      <c r="L350">
        <v>108.34399999999999</v>
      </c>
      <c r="M350">
        <v>20.440000000000001</v>
      </c>
      <c r="N350" t="s">
        <v>50</v>
      </c>
      <c r="O350">
        <v>20.619</v>
      </c>
      <c r="P350">
        <v>367.74099999999999</v>
      </c>
      <c r="Q350">
        <v>13832.92</v>
      </c>
      <c r="R350">
        <v>16918.967000000001</v>
      </c>
      <c r="S350">
        <v>576260.38899999997</v>
      </c>
      <c r="T350">
        <v>109.384</v>
      </c>
      <c r="U350">
        <v>77024.308000000005</v>
      </c>
      <c r="V350">
        <v>183.33600000000001</v>
      </c>
      <c r="W350">
        <v>86.23</v>
      </c>
      <c r="X350">
        <v>153.89500000000001</v>
      </c>
      <c r="Y350">
        <v>155.98699999999999</v>
      </c>
      <c r="Z350">
        <v>180.22200000000001</v>
      </c>
      <c r="AA350">
        <v>90.960999999999999</v>
      </c>
      <c r="AB350">
        <v>8.0839999999999996</v>
      </c>
      <c r="AC350">
        <v>8.2929999999999993</v>
      </c>
      <c r="AD350">
        <v>8.3230000000000004</v>
      </c>
      <c r="AE350">
        <v>9.25</v>
      </c>
      <c r="AF350">
        <v>8298.0049999999992</v>
      </c>
      <c r="AG350">
        <v>63.68</v>
      </c>
      <c r="AH350">
        <v>78.146000000000001</v>
      </c>
      <c r="AI350">
        <v>145.601</v>
      </c>
      <c r="AJ350">
        <v>147.66499999999999</v>
      </c>
      <c r="AK350">
        <v>170.97300000000001</v>
      </c>
      <c r="AL350">
        <v>68510.024000000005</v>
      </c>
      <c r="AM350">
        <v>5</v>
      </c>
      <c r="AN350" t="s">
        <v>65</v>
      </c>
      <c r="AO350" t="s">
        <v>66</v>
      </c>
      <c r="AP350" t="s">
        <v>53</v>
      </c>
      <c r="AQ350">
        <v>227828.916</v>
      </c>
      <c r="AR350">
        <v>20936.991999999998</v>
      </c>
      <c r="AS350">
        <v>428.07299999999998</v>
      </c>
      <c r="AT350">
        <v>28.693999999999999</v>
      </c>
      <c r="AU350">
        <v>0</v>
      </c>
      <c r="AV350">
        <v>0</v>
      </c>
      <c r="AW350">
        <v>0</v>
      </c>
      <c r="AX350">
        <v>0</v>
      </c>
      <c r="AY350">
        <v>216.28</v>
      </c>
      <c r="AZ350">
        <v>5581.9610000000002</v>
      </c>
      <c r="BA350">
        <v>1994</v>
      </c>
      <c r="BB350" t="s">
        <v>64</v>
      </c>
      <c r="BC350">
        <v>5</v>
      </c>
    </row>
    <row r="351" spans="1:55" x14ac:dyDescent="0.25">
      <c r="A351" t="str">
        <f t="shared" si="24"/>
        <v>B</v>
      </c>
      <c r="B351">
        <f t="shared" si="25"/>
        <v>5</v>
      </c>
      <c r="C351" t="str">
        <f t="shared" si="26"/>
        <v>B_5_1995</v>
      </c>
      <c r="D351" t="str">
        <f t="shared" si="27"/>
        <v>false</v>
      </c>
      <c r="F351" t="s">
        <v>64</v>
      </c>
      <c r="G351">
        <v>8</v>
      </c>
      <c r="H351">
        <v>1</v>
      </c>
      <c r="I351" t="s">
        <v>49</v>
      </c>
      <c r="J351">
        <v>0.16</v>
      </c>
      <c r="K351" s="1">
        <v>35064</v>
      </c>
      <c r="L351">
        <v>91.671000000000006</v>
      </c>
      <c r="M351">
        <v>17.303000000000001</v>
      </c>
      <c r="N351" t="s">
        <v>50</v>
      </c>
      <c r="O351">
        <v>28.8</v>
      </c>
      <c r="P351">
        <v>397.84399999999999</v>
      </c>
      <c r="Q351">
        <v>15587.601000000001</v>
      </c>
      <c r="R351">
        <v>17385.999</v>
      </c>
      <c r="S351">
        <v>612576.06400000001</v>
      </c>
      <c r="T351">
        <v>109.292</v>
      </c>
      <c r="U351">
        <v>53385.06</v>
      </c>
      <c r="V351">
        <v>132.85599999999999</v>
      </c>
      <c r="W351">
        <v>125.03100000000001</v>
      </c>
      <c r="X351">
        <v>163.095</v>
      </c>
      <c r="Y351">
        <v>48.656999999999996</v>
      </c>
      <c r="Z351">
        <v>114.913</v>
      </c>
      <c r="AA351">
        <v>5.2969999999999997</v>
      </c>
      <c r="AB351">
        <v>5.6719999999999997</v>
      </c>
      <c r="AC351">
        <v>79.149000000000001</v>
      </c>
      <c r="AD351">
        <v>4.6609999999999996</v>
      </c>
      <c r="AE351">
        <v>5.2729999999999997</v>
      </c>
      <c r="AF351">
        <v>6123.66</v>
      </c>
      <c r="AG351">
        <v>127.559</v>
      </c>
      <c r="AH351">
        <v>119.35899999999999</v>
      </c>
      <c r="AI351">
        <v>52.804000000000002</v>
      </c>
      <c r="AJ351">
        <v>43.996000000000002</v>
      </c>
      <c r="AK351">
        <v>109.64</v>
      </c>
      <c r="AL351">
        <v>47071.12</v>
      </c>
      <c r="AM351">
        <v>5</v>
      </c>
      <c r="AN351" t="s">
        <v>65</v>
      </c>
      <c r="AO351" t="s">
        <v>66</v>
      </c>
      <c r="AP351" t="s">
        <v>53</v>
      </c>
      <c r="AQ351">
        <v>227351.96900000001</v>
      </c>
      <c r="AR351">
        <v>20861.011999999999</v>
      </c>
      <c r="AS351">
        <v>453.49799999999999</v>
      </c>
      <c r="AT351">
        <v>0</v>
      </c>
      <c r="AU351">
        <v>0</v>
      </c>
      <c r="AV351">
        <v>31.141999999999999</v>
      </c>
      <c r="AW351">
        <v>0</v>
      </c>
      <c r="AX351">
        <v>0</v>
      </c>
      <c r="AY351">
        <v>190.28</v>
      </c>
      <c r="AZ351">
        <v>6070.1480000000001</v>
      </c>
      <c r="BA351">
        <v>1995</v>
      </c>
      <c r="BB351" t="s">
        <v>64</v>
      </c>
      <c r="BC351">
        <v>5</v>
      </c>
    </row>
    <row r="352" spans="1:55" x14ac:dyDescent="0.25">
      <c r="A352" t="str">
        <f t="shared" si="24"/>
        <v>B</v>
      </c>
      <c r="B352">
        <f t="shared" si="25"/>
        <v>5</v>
      </c>
      <c r="C352" t="str">
        <f t="shared" si="26"/>
        <v>B_5_1996</v>
      </c>
      <c r="D352" t="str">
        <f t="shared" si="27"/>
        <v>false</v>
      </c>
      <c r="F352" t="s">
        <v>64</v>
      </c>
      <c r="G352">
        <v>8</v>
      </c>
      <c r="H352">
        <v>1</v>
      </c>
      <c r="I352" t="s">
        <v>49</v>
      </c>
      <c r="J352">
        <v>0.13500000000000001</v>
      </c>
      <c r="K352" s="1">
        <v>35430</v>
      </c>
      <c r="L352">
        <v>73.488</v>
      </c>
      <c r="M352">
        <v>14.051</v>
      </c>
      <c r="N352" t="s">
        <v>50</v>
      </c>
      <c r="O352">
        <v>23.484000000000002</v>
      </c>
      <c r="P352">
        <v>434.95400000000001</v>
      </c>
      <c r="Q352">
        <v>17558.87</v>
      </c>
      <c r="R352">
        <v>18270.87</v>
      </c>
      <c r="S352">
        <v>651220.196</v>
      </c>
      <c r="T352">
        <v>67.337999999999994</v>
      </c>
      <c r="U352">
        <v>39749.14</v>
      </c>
      <c r="V352">
        <v>54.156999999999996</v>
      </c>
      <c r="W352">
        <v>98.022000000000006</v>
      </c>
      <c r="X352">
        <v>125.702</v>
      </c>
      <c r="Y352">
        <v>124.227</v>
      </c>
      <c r="Z352">
        <v>159.934</v>
      </c>
      <c r="AA352">
        <v>5.2450000000000001</v>
      </c>
      <c r="AB352">
        <v>5.6280000000000001</v>
      </c>
      <c r="AC352">
        <v>5.6879999999999997</v>
      </c>
      <c r="AD352">
        <v>6.4630000000000001</v>
      </c>
      <c r="AE352">
        <v>80.965999999999994</v>
      </c>
      <c r="AF352">
        <v>4772.0479999999998</v>
      </c>
      <c r="AG352">
        <v>48.911999999999999</v>
      </c>
      <c r="AH352">
        <v>92.394000000000005</v>
      </c>
      <c r="AI352">
        <v>120.014</v>
      </c>
      <c r="AJ352">
        <v>117.764</v>
      </c>
      <c r="AK352">
        <v>44.26</v>
      </c>
      <c r="AL352">
        <v>34767.868999999999</v>
      </c>
      <c r="AM352">
        <v>5</v>
      </c>
      <c r="AN352" t="s">
        <v>65</v>
      </c>
      <c r="AO352" t="s">
        <v>66</v>
      </c>
      <c r="AP352" t="s">
        <v>53</v>
      </c>
      <c r="AQ352">
        <v>227034.171</v>
      </c>
      <c r="AR352">
        <v>20825.512999999999</v>
      </c>
      <c r="AS352">
        <v>496.43700000000001</v>
      </c>
      <c r="AT352">
        <v>0</v>
      </c>
      <c r="AU352">
        <v>0</v>
      </c>
      <c r="AV352">
        <v>0</v>
      </c>
      <c r="AW352">
        <v>0</v>
      </c>
      <c r="AX352">
        <v>34.707999999999998</v>
      </c>
      <c r="AY352">
        <v>209.22300000000001</v>
      </c>
      <c r="AZ352">
        <v>6613.1310000000003</v>
      </c>
      <c r="BA352">
        <v>1996</v>
      </c>
      <c r="BB352" t="s">
        <v>64</v>
      </c>
      <c r="BC352">
        <v>5</v>
      </c>
    </row>
    <row r="353" spans="1:55" x14ac:dyDescent="0.25">
      <c r="A353" t="str">
        <f t="shared" si="24"/>
        <v>B</v>
      </c>
      <c r="B353">
        <f t="shared" si="25"/>
        <v>5</v>
      </c>
      <c r="C353" t="str">
        <f t="shared" si="26"/>
        <v>B_5_1997</v>
      </c>
      <c r="D353" t="str">
        <f t="shared" si="27"/>
        <v>false</v>
      </c>
      <c r="F353" t="s">
        <v>64</v>
      </c>
      <c r="G353">
        <v>8</v>
      </c>
      <c r="H353">
        <v>1</v>
      </c>
      <c r="I353" t="s">
        <v>49</v>
      </c>
      <c r="J353">
        <v>0.151</v>
      </c>
      <c r="K353" s="1">
        <v>35795</v>
      </c>
      <c r="L353">
        <v>64.003</v>
      </c>
      <c r="M353">
        <v>12.840999999999999</v>
      </c>
      <c r="N353" t="s">
        <v>50</v>
      </c>
      <c r="O353">
        <v>23.696999999999999</v>
      </c>
      <c r="P353">
        <v>473.524</v>
      </c>
      <c r="Q353">
        <v>18532.008000000002</v>
      </c>
      <c r="R353">
        <v>18571.682000000001</v>
      </c>
      <c r="S353">
        <v>666434.41899999999</v>
      </c>
      <c r="T353">
        <v>15.842000000000001</v>
      </c>
      <c r="U353">
        <v>48881.084999999999</v>
      </c>
      <c r="V353">
        <v>163.09899999999999</v>
      </c>
      <c r="W353">
        <v>154.77799999999999</v>
      </c>
      <c r="X353">
        <v>145.96600000000001</v>
      </c>
      <c r="Y353">
        <v>157.916</v>
      </c>
      <c r="Z353">
        <v>182.18700000000001</v>
      </c>
      <c r="AA353">
        <v>4.9829999999999997</v>
      </c>
      <c r="AB353">
        <v>77.149000000000001</v>
      </c>
      <c r="AC353">
        <v>4.5090000000000003</v>
      </c>
      <c r="AD353">
        <v>4.5199999999999996</v>
      </c>
      <c r="AE353">
        <v>4.5419999999999998</v>
      </c>
      <c r="AF353">
        <v>6367.7830000000004</v>
      </c>
      <c r="AG353">
        <v>158.11500000000001</v>
      </c>
      <c r="AH353">
        <v>41.533999999999999</v>
      </c>
      <c r="AI353">
        <v>141.45699999999999</v>
      </c>
      <c r="AJ353">
        <v>153.39500000000001</v>
      </c>
      <c r="AK353">
        <v>177.64500000000001</v>
      </c>
      <c r="AL353">
        <v>42270.987000000001</v>
      </c>
      <c r="AM353">
        <v>5</v>
      </c>
      <c r="AN353" t="s">
        <v>65</v>
      </c>
      <c r="AO353" t="s">
        <v>66</v>
      </c>
      <c r="AP353" t="s">
        <v>53</v>
      </c>
      <c r="AQ353">
        <v>226737.54300000001</v>
      </c>
      <c r="AR353">
        <v>20848.074000000001</v>
      </c>
      <c r="AS353">
        <v>529.01199999999994</v>
      </c>
      <c r="AT353">
        <v>0</v>
      </c>
      <c r="AU353">
        <v>36.095999999999997</v>
      </c>
      <c r="AV353">
        <v>0</v>
      </c>
      <c r="AW353">
        <v>0</v>
      </c>
      <c r="AX353">
        <v>0</v>
      </c>
      <c r="AY353">
        <v>242.315</v>
      </c>
      <c r="AZ353">
        <v>7174.2749999999996</v>
      </c>
      <c r="BA353">
        <v>1997</v>
      </c>
      <c r="BB353" t="s">
        <v>64</v>
      </c>
      <c r="BC353">
        <v>5</v>
      </c>
    </row>
    <row r="354" spans="1:55" x14ac:dyDescent="0.25">
      <c r="A354" t="str">
        <f t="shared" si="24"/>
        <v>B</v>
      </c>
      <c r="B354">
        <f t="shared" si="25"/>
        <v>5</v>
      </c>
      <c r="C354" t="str">
        <f t="shared" si="26"/>
        <v>B_5_1998</v>
      </c>
      <c r="D354" t="str">
        <f t="shared" si="27"/>
        <v>false</v>
      </c>
      <c r="F354" t="s">
        <v>64</v>
      </c>
      <c r="G354">
        <v>8</v>
      </c>
      <c r="H354">
        <v>1</v>
      </c>
      <c r="I354" t="s">
        <v>49</v>
      </c>
      <c r="J354">
        <v>0.16200000000000001</v>
      </c>
      <c r="K354" s="1">
        <v>36160</v>
      </c>
      <c r="L354">
        <v>86.364999999999995</v>
      </c>
      <c r="M354">
        <v>16.555</v>
      </c>
      <c r="N354" t="s">
        <v>50</v>
      </c>
      <c r="O354">
        <v>26.454000000000001</v>
      </c>
      <c r="P354">
        <v>393.34399999999999</v>
      </c>
      <c r="Q354">
        <v>15674.165999999999</v>
      </c>
      <c r="R354">
        <v>17419.058000000001</v>
      </c>
      <c r="S354">
        <v>622711.83499999996</v>
      </c>
      <c r="T354">
        <v>71.777000000000001</v>
      </c>
      <c r="U354">
        <v>66724.576000000001</v>
      </c>
      <c r="V354">
        <v>175.761</v>
      </c>
      <c r="W354">
        <v>180.44300000000001</v>
      </c>
      <c r="X354">
        <v>173.434</v>
      </c>
      <c r="Y354">
        <v>182.142</v>
      </c>
      <c r="Z354">
        <v>151.76499999999999</v>
      </c>
      <c r="AA354">
        <v>5.4809999999999999</v>
      </c>
      <c r="AB354">
        <v>5.4829999999999997</v>
      </c>
      <c r="AC354">
        <v>6.0179999999999998</v>
      </c>
      <c r="AD354">
        <v>98.317999999999998</v>
      </c>
      <c r="AE354">
        <v>5.4539999999999997</v>
      </c>
      <c r="AF354">
        <v>7329.57</v>
      </c>
      <c r="AG354">
        <v>170.28</v>
      </c>
      <c r="AH354">
        <v>174.96</v>
      </c>
      <c r="AI354">
        <v>167.416</v>
      </c>
      <c r="AJ354">
        <v>54.728999999999999</v>
      </c>
      <c r="AK354">
        <v>146.31100000000001</v>
      </c>
      <c r="AL354">
        <v>59206.067999999999</v>
      </c>
      <c r="AM354">
        <v>5</v>
      </c>
      <c r="AN354" t="s">
        <v>65</v>
      </c>
      <c r="AO354" t="s">
        <v>66</v>
      </c>
      <c r="AP354" t="s">
        <v>53</v>
      </c>
      <c r="AQ354">
        <v>226134.299</v>
      </c>
      <c r="AR354">
        <v>20805.405999999999</v>
      </c>
      <c r="AS354">
        <v>459.95800000000003</v>
      </c>
      <c r="AT354">
        <v>0</v>
      </c>
      <c r="AU354">
        <v>0</v>
      </c>
      <c r="AV354">
        <v>0</v>
      </c>
      <c r="AW354">
        <v>29.094999999999999</v>
      </c>
      <c r="AX354">
        <v>0</v>
      </c>
      <c r="AY354">
        <v>188.93799999999999</v>
      </c>
      <c r="AZ354">
        <v>5980.165</v>
      </c>
      <c r="BA354">
        <v>1998</v>
      </c>
      <c r="BB354" t="s">
        <v>64</v>
      </c>
      <c r="BC354">
        <v>5</v>
      </c>
    </row>
    <row r="355" spans="1:55" x14ac:dyDescent="0.25">
      <c r="A355" t="str">
        <f t="shared" si="24"/>
        <v>B</v>
      </c>
      <c r="B355">
        <f t="shared" si="25"/>
        <v>5</v>
      </c>
      <c r="C355" t="str">
        <f t="shared" si="26"/>
        <v>B_5_1999</v>
      </c>
      <c r="D355" t="str">
        <f t="shared" si="27"/>
        <v>false</v>
      </c>
      <c r="F355" t="s">
        <v>64</v>
      </c>
      <c r="G355">
        <v>8</v>
      </c>
      <c r="H355">
        <v>1</v>
      </c>
      <c r="I355" t="s">
        <v>49</v>
      </c>
      <c r="J355">
        <v>0.17899999999999999</v>
      </c>
      <c r="K355" s="1">
        <v>36525</v>
      </c>
      <c r="L355">
        <v>72.231999999999999</v>
      </c>
      <c r="M355">
        <v>14.163</v>
      </c>
      <c r="N355" t="s">
        <v>50</v>
      </c>
      <c r="O355">
        <v>25.126999999999999</v>
      </c>
      <c r="P355">
        <v>381.87299999999999</v>
      </c>
      <c r="Q355">
        <v>14813.601000000001</v>
      </c>
      <c r="R355">
        <v>16949.716</v>
      </c>
      <c r="S355">
        <v>603405.826</v>
      </c>
      <c r="T355">
        <v>40.531999999999996</v>
      </c>
      <c r="U355">
        <v>85591.407999999996</v>
      </c>
      <c r="V355">
        <v>261.33199999999999</v>
      </c>
      <c r="W355">
        <v>154.03800000000001</v>
      </c>
      <c r="X355">
        <v>228.87899999999999</v>
      </c>
      <c r="Y355">
        <v>246.85499999999999</v>
      </c>
      <c r="Z355">
        <v>278.58999999999997</v>
      </c>
      <c r="AA355">
        <v>81.58</v>
      </c>
      <c r="AB355">
        <v>5.3869999999999996</v>
      </c>
      <c r="AC355">
        <v>5.4480000000000004</v>
      </c>
      <c r="AD355">
        <v>5.4619999999999997</v>
      </c>
      <c r="AE355">
        <v>6.38</v>
      </c>
      <c r="AF355">
        <v>7626.9769999999999</v>
      </c>
      <c r="AG355">
        <v>140.40299999999999</v>
      </c>
      <c r="AH355">
        <v>148.65100000000001</v>
      </c>
      <c r="AI355">
        <v>223.43100000000001</v>
      </c>
      <c r="AJ355">
        <v>241.39400000000001</v>
      </c>
      <c r="AK355">
        <v>272.20999999999998</v>
      </c>
      <c r="AL355">
        <v>77768.565000000002</v>
      </c>
      <c r="AM355">
        <v>5</v>
      </c>
      <c r="AN355" t="s">
        <v>65</v>
      </c>
      <c r="AO355" t="s">
        <v>66</v>
      </c>
      <c r="AP355" t="s">
        <v>53</v>
      </c>
      <c r="AQ355">
        <v>225525.35699999999</v>
      </c>
      <c r="AR355">
        <v>20808.137999999999</v>
      </c>
      <c r="AS355">
        <v>447.02499999999998</v>
      </c>
      <c r="AT355">
        <v>39.348999999999997</v>
      </c>
      <c r="AU355">
        <v>0</v>
      </c>
      <c r="AV355">
        <v>0</v>
      </c>
      <c r="AW355">
        <v>0</v>
      </c>
      <c r="AX355">
        <v>0</v>
      </c>
      <c r="AY355">
        <v>195.86500000000001</v>
      </c>
      <c r="AZ355">
        <v>5804.0590000000002</v>
      </c>
      <c r="BA355">
        <v>1999</v>
      </c>
      <c r="BB355" t="s">
        <v>64</v>
      </c>
      <c r="BC355">
        <v>5</v>
      </c>
    </row>
    <row r="356" spans="1:55" x14ac:dyDescent="0.25">
      <c r="A356" t="str">
        <f t="shared" si="24"/>
        <v>B</v>
      </c>
      <c r="B356">
        <f t="shared" si="25"/>
        <v>5</v>
      </c>
      <c r="C356" t="str">
        <f t="shared" si="26"/>
        <v>B_5_2000</v>
      </c>
      <c r="D356" t="str">
        <f t="shared" si="27"/>
        <v>false</v>
      </c>
      <c r="F356" t="s">
        <v>64</v>
      </c>
      <c r="G356">
        <v>8</v>
      </c>
      <c r="H356">
        <v>1</v>
      </c>
      <c r="I356" t="s">
        <v>49</v>
      </c>
      <c r="J356">
        <v>0.159</v>
      </c>
      <c r="K356" s="1">
        <v>36891</v>
      </c>
      <c r="L356">
        <v>94.924000000000007</v>
      </c>
      <c r="M356">
        <v>18.369</v>
      </c>
      <c r="N356" t="s">
        <v>50</v>
      </c>
      <c r="O356">
        <v>18.736000000000001</v>
      </c>
      <c r="P356">
        <v>388.43400000000003</v>
      </c>
      <c r="Q356">
        <v>15153.866</v>
      </c>
      <c r="R356">
        <v>17204.695</v>
      </c>
      <c r="S356">
        <v>601807.76100000006</v>
      </c>
      <c r="T356">
        <v>62.869</v>
      </c>
      <c r="U356">
        <v>90396.97</v>
      </c>
      <c r="V356">
        <v>256.94799999999998</v>
      </c>
      <c r="W356">
        <v>243.98400000000001</v>
      </c>
      <c r="X356">
        <v>276.82299999999998</v>
      </c>
      <c r="Y356">
        <v>138.846</v>
      </c>
      <c r="Z356">
        <v>196.96299999999999</v>
      </c>
      <c r="AA356">
        <v>5.4960000000000004</v>
      </c>
      <c r="AB356">
        <v>6.08</v>
      </c>
      <c r="AC356">
        <v>77.837000000000003</v>
      </c>
      <c r="AD356">
        <v>5.4130000000000003</v>
      </c>
      <c r="AE356">
        <v>5.4660000000000002</v>
      </c>
      <c r="AF356">
        <v>9277.3510000000006</v>
      </c>
      <c r="AG356">
        <v>251.452</v>
      </c>
      <c r="AH356">
        <v>237.905</v>
      </c>
      <c r="AI356">
        <v>163.89400000000001</v>
      </c>
      <c r="AJ356">
        <v>133.43299999999999</v>
      </c>
      <c r="AK356">
        <v>191.49700000000001</v>
      </c>
      <c r="AL356">
        <v>80901.707999999999</v>
      </c>
      <c r="AM356">
        <v>5</v>
      </c>
      <c r="AN356" t="s">
        <v>65</v>
      </c>
      <c r="AO356" t="s">
        <v>66</v>
      </c>
      <c r="AP356" t="s">
        <v>53</v>
      </c>
      <c r="AQ356">
        <v>225138.81299999999</v>
      </c>
      <c r="AR356">
        <v>20760.645</v>
      </c>
      <c r="AS356">
        <v>450.50099999999998</v>
      </c>
      <c r="AT356">
        <v>0</v>
      </c>
      <c r="AU356">
        <v>0</v>
      </c>
      <c r="AV356">
        <v>35.091999999999999</v>
      </c>
      <c r="AW356">
        <v>0</v>
      </c>
      <c r="AX356">
        <v>0</v>
      </c>
      <c r="AY356">
        <v>217.911</v>
      </c>
      <c r="AZ356">
        <v>5910.53</v>
      </c>
      <c r="BA356">
        <v>2000</v>
      </c>
      <c r="BB356" t="s">
        <v>64</v>
      </c>
      <c r="BC356">
        <v>5</v>
      </c>
    </row>
    <row r="357" spans="1:55" x14ac:dyDescent="0.25">
      <c r="A357" t="str">
        <f t="shared" si="24"/>
        <v>B</v>
      </c>
      <c r="B357">
        <f t="shared" si="25"/>
        <v>5</v>
      </c>
      <c r="C357" t="str">
        <f t="shared" si="26"/>
        <v>B_5_2001</v>
      </c>
      <c r="D357" t="str">
        <f t="shared" si="27"/>
        <v>false</v>
      </c>
      <c r="F357" t="s">
        <v>64</v>
      </c>
      <c r="G357">
        <v>8</v>
      </c>
      <c r="H357">
        <v>1</v>
      </c>
      <c r="I357" t="s">
        <v>49</v>
      </c>
      <c r="J357">
        <v>0.14399999999999999</v>
      </c>
      <c r="K357" s="1">
        <v>37256</v>
      </c>
      <c r="L357">
        <v>121.479</v>
      </c>
      <c r="M357">
        <v>23.227</v>
      </c>
      <c r="N357" t="s">
        <v>50</v>
      </c>
      <c r="O357">
        <v>21.65</v>
      </c>
      <c r="P357">
        <v>461.041</v>
      </c>
      <c r="Q357">
        <v>18150.793000000001</v>
      </c>
      <c r="R357">
        <v>18250.734</v>
      </c>
      <c r="S357">
        <v>658408.647</v>
      </c>
      <c r="T357">
        <v>51.015999999999998</v>
      </c>
      <c r="U357">
        <v>78080.960999999996</v>
      </c>
      <c r="V357">
        <v>193.75399999999999</v>
      </c>
      <c r="W357">
        <v>179.86699999999999</v>
      </c>
      <c r="X357">
        <v>190.73099999999999</v>
      </c>
      <c r="Y357">
        <v>164.44499999999999</v>
      </c>
      <c r="Z357">
        <v>176.74299999999999</v>
      </c>
      <c r="AA357">
        <v>4.8209999999999997</v>
      </c>
      <c r="AB357">
        <v>4.8129999999999997</v>
      </c>
      <c r="AC357">
        <v>4.835</v>
      </c>
      <c r="AD357">
        <v>5.6040000000000001</v>
      </c>
      <c r="AE357">
        <v>71.343000000000004</v>
      </c>
      <c r="AF357">
        <v>5686.3230000000003</v>
      </c>
      <c r="AG357">
        <v>188.93299999999999</v>
      </c>
      <c r="AH357">
        <v>175.054</v>
      </c>
      <c r="AI357">
        <v>185.89500000000001</v>
      </c>
      <c r="AJ357">
        <v>158.84</v>
      </c>
      <c r="AK357">
        <v>72.042000000000002</v>
      </c>
      <c r="AL357">
        <v>72170.232999999993</v>
      </c>
      <c r="AM357">
        <v>5</v>
      </c>
      <c r="AN357" t="s">
        <v>65</v>
      </c>
      <c r="AO357" t="s">
        <v>66</v>
      </c>
      <c r="AP357" t="s">
        <v>53</v>
      </c>
      <c r="AQ357">
        <v>224839.34899999999</v>
      </c>
      <c r="AR357">
        <v>20692.909</v>
      </c>
      <c r="AS357">
        <v>519.92600000000004</v>
      </c>
      <c r="AT357">
        <v>0</v>
      </c>
      <c r="AU357">
        <v>0</v>
      </c>
      <c r="AV357">
        <v>0</v>
      </c>
      <c r="AW357">
        <v>1E-3</v>
      </c>
      <c r="AX357">
        <v>33.357999999999997</v>
      </c>
      <c r="AY357">
        <v>224.405</v>
      </c>
      <c r="AZ357">
        <v>6996.2579999999998</v>
      </c>
      <c r="BA357">
        <v>2001</v>
      </c>
      <c r="BB357" t="s">
        <v>64</v>
      </c>
      <c r="BC357">
        <v>5</v>
      </c>
    </row>
    <row r="358" spans="1:55" x14ac:dyDescent="0.25">
      <c r="A358" t="str">
        <f t="shared" si="24"/>
        <v>B</v>
      </c>
      <c r="B358">
        <f t="shared" si="25"/>
        <v>5</v>
      </c>
      <c r="C358" t="str">
        <f t="shared" si="26"/>
        <v>B_5_2002</v>
      </c>
      <c r="D358" t="str">
        <f t="shared" si="27"/>
        <v>false</v>
      </c>
      <c r="F358" t="s">
        <v>64</v>
      </c>
      <c r="G358">
        <v>8</v>
      </c>
      <c r="H358">
        <v>1</v>
      </c>
      <c r="I358" t="s">
        <v>49</v>
      </c>
      <c r="J358">
        <v>0.124</v>
      </c>
      <c r="K358" s="1">
        <v>37621</v>
      </c>
      <c r="L358">
        <v>64.141000000000005</v>
      </c>
      <c r="M358">
        <v>12.952999999999999</v>
      </c>
      <c r="N358" t="s">
        <v>50</v>
      </c>
      <c r="O358">
        <v>19.113</v>
      </c>
      <c r="P358">
        <v>483.87200000000001</v>
      </c>
      <c r="Q358">
        <v>19382.035</v>
      </c>
      <c r="R358">
        <v>18639.735000000001</v>
      </c>
      <c r="S358">
        <v>683948.81900000002</v>
      </c>
      <c r="T358">
        <v>33.851999999999997</v>
      </c>
      <c r="U358">
        <v>66432.782000000007</v>
      </c>
      <c r="V358">
        <v>238.755</v>
      </c>
      <c r="W358">
        <v>236.833</v>
      </c>
      <c r="X358">
        <v>172.73699999999999</v>
      </c>
      <c r="Y358">
        <v>158.23099999999999</v>
      </c>
      <c r="Z358">
        <v>166.84</v>
      </c>
      <c r="AA358">
        <v>5.5369999999999999</v>
      </c>
      <c r="AB358">
        <v>81.192999999999998</v>
      </c>
      <c r="AC358">
        <v>4.8289999999999997</v>
      </c>
      <c r="AD358">
        <v>4.8319999999999999</v>
      </c>
      <c r="AE358">
        <v>4.8650000000000002</v>
      </c>
      <c r="AF358">
        <v>5245.5680000000002</v>
      </c>
      <c r="AG358">
        <v>233.21799999999999</v>
      </c>
      <c r="AH358">
        <v>121.755</v>
      </c>
      <c r="AI358">
        <v>167.90799999999999</v>
      </c>
      <c r="AJ358">
        <v>153.399</v>
      </c>
      <c r="AK358">
        <v>161.97399999999999</v>
      </c>
      <c r="AL358">
        <v>60958.707000000002</v>
      </c>
      <c r="AM358">
        <v>5</v>
      </c>
      <c r="AN358" t="s">
        <v>65</v>
      </c>
      <c r="AO358" t="s">
        <v>66</v>
      </c>
      <c r="AP358" t="s">
        <v>53</v>
      </c>
      <c r="AQ358">
        <v>224607.70300000001</v>
      </c>
      <c r="AR358">
        <v>20686.098999999998</v>
      </c>
      <c r="AS358">
        <v>549.74300000000005</v>
      </c>
      <c r="AT358">
        <v>0</v>
      </c>
      <c r="AU358">
        <v>33.884999999999998</v>
      </c>
      <c r="AV358">
        <v>0</v>
      </c>
      <c r="AW358">
        <v>0</v>
      </c>
      <c r="AX358">
        <v>0</v>
      </c>
      <c r="AY358">
        <v>228.506</v>
      </c>
      <c r="AZ358">
        <v>7342.3909999999996</v>
      </c>
      <c r="BA358">
        <v>2002</v>
      </c>
      <c r="BB358" t="s">
        <v>64</v>
      </c>
      <c r="BC358">
        <v>5</v>
      </c>
    </row>
    <row r="359" spans="1:55" x14ac:dyDescent="0.25">
      <c r="A359" t="str">
        <f t="shared" si="24"/>
        <v>B</v>
      </c>
      <c r="B359">
        <f t="shared" si="25"/>
        <v>5</v>
      </c>
      <c r="C359" t="str">
        <f t="shared" si="26"/>
        <v>B_5_2003</v>
      </c>
      <c r="D359" t="str">
        <f t="shared" si="27"/>
        <v>false</v>
      </c>
      <c r="F359" t="s">
        <v>64</v>
      </c>
      <c r="G359">
        <v>8</v>
      </c>
      <c r="H359">
        <v>1</v>
      </c>
      <c r="I359" t="s">
        <v>49</v>
      </c>
      <c r="J359">
        <v>0.13900000000000001</v>
      </c>
      <c r="K359" s="1">
        <v>37986</v>
      </c>
      <c r="L359">
        <v>86.881</v>
      </c>
      <c r="M359">
        <v>16.97</v>
      </c>
      <c r="N359" t="s">
        <v>50</v>
      </c>
      <c r="O359">
        <v>24.172000000000001</v>
      </c>
      <c r="P359">
        <v>488.75400000000002</v>
      </c>
      <c r="Q359">
        <v>19507.649000000001</v>
      </c>
      <c r="R359">
        <v>18909.085999999999</v>
      </c>
      <c r="S359">
        <v>683030.75300000003</v>
      </c>
      <c r="T359">
        <v>35.606999999999999</v>
      </c>
      <c r="U359">
        <v>74018.592999999993</v>
      </c>
      <c r="V359">
        <v>194.249</v>
      </c>
      <c r="W359">
        <v>189.13300000000001</v>
      </c>
      <c r="X359">
        <v>227.45599999999999</v>
      </c>
      <c r="Y359">
        <v>182.99299999999999</v>
      </c>
      <c r="Z359">
        <v>167.79400000000001</v>
      </c>
      <c r="AA359">
        <v>5.3369999999999997</v>
      </c>
      <c r="AB359">
        <v>5.3520000000000003</v>
      </c>
      <c r="AC359">
        <v>5.9050000000000002</v>
      </c>
      <c r="AD359">
        <v>77.403000000000006</v>
      </c>
      <c r="AE359">
        <v>5.3209999999999997</v>
      </c>
      <c r="AF359">
        <v>6042.5360000000001</v>
      </c>
      <c r="AG359">
        <v>188.91200000000001</v>
      </c>
      <c r="AH359">
        <v>183.78100000000001</v>
      </c>
      <c r="AI359">
        <v>221.55099999999999</v>
      </c>
      <c r="AJ359">
        <v>68.328000000000003</v>
      </c>
      <c r="AK359">
        <v>162.47300000000001</v>
      </c>
      <c r="AL359">
        <v>67741.891000000003</v>
      </c>
      <c r="AM359">
        <v>5</v>
      </c>
      <c r="AN359" t="s">
        <v>65</v>
      </c>
      <c r="AO359" t="s">
        <v>66</v>
      </c>
      <c r="AP359" t="s">
        <v>53</v>
      </c>
      <c r="AQ359">
        <v>224356.264</v>
      </c>
      <c r="AR359">
        <v>20663.661</v>
      </c>
      <c r="AS359">
        <v>546.01700000000005</v>
      </c>
      <c r="AT359">
        <v>0</v>
      </c>
      <c r="AU359">
        <v>0</v>
      </c>
      <c r="AV359">
        <v>0</v>
      </c>
      <c r="AW359">
        <v>37.262</v>
      </c>
      <c r="AX359">
        <v>0</v>
      </c>
      <c r="AY359">
        <v>234.16499999999999</v>
      </c>
      <c r="AZ359">
        <v>7406.7960000000003</v>
      </c>
      <c r="BA359">
        <v>2003</v>
      </c>
      <c r="BB359" t="s">
        <v>64</v>
      </c>
      <c r="BC359">
        <v>5</v>
      </c>
    </row>
    <row r="360" spans="1:55" x14ac:dyDescent="0.25">
      <c r="A360" t="str">
        <f t="shared" si="24"/>
        <v>B</v>
      </c>
      <c r="B360">
        <f t="shared" si="25"/>
        <v>5</v>
      </c>
      <c r="C360" t="str">
        <f t="shared" si="26"/>
        <v>B_5_2004</v>
      </c>
      <c r="D360" t="str">
        <f t="shared" si="27"/>
        <v>false</v>
      </c>
      <c r="F360" t="s">
        <v>64</v>
      </c>
      <c r="G360">
        <v>8</v>
      </c>
      <c r="H360">
        <v>1</v>
      </c>
      <c r="I360" t="s">
        <v>49</v>
      </c>
      <c r="J360">
        <v>0.112</v>
      </c>
      <c r="K360" s="1">
        <v>38352</v>
      </c>
      <c r="L360">
        <v>86.924999999999997</v>
      </c>
      <c r="M360">
        <v>16.811</v>
      </c>
      <c r="N360" t="s">
        <v>50</v>
      </c>
      <c r="O360">
        <v>16.933</v>
      </c>
      <c r="P360">
        <v>476.55799999999999</v>
      </c>
      <c r="Q360">
        <v>19430.936000000002</v>
      </c>
      <c r="R360">
        <v>18496.280999999999</v>
      </c>
      <c r="S360">
        <v>680180.13399999996</v>
      </c>
      <c r="T360">
        <v>54.167999999999999</v>
      </c>
      <c r="U360">
        <v>61454.402999999998</v>
      </c>
      <c r="V360">
        <v>194.827</v>
      </c>
      <c r="W360">
        <v>108.495</v>
      </c>
      <c r="X360">
        <v>155.91900000000001</v>
      </c>
      <c r="Y360">
        <v>147.184</v>
      </c>
      <c r="Z360">
        <v>181.44800000000001</v>
      </c>
      <c r="AA360">
        <v>77.953000000000003</v>
      </c>
      <c r="AB360">
        <v>6.5860000000000003</v>
      </c>
      <c r="AC360">
        <v>6.7720000000000002</v>
      </c>
      <c r="AD360">
        <v>6.8369999999999997</v>
      </c>
      <c r="AE360">
        <v>9.5329999999999995</v>
      </c>
      <c r="AF360">
        <v>5434.8019999999997</v>
      </c>
      <c r="AG360">
        <v>81.543000000000006</v>
      </c>
      <c r="AH360">
        <v>101.90900000000001</v>
      </c>
      <c r="AI360">
        <v>149.14699999999999</v>
      </c>
      <c r="AJ360">
        <v>140.34700000000001</v>
      </c>
      <c r="AK360">
        <v>171.91499999999999</v>
      </c>
      <c r="AL360">
        <v>55774.05</v>
      </c>
      <c r="AM360">
        <v>5</v>
      </c>
      <c r="AN360" t="s">
        <v>65</v>
      </c>
      <c r="AO360" t="s">
        <v>66</v>
      </c>
      <c r="AP360" t="s">
        <v>53</v>
      </c>
      <c r="AQ360">
        <v>224204.698</v>
      </c>
      <c r="AR360">
        <v>20614.941999999999</v>
      </c>
      <c r="AS360">
        <v>537.49300000000005</v>
      </c>
      <c r="AT360">
        <v>35.332000000000001</v>
      </c>
      <c r="AU360">
        <v>0</v>
      </c>
      <c r="AV360">
        <v>0</v>
      </c>
      <c r="AW360">
        <v>0</v>
      </c>
      <c r="AX360">
        <v>0</v>
      </c>
      <c r="AY360">
        <v>245.55099999999999</v>
      </c>
      <c r="AZ360">
        <v>7254.7420000000002</v>
      </c>
      <c r="BA360">
        <v>2004</v>
      </c>
      <c r="BB360" t="s">
        <v>64</v>
      </c>
      <c r="BC360">
        <v>5</v>
      </c>
    </row>
    <row r="361" spans="1:55" x14ac:dyDescent="0.25">
      <c r="A361" t="str">
        <f t="shared" si="24"/>
        <v>B</v>
      </c>
      <c r="B361">
        <f t="shared" si="25"/>
        <v>5</v>
      </c>
      <c r="C361" t="str">
        <f t="shared" si="26"/>
        <v>B_5_2005</v>
      </c>
      <c r="D361" t="str">
        <f t="shared" si="27"/>
        <v>false</v>
      </c>
      <c r="F361" t="s">
        <v>64</v>
      </c>
      <c r="G361">
        <v>8</v>
      </c>
      <c r="H361">
        <v>1</v>
      </c>
      <c r="I361" t="s">
        <v>49</v>
      </c>
      <c r="J361">
        <v>0.17499999999999999</v>
      </c>
      <c r="K361" s="1">
        <v>38717</v>
      </c>
      <c r="L361">
        <v>86.400999999999996</v>
      </c>
      <c r="M361">
        <v>16.72</v>
      </c>
      <c r="N361" t="s">
        <v>50</v>
      </c>
      <c r="O361">
        <v>24.024000000000001</v>
      </c>
      <c r="P361">
        <v>426.96699999999998</v>
      </c>
      <c r="Q361">
        <v>16493.221000000001</v>
      </c>
      <c r="R361">
        <v>18265.842000000001</v>
      </c>
      <c r="S361">
        <v>632162.74399999995</v>
      </c>
      <c r="T361">
        <v>61.308999999999997</v>
      </c>
      <c r="U361">
        <v>65342.781000000003</v>
      </c>
      <c r="V361">
        <v>173.96899999999999</v>
      </c>
      <c r="W361">
        <v>197.63200000000001</v>
      </c>
      <c r="X361">
        <v>214.846</v>
      </c>
      <c r="Y361">
        <v>95.423000000000002</v>
      </c>
      <c r="Z361">
        <v>138.042</v>
      </c>
      <c r="AA361">
        <v>5.21</v>
      </c>
      <c r="AB361">
        <v>5.7789999999999999</v>
      </c>
      <c r="AC361">
        <v>85.731999999999999</v>
      </c>
      <c r="AD361">
        <v>5.0629999999999997</v>
      </c>
      <c r="AE361">
        <v>5.173</v>
      </c>
      <c r="AF361">
        <v>6943.3140000000003</v>
      </c>
      <c r="AG361">
        <v>168.75800000000001</v>
      </c>
      <c r="AH361">
        <v>191.85300000000001</v>
      </c>
      <c r="AI361">
        <v>96.819000000000003</v>
      </c>
      <c r="AJ361">
        <v>90.36</v>
      </c>
      <c r="AK361">
        <v>132.86799999999999</v>
      </c>
      <c r="AL361">
        <v>58192.523999999998</v>
      </c>
      <c r="AM361">
        <v>5</v>
      </c>
      <c r="AN361" t="s">
        <v>65</v>
      </c>
      <c r="AO361" t="s">
        <v>66</v>
      </c>
      <c r="AP361" t="s">
        <v>53</v>
      </c>
      <c r="AQ361">
        <v>223681.24600000001</v>
      </c>
      <c r="AR361">
        <v>20576.823</v>
      </c>
      <c r="AS361">
        <v>489.11200000000002</v>
      </c>
      <c r="AT361">
        <v>0</v>
      </c>
      <c r="AU361">
        <v>0</v>
      </c>
      <c r="AV361">
        <v>32.295000000000002</v>
      </c>
      <c r="AW361">
        <v>0</v>
      </c>
      <c r="AX361">
        <v>0</v>
      </c>
      <c r="AY361">
        <v>206.94300000000001</v>
      </c>
      <c r="AZ361">
        <v>6479.1850000000004</v>
      </c>
      <c r="BA361">
        <v>2005</v>
      </c>
      <c r="BB361" t="s">
        <v>64</v>
      </c>
      <c r="BC361">
        <v>5</v>
      </c>
    </row>
    <row r="362" spans="1:55" x14ac:dyDescent="0.25">
      <c r="A362" t="str">
        <f t="shared" si="24"/>
        <v>B</v>
      </c>
      <c r="B362">
        <f t="shared" si="25"/>
        <v>5</v>
      </c>
      <c r="C362" t="str">
        <f t="shared" si="26"/>
        <v>B_5_2006</v>
      </c>
      <c r="D362" t="str">
        <f t="shared" si="27"/>
        <v>false</v>
      </c>
      <c r="F362" t="s">
        <v>64</v>
      </c>
      <c r="G362">
        <v>8</v>
      </c>
      <c r="H362">
        <v>1</v>
      </c>
      <c r="I362" t="s">
        <v>49</v>
      </c>
      <c r="J362">
        <v>0.14899999999999999</v>
      </c>
      <c r="K362" s="1">
        <v>39082</v>
      </c>
      <c r="L362">
        <v>80.578999999999994</v>
      </c>
      <c r="M362">
        <v>15.672000000000001</v>
      </c>
      <c r="N362" t="s">
        <v>50</v>
      </c>
      <c r="O362">
        <v>21.611000000000001</v>
      </c>
      <c r="P362">
        <v>450.745</v>
      </c>
      <c r="Q362">
        <v>18043.116000000002</v>
      </c>
      <c r="R362">
        <v>18318.312999999998</v>
      </c>
      <c r="S362">
        <v>657893.09699999995</v>
      </c>
      <c r="T362">
        <v>47.046999999999997</v>
      </c>
      <c r="U362">
        <v>58122.311000000002</v>
      </c>
      <c r="V362">
        <v>87.230999999999995</v>
      </c>
      <c r="W362">
        <v>183.285</v>
      </c>
      <c r="X362">
        <v>174.90600000000001</v>
      </c>
      <c r="Y362">
        <v>165.648</v>
      </c>
      <c r="Z362">
        <v>193.001</v>
      </c>
      <c r="AA362">
        <v>5.5579999999999998</v>
      </c>
      <c r="AB362">
        <v>5.76</v>
      </c>
      <c r="AC362">
        <v>5.8019999999999996</v>
      </c>
      <c r="AD362">
        <v>7.468</v>
      </c>
      <c r="AE362">
        <v>77.438000000000002</v>
      </c>
      <c r="AF362">
        <v>5838.4889999999996</v>
      </c>
      <c r="AG362">
        <v>81.673000000000002</v>
      </c>
      <c r="AH362">
        <v>177.52600000000001</v>
      </c>
      <c r="AI362">
        <v>169.10300000000001</v>
      </c>
      <c r="AJ362">
        <v>158.18</v>
      </c>
      <c r="AK362">
        <v>72.48</v>
      </c>
      <c r="AL362">
        <v>52068.019</v>
      </c>
      <c r="AM362">
        <v>5</v>
      </c>
      <c r="AN362" t="s">
        <v>65</v>
      </c>
      <c r="AO362" t="s">
        <v>66</v>
      </c>
      <c r="AP362" t="s">
        <v>53</v>
      </c>
      <c r="AQ362">
        <v>223446.34099999999</v>
      </c>
      <c r="AR362">
        <v>20548.898000000001</v>
      </c>
      <c r="AS362">
        <v>508.54700000000003</v>
      </c>
      <c r="AT362">
        <v>0</v>
      </c>
      <c r="AU362">
        <v>0</v>
      </c>
      <c r="AV362">
        <v>0</v>
      </c>
      <c r="AW362">
        <v>0</v>
      </c>
      <c r="AX362">
        <v>43.082999999999998</v>
      </c>
      <c r="AY362">
        <v>215.803</v>
      </c>
      <c r="AZ362">
        <v>6844.1239999999998</v>
      </c>
      <c r="BA362">
        <v>2006</v>
      </c>
      <c r="BB362" t="s">
        <v>64</v>
      </c>
      <c r="BC362">
        <v>5</v>
      </c>
    </row>
    <row r="363" spans="1:55" x14ac:dyDescent="0.25">
      <c r="A363" t="str">
        <f t="shared" si="24"/>
        <v>B</v>
      </c>
      <c r="B363">
        <f t="shared" si="25"/>
        <v>5</v>
      </c>
      <c r="C363" t="str">
        <f t="shared" si="26"/>
        <v>B_5_2007</v>
      </c>
      <c r="D363" t="str">
        <f t="shared" si="27"/>
        <v>false</v>
      </c>
      <c r="F363" t="s">
        <v>64</v>
      </c>
      <c r="G363">
        <v>8</v>
      </c>
      <c r="H363">
        <v>1</v>
      </c>
      <c r="I363" t="s">
        <v>49</v>
      </c>
      <c r="J363">
        <v>0.157</v>
      </c>
      <c r="K363" s="1">
        <v>39447</v>
      </c>
      <c r="L363">
        <v>58.798999999999999</v>
      </c>
      <c r="M363">
        <v>11.82</v>
      </c>
      <c r="N363" t="s">
        <v>50</v>
      </c>
      <c r="O363">
        <v>24.486000000000001</v>
      </c>
      <c r="P363">
        <v>459.53500000000003</v>
      </c>
      <c r="Q363">
        <v>17815.800999999999</v>
      </c>
      <c r="R363">
        <v>18405.656999999999</v>
      </c>
      <c r="S363">
        <v>650146.4</v>
      </c>
      <c r="T363">
        <v>35.356999999999999</v>
      </c>
      <c r="U363">
        <v>70330.085999999996</v>
      </c>
      <c r="V363">
        <v>220.256</v>
      </c>
      <c r="W363">
        <v>255.15899999999999</v>
      </c>
      <c r="X363">
        <v>126.727</v>
      </c>
      <c r="Y363">
        <v>198.39</v>
      </c>
      <c r="Z363">
        <v>212.96299999999999</v>
      </c>
      <c r="AA363">
        <v>5.5970000000000004</v>
      </c>
      <c r="AB363">
        <v>85.251000000000005</v>
      </c>
      <c r="AC363">
        <v>5.05</v>
      </c>
      <c r="AD363">
        <v>5.0919999999999996</v>
      </c>
      <c r="AE363">
        <v>5.1050000000000004</v>
      </c>
      <c r="AF363">
        <v>6847.5339999999997</v>
      </c>
      <c r="AG363">
        <v>214.65899999999999</v>
      </c>
      <c r="AH363">
        <v>137.78800000000001</v>
      </c>
      <c r="AI363">
        <v>121.678</v>
      </c>
      <c r="AJ363">
        <v>193.298</v>
      </c>
      <c r="AK363">
        <v>207.858</v>
      </c>
      <c r="AL363">
        <v>63255.072</v>
      </c>
      <c r="AM363">
        <v>5</v>
      </c>
      <c r="AN363" t="s">
        <v>65</v>
      </c>
      <c r="AO363" t="s">
        <v>66</v>
      </c>
      <c r="AP363" t="s">
        <v>53</v>
      </c>
      <c r="AQ363">
        <v>223103.677</v>
      </c>
      <c r="AR363">
        <v>20560.987000000001</v>
      </c>
      <c r="AS363">
        <v>522.505</v>
      </c>
      <c r="AT363">
        <v>0</v>
      </c>
      <c r="AU363">
        <v>32.121000000000002</v>
      </c>
      <c r="AV363">
        <v>0</v>
      </c>
      <c r="AW363">
        <v>0</v>
      </c>
      <c r="AX363">
        <v>0</v>
      </c>
      <c r="AY363">
        <v>227.48099999999999</v>
      </c>
      <c r="AZ363">
        <v>6978.84</v>
      </c>
      <c r="BA363">
        <v>2007</v>
      </c>
      <c r="BB363" t="s">
        <v>64</v>
      </c>
      <c r="BC363">
        <v>5</v>
      </c>
    </row>
    <row r="364" spans="1:55" x14ac:dyDescent="0.25">
      <c r="A364" t="str">
        <f t="shared" si="24"/>
        <v>B</v>
      </c>
      <c r="B364">
        <f t="shared" si="25"/>
        <v>5</v>
      </c>
      <c r="C364" t="str">
        <f t="shared" si="26"/>
        <v>B_5_2008</v>
      </c>
      <c r="D364" t="str">
        <f t="shared" si="27"/>
        <v>false</v>
      </c>
      <c r="F364" t="s">
        <v>64</v>
      </c>
      <c r="G364">
        <v>8</v>
      </c>
      <c r="H364">
        <v>1</v>
      </c>
      <c r="I364" t="s">
        <v>49</v>
      </c>
      <c r="J364">
        <v>0.16200000000000001</v>
      </c>
      <c r="K364" s="1">
        <v>39813</v>
      </c>
      <c r="L364">
        <v>110.532</v>
      </c>
      <c r="M364">
        <v>20.617000000000001</v>
      </c>
      <c r="N364" t="s">
        <v>50</v>
      </c>
      <c r="O364">
        <v>16.658000000000001</v>
      </c>
      <c r="P364">
        <v>271.62599999999998</v>
      </c>
      <c r="Q364">
        <v>10884.509</v>
      </c>
      <c r="R364">
        <v>14714.357</v>
      </c>
      <c r="S364">
        <v>529187.29099999997</v>
      </c>
      <c r="T364">
        <v>142.333</v>
      </c>
      <c r="U364">
        <v>82837.876999999993</v>
      </c>
      <c r="V364">
        <v>148.61699999999999</v>
      </c>
      <c r="W364">
        <v>195.95</v>
      </c>
      <c r="X364">
        <v>166.935</v>
      </c>
      <c r="Y364">
        <v>180.70099999999999</v>
      </c>
      <c r="Z364">
        <v>56.761000000000003</v>
      </c>
      <c r="AA364">
        <v>4.6100000000000003</v>
      </c>
      <c r="AB364">
        <v>4.6349999999999998</v>
      </c>
      <c r="AC364">
        <v>5.0049999999999999</v>
      </c>
      <c r="AD364">
        <v>80.114000000000004</v>
      </c>
      <c r="AE364">
        <v>4.1879999999999997</v>
      </c>
      <c r="AF364">
        <v>15020.416999999999</v>
      </c>
      <c r="AG364">
        <v>144.006</v>
      </c>
      <c r="AH364">
        <v>191.315</v>
      </c>
      <c r="AI364">
        <v>161.93</v>
      </c>
      <c r="AJ364">
        <v>67.981999999999999</v>
      </c>
      <c r="AK364">
        <v>52.573</v>
      </c>
      <c r="AL364">
        <v>67642.144</v>
      </c>
      <c r="AM364">
        <v>5</v>
      </c>
      <c r="AN364" t="s">
        <v>65</v>
      </c>
      <c r="AO364" t="s">
        <v>66</v>
      </c>
      <c r="AP364" t="s">
        <v>53</v>
      </c>
      <c r="AQ364">
        <v>222321.266</v>
      </c>
      <c r="AR364">
        <v>20434.940999999999</v>
      </c>
      <c r="AS364">
        <v>330.97399999999999</v>
      </c>
      <c r="AT364">
        <v>0</v>
      </c>
      <c r="AU364">
        <v>0</v>
      </c>
      <c r="AV364">
        <v>0</v>
      </c>
      <c r="AW364">
        <v>32.606000000000002</v>
      </c>
      <c r="AX364">
        <v>0</v>
      </c>
      <c r="AY364">
        <v>175.316</v>
      </c>
      <c r="AZ364">
        <v>4161.7089999999998</v>
      </c>
      <c r="BA364">
        <v>2008</v>
      </c>
      <c r="BB364" t="s">
        <v>64</v>
      </c>
      <c r="BC364">
        <v>5</v>
      </c>
    </row>
    <row r="365" spans="1:55" x14ac:dyDescent="0.25">
      <c r="A365" t="str">
        <f t="shared" si="24"/>
        <v>B</v>
      </c>
      <c r="B365">
        <f t="shared" si="25"/>
        <v>5</v>
      </c>
      <c r="C365" t="str">
        <f t="shared" si="26"/>
        <v>B_5_2009</v>
      </c>
      <c r="D365" t="str">
        <f t="shared" si="27"/>
        <v>false</v>
      </c>
      <c r="F365" t="s">
        <v>64</v>
      </c>
      <c r="G365">
        <v>8</v>
      </c>
      <c r="H365">
        <v>1</v>
      </c>
      <c r="I365" t="s">
        <v>49</v>
      </c>
      <c r="J365">
        <v>0.17199999999999999</v>
      </c>
      <c r="K365" s="1">
        <v>40178</v>
      </c>
      <c r="L365">
        <v>68.278000000000006</v>
      </c>
      <c r="M365">
        <v>13.377000000000001</v>
      </c>
      <c r="N365" t="s">
        <v>50</v>
      </c>
      <c r="O365">
        <v>26.138999999999999</v>
      </c>
      <c r="P365">
        <v>426.59699999999998</v>
      </c>
      <c r="Q365">
        <v>16449.575000000001</v>
      </c>
      <c r="R365">
        <v>17875.581999999999</v>
      </c>
      <c r="S365">
        <v>623449.65099999995</v>
      </c>
      <c r="T365">
        <v>66.337000000000003</v>
      </c>
      <c r="U365">
        <v>58983.510999999999</v>
      </c>
      <c r="V365">
        <v>166.58699999999999</v>
      </c>
      <c r="W365">
        <v>143.47499999999999</v>
      </c>
      <c r="X365">
        <v>117.121</v>
      </c>
      <c r="Y365">
        <v>143.39599999999999</v>
      </c>
      <c r="Z365">
        <v>139.035</v>
      </c>
      <c r="AA365">
        <v>76.819999999999993</v>
      </c>
      <c r="AB365">
        <v>3.7469999999999999</v>
      </c>
      <c r="AC365">
        <v>3.7589999999999999</v>
      </c>
      <c r="AD365">
        <v>3.7909999999999999</v>
      </c>
      <c r="AE365">
        <v>4.5090000000000003</v>
      </c>
      <c r="AF365">
        <v>5964.9650000000001</v>
      </c>
      <c r="AG365">
        <v>55.167000000000002</v>
      </c>
      <c r="AH365">
        <v>139.72800000000001</v>
      </c>
      <c r="AI365">
        <v>113.36199999999999</v>
      </c>
      <c r="AJ365">
        <v>139.60499999999999</v>
      </c>
      <c r="AK365">
        <v>134.52500000000001</v>
      </c>
      <c r="AL365">
        <v>52800.472000000002</v>
      </c>
      <c r="AM365">
        <v>5</v>
      </c>
      <c r="AN365" t="s">
        <v>65</v>
      </c>
      <c r="AO365" t="s">
        <v>66</v>
      </c>
      <c r="AP365" t="s">
        <v>53</v>
      </c>
      <c r="AQ365">
        <v>222138.769</v>
      </c>
      <c r="AR365">
        <v>20407.830000000002</v>
      </c>
      <c r="AS365">
        <v>479.26100000000002</v>
      </c>
      <c r="AT365">
        <v>34.6</v>
      </c>
      <c r="AU365">
        <v>0</v>
      </c>
      <c r="AV365">
        <v>0</v>
      </c>
      <c r="AW365">
        <v>0</v>
      </c>
      <c r="AX365">
        <v>0</v>
      </c>
      <c r="AY365">
        <v>218.07499999999999</v>
      </c>
      <c r="AZ365">
        <v>6455.9319999999998</v>
      </c>
      <c r="BA365">
        <v>2009</v>
      </c>
      <c r="BB365" t="s">
        <v>64</v>
      </c>
      <c r="BC365">
        <v>5</v>
      </c>
    </row>
    <row r="366" spans="1:55" x14ac:dyDescent="0.25">
      <c r="A366" t="str">
        <f t="shared" si="24"/>
        <v>B</v>
      </c>
      <c r="B366">
        <f t="shared" si="25"/>
        <v>5</v>
      </c>
      <c r="C366" t="str">
        <f t="shared" si="26"/>
        <v>B_5_2010</v>
      </c>
      <c r="D366" t="str">
        <f t="shared" si="27"/>
        <v>false</v>
      </c>
      <c r="F366" t="s">
        <v>64</v>
      </c>
      <c r="G366">
        <v>8</v>
      </c>
      <c r="H366">
        <v>1</v>
      </c>
      <c r="I366" t="s">
        <v>49</v>
      </c>
      <c r="J366">
        <v>0.20599999999999999</v>
      </c>
      <c r="K366" s="1">
        <v>40543</v>
      </c>
      <c r="L366">
        <v>79.891000000000005</v>
      </c>
      <c r="M366">
        <v>15.234</v>
      </c>
      <c r="N366" t="s">
        <v>50</v>
      </c>
      <c r="O366">
        <v>32.792999999999999</v>
      </c>
      <c r="P366">
        <v>328.43299999999999</v>
      </c>
      <c r="Q366">
        <v>12569.200999999999</v>
      </c>
      <c r="R366">
        <v>15954.465</v>
      </c>
      <c r="S366">
        <v>528962.35600000003</v>
      </c>
      <c r="T366">
        <v>74.278999999999996</v>
      </c>
      <c r="U366">
        <v>61952.936999999998</v>
      </c>
      <c r="V366">
        <v>203.16200000000001</v>
      </c>
      <c r="W366">
        <v>214.22499999999999</v>
      </c>
      <c r="X366">
        <v>205.08600000000001</v>
      </c>
      <c r="Y366">
        <v>105.014</v>
      </c>
      <c r="Z366">
        <v>131.899</v>
      </c>
      <c r="AA366">
        <v>8.2769999999999992</v>
      </c>
      <c r="AB366">
        <v>19.007000000000001</v>
      </c>
      <c r="AC366">
        <v>50.225000000000001</v>
      </c>
      <c r="AD366">
        <v>7.3929999999999998</v>
      </c>
      <c r="AE366">
        <v>7.5659999999999998</v>
      </c>
      <c r="AF366">
        <v>11180.102999999999</v>
      </c>
      <c r="AG366">
        <v>194.88399999999999</v>
      </c>
      <c r="AH366">
        <v>195.21899999999999</v>
      </c>
      <c r="AI366">
        <v>138.30199999999999</v>
      </c>
      <c r="AJ366">
        <v>97.620999999999995</v>
      </c>
      <c r="AK366">
        <v>124.333</v>
      </c>
      <c r="AL366">
        <v>50611.775999999998</v>
      </c>
      <c r="AM366">
        <v>5</v>
      </c>
      <c r="AN366" t="s">
        <v>65</v>
      </c>
      <c r="AO366" t="s">
        <v>66</v>
      </c>
      <c r="AP366" t="s">
        <v>53</v>
      </c>
      <c r="AQ366">
        <v>221605.796</v>
      </c>
      <c r="AR366">
        <v>20395.205000000002</v>
      </c>
      <c r="AS366">
        <v>361.26</v>
      </c>
      <c r="AT366">
        <v>0</v>
      </c>
      <c r="AU366">
        <v>0</v>
      </c>
      <c r="AV366">
        <v>16.559999999999999</v>
      </c>
      <c r="AW366">
        <v>0</v>
      </c>
      <c r="AX366">
        <v>0</v>
      </c>
      <c r="AY366">
        <v>161.05799999999999</v>
      </c>
      <c r="AZ366">
        <v>4969.4089999999997</v>
      </c>
      <c r="BA366">
        <v>2010</v>
      </c>
      <c r="BB366" t="s">
        <v>64</v>
      </c>
      <c r="BC366">
        <v>5</v>
      </c>
    </row>
    <row r="367" spans="1:55" x14ac:dyDescent="0.25">
      <c r="A367" t="str">
        <f t="shared" si="24"/>
        <v>B</v>
      </c>
      <c r="B367">
        <f t="shared" si="25"/>
        <v>5</v>
      </c>
      <c r="C367" t="str">
        <f t="shared" si="26"/>
        <v>B_5_2011</v>
      </c>
      <c r="D367" t="str">
        <f t="shared" si="27"/>
        <v>false</v>
      </c>
      <c r="F367" t="s">
        <v>64</v>
      </c>
      <c r="G367">
        <v>8</v>
      </c>
      <c r="H367">
        <v>1</v>
      </c>
      <c r="I367" t="s">
        <v>49</v>
      </c>
      <c r="J367">
        <v>0.16300000000000001</v>
      </c>
      <c r="K367" s="1">
        <v>40908</v>
      </c>
      <c r="L367">
        <v>89.427999999999997</v>
      </c>
      <c r="M367">
        <v>17.079000000000001</v>
      </c>
      <c r="N367" t="s">
        <v>50</v>
      </c>
      <c r="O367">
        <v>27.029</v>
      </c>
      <c r="P367">
        <v>450.84100000000001</v>
      </c>
      <c r="Q367">
        <v>17376.148000000001</v>
      </c>
      <c r="R367">
        <v>18891.016</v>
      </c>
      <c r="S367">
        <v>666564.04599999997</v>
      </c>
      <c r="T367">
        <v>62.661000000000001</v>
      </c>
      <c r="U367">
        <v>51576.014000000003</v>
      </c>
      <c r="V367">
        <v>104.294</v>
      </c>
      <c r="W367">
        <v>136.983</v>
      </c>
      <c r="X367">
        <v>131.238</v>
      </c>
      <c r="Y367">
        <v>134.346</v>
      </c>
      <c r="Z367">
        <v>171.40600000000001</v>
      </c>
      <c r="AA367">
        <v>5.758</v>
      </c>
      <c r="AB367">
        <v>5.9089999999999998</v>
      </c>
      <c r="AC367">
        <v>5.9589999999999996</v>
      </c>
      <c r="AD367">
        <v>6.6890000000000001</v>
      </c>
      <c r="AE367">
        <v>84.741</v>
      </c>
      <c r="AF367">
        <v>4903.1229999999996</v>
      </c>
      <c r="AG367">
        <v>98.531999999999996</v>
      </c>
      <c r="AH367">
        <v>131.07</v>
      </c>
      <c r="AI367">
        <v>125.276</v>
      </c>
      <c r="AJ367">
        <v>127.654</v>
      </c>
      <c r="AK367">
        <v>50.957000000000001</v>
      </c>
      <c r="AL367">
        <v>46462.478000000003</v>
      </c>
      <c r="AM367">
        <v>5</v>
      </c>
      <c r="AN367" t="s">
        <v>65</v>
      </c>
      <c r="AO367" t="s">
        <v>66</v>
      </c>
      <c r="AP367" t="s">
        <v>53</v>
      </c>
      <c r="AQ367">
        <v>221518.83300000001</v>
      </c>
      <c r="AR367">
        <v>20345.028999999999</v>
      </c>
      <c r="AS367">
        <v>529.85</v>
      </c>
      <c r="AT367">
        <v>4.0000000000000001E-3</v>
      </c>
      <c r="AU367">
        <v>4.0000000000000001E-3</v>
      </c>
      <c r="AV367">
        <v>4.0000000000000001E-3</v>
      </c>
      <c r="AW367">
        <v>4.0000000000000001E-3</v>
      </c>
      <c r="AX367">
        <v>35.707999999999998</v>
      </c>
      <c r="AY367">
        <v>210.41200000000001</v>
      </c>
      <c r="AZ367">
        <v>6850.8</v>
      </c>
      <c r="BA367">
        <v>2011</v>
      </c>
      <c r="BB367" t="s">
        <v>64</v>
      </c>
      <c r="BC367">
        <v>5</v>
      </c>
    </row>
    <row r="368" spans="1:55" x14ac:dyDescent="0.25">
      <c r="A368" t="str">
        <f t="shared" si="24"/>
        <v>B</v>
      </c>
      <c r="B368">
        <f t="shared" si="25"/>
        <v>5</v>
      </c>
      <c r="C368" t="str">
        <f t="shared" si="26"/>
        <v>B_5_2012</v>
      </c>
      <c r="D368" t="str">
        <f t="shared" si="27"/>
        <v>false</v>
      </c>
      <c r="F368" t="s">
        <v>64</v>
      </c>
      <c r="G368">
        <v>8</v>
      </c>
      <c r="H368">
        <v>1</v>
      </c>
      <c r="I368" t="s">
        <v>49</v>
      </c>
      <c r="J368">
        <v>0.121</v>
      </c>
      <c r="K368" s="1">
        <v>41274</v>
      </c>
      <c r="L368">
        <v>50.762999999999998</v>
      </c>
      <c r="M368">
        <v>10.202</v>
      </c>
      <c r="N368" t="s">
        <v>50</v>
      </c>
      <c r="O368">
        <v>20.507999999999999</v>
      </c>
      <c r="P368">
        <v>491.61599999999999</v>
      </c>
      <c r="Q368">
        <v>20103.528999999999</v>
      </c>
      <c r="R368">
        <v>18436.723999999998</v>
      </c>
      <c r="S368">
        <v>684280.82700000005</v>
      </c>
      <c r="T368">
        <v>40.655000000000001</v>
      </c>
      <c r="U368">
        <v>46170.201000000001</v>
      </c>
      <c r="V368">
        <v>164.411</v>
      </c>
      <c r="W368">
        <v>177.51</v>
      </c>
      <c r="X368">
        <v>91.296999999999997</v>
      </c>
      <c r="Y368">
        <v>126.883</v>
      </c>
      <c r="Z368">
        <v>146.19399999999999</v>
      </c>
      <c r="AA368">
        <v>4.9039999999999999</v>
      </c>
      <c r="AB368">
        <v>81.754999999999995</v>
      </c>
      <c r="AC368">
        <v>4.5999999999999996</v>
      </c>
      <c r="AD368">
        <v>4.63</v>
      </c>
      <c r="AE368">
        <v>4.6319999999999997</v>
      </c>
      <c r="AF368">
        <v>5234.5730000000003</v>
      </c>
      <c r="AG368">
        <v>159.50700000000001</v>
      </c>
      <c r="AH368">
        <v>68.700999999999993</v>
      </c>
      <c r="AI368">
        <v>86.697000000000003</v>
      </c>
      <c r="AJ368">
        <v>122.252</v>
      </c>
      <c r="AK368">
        <v>141.56200000000001</v>
      </c>
      <c r="AL368">
        <v>40698.589</v>
      </c>
      <c r="AM368">
        <v>5</v>
      </c>
      <c r="AN368" t="s">
        <v>65</v>
      </c>
      <c r="AO368" t="s">
        <v>66</v>
      </c>
      <c r="AP368" t="s">
        <v>53</v>
      </c>
      <c r="AQ368">
        <v>221452.61199999999</v>
      </c>
      <c r="AR368">
        <v>20348.635999999999</v>
      </c>
      <c r="AS368">
        <v>549.84500000000003</v>
      </c>
      <c r="AT368">
        <v>0</v>
      </c>
      <c r="AU368">
        <v>27.053000000000001</v>
      </c>
      <c r="AV368">
        <v>0</v>
      </c>
      <c r="AW368">
        <v>0</v>
      </c>
      <c r="AX368">
        <v>0</v>
      </c>
      <c r="AY368">
        <v>237.03899999999999</v>
      </c>
      <c r="AZ368">
        <v>7484.1779999999999</v>
      </c>
      <c r="BA368">
        <v>2012</v>
      </c>
      <c r="BB368" t="s">
        <v>64</v>
      </c>
      <c r="BC368">
        <v>5</v>
      </c>
    </row>
    <row r="369" spans="1:55" x14ac:dyDescent="0.25">
      <c r="A369" t="str">
        <f t="shared" si="24"/>
        <v>B</v>
      </c>
      <c r="B369">
        <f t="shared" si="25"/>
        <v>5</v>
      </c>
      <c r="C369" t="str">
        <f t="shared" si="26"/>
        <v>B_5_2013</v>
      </c>
      <c r="D369" t="str">
        <f t="shared" si="27"/>
        <v>false</v>
      </c>
      <c r="F369" t="s">
        <v>64</v>
      </c>
      <c r="G369">
        <v>8</v>
      </c>
      <c r="H369">
        <v>1</v>
      </c>
      <c r="I369" t="s">
        <v>49</v>
      </c>
      <c r="J369">
        <v>0.17399999999999999</v>
      </c>
      <c r="K369" s="1">
        <v>41639</v>
      </c>
      <c r="L369">
        <v>99.037999999999997</v>
      </c>
      <c r="M369">
        <v>18.808</v>
      </c>
      <c r="N369" t="s">
        <v>50</v>
      </c>
      <c r="O369">
        <v>18.346</v>
      </c>
      <c r="P369">
        <v>318.55700000000002</v>
      </c>
      <c r="Q369">
        <v>12516.25</v>
      </c>
      <c r="R369">
        <v>15709.64</v>
      </c>
      <c r="S369">
        <v>562212.60100000002</v>
      </c>
      <c r="T369">
        <v>61.433999999999997</v>
      </c>
      <c r="U369">
        <v>66131.611000000004</v>
      </c>
      <c r="V369">
        <v>131.39099999999999</v>
      </c>
      <c r="W369">
        <v>197.00399999999999</v>
      </c>
      <c r="X369">
        <v>160.54400000000001</v>
      </c>
      <c r="Y369">
        <v>216.07599999999999</v>
      </c>
      <c r="Z369">
        <v>129.26</v>
      </c>
      <c r="AA369">
        <v>4.149</v>
      </c>
      <c r="AB369">
        <v>4.16</v>
      </c>
      <c r="AC369">
        <v>4.68</v>
      </c>
      <c r="AD369">
        <v>81.888000000000005</v>
      </c>
      <c r="AE369">
        <v>4.1289999999999996</v>
      </c>
      <c r="AF369">
        <v>11075.517</v>
      </c>
      <c r="AG369">
        <v>127.242</v>
      </c>
      <c r="AH369">
        <v>192.84399999999999</v>
      </c>
      <c r="AI369">
        <v>155.864</v>
      </c>
      <c r="AJ369">
        <v>101.18300000000001</v>
      </c>
      <c r="AK369">
        <v>125.131</v>
      </c>
      <c r="AL369">
        <v>54880.862999999998</v>
      </c>
      <c r="AM369">
        <v>5</v>
      </c>
      <c r="AN369" t="s">
        <v>65</v>
      </c>
      <c r="AO369" t="s">
        <v>66</v>
      </c>
      <c r="AP369" t="s">
        <v>53</v>
      </c>
      <c r="AQ369">
        <v>220718.73</v>
      </c>
      <c r="AR369">
        <v>20305.545999999998</v>
      </c>
      <c r="AS369">
        <v>383.452</v>
      </c>
      <c r="AT369">
        <v>0</v>
      </c>
      <c r="AU369">
        <v>0</v>
      </c>
      <c r="AV369">
        <v>0</v>
      </c>
      <c r="AW369">
        <v>33.005000000000003</v>
      </c>
      <c r="AX369">
        <v>0</v>
      </c>
      <c r="AY369">
        <v>175.23</v>
      </c>
      <c r="AZ369">
        <v>4855.0529999999999</v>
      </c>
      <c r="BA369">
        <v>2013</v>
      </c>
      <c r="BB369" t="s">
        <v>64</v>
      </c>
      <c r="BC369">
        <v>5</v>
      </c>
    </row>
    <row r="370" spans="1:55" x14ac:dyDescent="0.25">
      <c r="A370" t="str">
        <f t="shared" si="24"/>
        <v>B</v>
      </c>
      <c r="B370">
        <f t="shared" si="25"/>
        <v>5</v>
      </c>
      <c r="C370" t="str">
        <f t="shared" si="26"/>
        <v>B_5_2014</v>
      </c>
      <c r="D370" t="str">
        <f t="shared" si="27"/>
        <v>false</v>
      </c>
      <c r="F370" t="s">
        <v>64</v>
      </c>
      <c r="G370">
        <v>8</v>
      </c>
      <c r="H370">
        <v>1</v>
      </c>
      <c r="I370" t="s">
        <v>49</v>
      </c>
      <c r="J370">
        <v>0.16500000000000001</v>
      </c>
      <c r="K370" s="1">
        <v>42004</v>
      </c>
      <c r="L370">
        <v>82.647000000000006</v>
      </c>
      <c r="M370">
        <v>16.122</v>
      </c>
      <c r="N370" t="s">
        <v>50</v>
      </c>
      <c r="O370">
        <v>17.318999999999999</v>
      </c>
      <c r="P370">
        <v>339.625</v>
      </c>
      <c r="Q370">
        <v>13305.115</v>
      </c>
      <c r="R370">
        <v>16269.32</v>
      </c>
      <c r="S370">
        <v>573090.223</v>
      </c>
      <c r="T370">
        <v>54.393999999999998</v>
      </c>
      <c r="U370">
        <v>75281.195999999996</v>
      </c>
      <c r="V370">
        <v>178.74199999999999</v>
      </c>
      <c r="W370">
        <v>151.88</v>
      </c>
      <c r="X370">
        <v>153.29599999999999</v>
      </c>
      <c r="Y370">
        <v>248.744</v>
      </c>
      <c r="Z370">
        <v>219.42</v>
      </c>
      <c r="AA370">
        <v>81.805999999999997</v>
      </c>
      <c r="AB370">
        <v>4.1159999999999997</v>
      </c>
      <c r="AC370">
        <v>4.1390000000000002</v>
      </c>
      <c r="AD370">
        <v>4.17</v>
      </c>
      <c r="AE370">
        <v>4.7430000000000003</v>
      </c>
      <c r="AF370">
        <v>11844.111999999999</v>
      </c>
      <c r="AG370">
        <v>67.873000000000005</v>
      </c>
      <c r="AH370">
        <v>147.76499999999999</v>
      </c>
      <c r="AI370">
        <v>149.15700000000001</v>
      </c>
      <c r="AJ370">
        <v>244.57400000000001</v>
      </c>
      <c r="AK370">
        <v>214.67599999999999</v>
      </c>
      <c r="AL370">
        <v>63231.451000000001</v>
      </c>
      <c r="AM370">
        <v>5</v>
      </c>
      <c r="AN370" t="s">
        <v>65</v>
      </c>
      <c r="AO370" t="s">
        <v>66</v>
      </c>
      <c r="AP370" t="s">
        <v>53</v>
      </c>
      <c r="AQ370">
        <v>220287.353</v>
      </c>
      <c r="AR370">
        <v>20285.18</v>
      </c>
      <c r="AS370">
        <v>400.73</v>
      </c>
      <c r="AT370">
        <v>29.064</v>
      </c>
      <c r="AU370">
        <v>0</v>
      </c>
      <c r="AV370">
        <v>0</v>
      </c>
      <c r="AW370">
        <v>0</v>
      </c>
      <c r="AX370">
        <v>0</v>
      </c>
      <c r="AY370">
        <v>205.63300000000001</v>
      </c>
      <c r="AZ370">
        <v>5167.4279999999999</v>
      </c>
      <c r="BA370">
        <v>2014</v>
      </c>
      <c r="BB370" t="s">
        <v>64</v>
      </c>
      <c r="BC370">
        <v>5</v>
      </c>
    </row>
    <row r="371" spans="1:55" x14ac:dyDescent="0.25">
      <c r="A371" t="str">
        <f t="shared" si="24"/>
        <v>B</v>
      </c>
      <c r="B371">
        <f t="shared" si="25"/>
        <v>5</v>
      </c>
      <c r="C371" t="str">
        <f t="shared" si="26"/>
        <v>B_5_2015</v>
      </c>
      <c r="D371" t="str">
        <f t="shared" si="27"/>
        <v>false</v>
      </c>
      <c r="F371" t="s">
        <v>64</v>
      </c>
      <c r="G371">
        <v>8</v>
      </c>
      <c r="H371">
        <v>1</v>
      </c>
      <c r="I371" t="s">
        <v>49</v>
      </c>
      <c r="J371">
        <v>0.183</v>
      </c>
      <c r="K371" s="1">
        <v>42369</v>
      </c>
      <c r="L371">
        <v>89.716999999999999</v>
      </c>
      <c r="M371">
        <v>17.186</v>
      </c>
      <c r="N371" t="s">
        <v>50</v>
      </c>
      <c r="O371">
        <v>24.645</v>
      </c>
      <c r="P371">
        <v>408.96600000000001</v>
      </c>
      <c r="Q371">
        <v>15509.08</v>
      </c>
      <c r="R371">
        <v>18018.583999999999</v>
      </c>
      <c r="S371">
        <v>615177.24899999995</v>
      </c>
      <c r="T371">
        <v>72.725999999999999</v>
      </c>
      <c r="U371">
        <v>68220.375</v>
      </c>
      <c r="V371">
        <v>182.678</v>
      </c>
      <c r="W371">
        <v>183.87799999999999</v>
      </c>
      <c r="X371">
        <v>170.20400000000001</v>
      </c>
      <c r="Y371">
        <v>127.837</v>
      </c>
      <c r="Z371">
        <v>178.78200000000001</v>
      </c>
      <c r="AA371">
        <v>9.8800000000000008</v>
      </c>
      <c r="AB371">
        <v>11.738</v>
      </c>
      <c r="AC371">
        <v>97.492000000000004</v>
      </c>
      <c r="AD371">
        <v>9.7420000000000009</v>
      </c>
      <c r="AE371">
        <v>9.8390000000000004</v>
      </c>
      <c r="AF371">
        <v>7173.6930000000002</v>
      </c>
      <c r="AG371">
        <v>172.798</v>
      </c>
      <c r="AH371">
        <v>172.14</v>
      </c>
      <c r="AI371">
        <v>51.259</v>
      </c>
      <c r="AJ371">
        <v>118.095</v>
      </c>
      <c r="AK371">
        <v>168.94200000000001</v>
      </c>
      <c r="AL371">
        <v>60837.902000000002</v>
      </c>
      <c r="AM371">
        <v>5</v>
      </c>
      <c r="AN371" t="s">
        <v>65</v>
      </c>
      <c r="AO371" t="s">
        <v>66</v>
      </c>
      <c r="AP371" t="s">
        <v>53</v>
      </c>
      <c r="AQ371">
        <v>220034.32500000001</v>
      </c>
      <c r="AR371">
        <v>20238.558000000001</v>
      </c>
      <c r="AS371">
        <v>463.87700000000001</v>
      </c>
      <c r="AT371">
        <v>0</v>
      </c>
      <c r="AU371">
        <v>0</v>
      </c>
      <c r="AV371">
        <v>21.452999999999999</v>
      </c>
      <c r="AW371">
        <v>0</v>
      </c>
      <c r="AX371">
        <v>0</v>
      </c>
      <c r="AY371">
        <v>208.78100000000001</v>
      </c>
      <c r="AZ371">
        <v>6207.8670000000002</v>
      </c>
      <c r="BA371">
        <v>2015</v>
      </c>
      <c r="BB371" t="s">
        <v>64</v>
      </c>
      <c r="BC371">
        <v>5</v>
      </c>
    </row>
    <row r="372" spans="1:55" x14ac:dyDescent="0.25">
      <c r="A372" t="str">
        <f t="shared" si="24"/>
        <v>B</v>
      </c>
      <c r="B372">
        <f t="shared" si="25"/>
        <v>5</v>
      </c>
      <c r="C372" t="str">
        <f t="shared" si="26"/>
        <v>B_5_2016</v>
      </c>
      <c r="D372" t="str">
        <f t="shared" si="27"/>
        <v>false</v>
      </c>
      <c r="F372" t="s">
        <v>64</v>
      </c>
      <c r="G372">
        <v>8</v>
      </c>
      <c r="H372">
        <v>1</v>
      </c>
      <c r="I372" t="s">
        <v>49</v>
      </c>
      <c r="J372">
        <v>0.23599999999999999</v>
      </c>
      <c r="K372" s="1">
        <v>42735</v>
      </c>
      <c r="L372">
        <v>88.909000000000006</v>
      </c>
      <c r="M372">
        <v>16.847999999999999</v>
      </c>
      <c r="N372" t="s">
        <v>50</v>
      </c>
      <c r="O372">
        <v>24.724</v>
      </c>
      <c r="P372">
        <v>317.27999999999997</v>
      </c>
      <c r="Q372">
        <v>11931.891</v>
      </c>
      <c r="R372">
        <v>16863.366999999998</v>
      </c>
      <c r="S372">
        <v>561439.62199999997</v>
      </c>
      <c r="T372">
        <v>81.126000000000005</v>
      </c>
      <c r="U372">
        <v>73308.637000000002</v>
      </c>
      <c r="V372">
        <v>112.10299999999999</v>
      </c>
      <c r="W372">
        <v>140.21799999999999</v>
      </c>
      <c r="X372">
        <v>142.38200000000001</v>
      </c>
      <c r="Y372">
        <v>200.98</v>
      </c>
      <c r="Z372">
        <v>195.48599999999999</v>
      </c>
      <c r="AA372">
        <v>4.1189999999999998</v>
      </c>
      <c r="AB372">
        <v>4.1859999999999999</v>
      </c>
      <c r="AC372">
        <v>4.2119999999999997</v>
      </c>
      <c r="AD372">
        <v>4.8840000000000003</v>
      </c>
      <c r="AE372">
        <v>80.430999999999997</v>
      </c>
      <c r="AF372">
        <v>6708.2370000000001</v>
      </c>
      <c r="AG372">
        <v>107.985</v>
      </c>
      <c r="AH372">
        <v>136.03200000000001</v>
      </c>
      <c r="AI372">
        <v>138.16999999999999</v>
      </c>
      <c r="AJ372">
        <v>196.096</v>
      </c>
      <c r="AK372">
        <v>77.394999999999996</v>
      </c>
      <c r="AL372">
        <v>66429.631999999998</v>
      </c>
      <c r="AM372">
        <v>5</v>
      </c>
      <c r="AN372" t="s">
        <v>65</v>
      </c>
      <c r="AO372" t="s">
        <v>66</v>
      </c>
      <c r="AP372" t="s">
        <v>53</v>
      </c>
      <c r="AQ372">
        <v>219557.125</v>
      </c>
      <c r="AR372">
        <v>20188.295999999998</v>
      </c>
      <c r="AS372">
        <v>394.34300000000002</v>
      </c>
      <c r="AT372">
        <v>0</v>
      </c>
      <c r="AU372">
        <v>0</v>
      </c>
      <c r="AV372">
        <v>0</v>
      </c>
      <c r="AW372">
        <v>0</v>
      </c>
      <c r="AX372">
        <v>37.658999999999999</v>
      </c>
      <c r="AY372">
        <v>170.768</v>
      </c>
      <c r="AZ372">
        <v>4838.4260000000004</v>
      </c>
      <c r="BA372">
        <v>2016</v>
      </c>
      <c r="BB372" t="s">
        <v>64</v>
      </c>
      <c r="BC372">
        <v>5</v>
      </c>
    </row>
    <row r="373" spans="1:55" x14ac:dyDescent="0.25">
      <c r="A373" t="str">
        <f t="shared" si="24"/>
        <v>B</v>
      </c>
      <c r="B373">
        <f t="shared" si="25"/>
        <v>5</v>
      </c>
      <c r="C373" t="str">
        <f t="shared" si="26"/>
        <v>B_5_2017</v>
      </c>
      <c r="D373" t="str">
        <f t="shared" si="27"/>
        <v>false</v>
      </c>
      <c r="F373" t="s">
        <v>64</v>
      </c>
      <c r="G373">
        <v>8</v>
      </c>
      <c r="H373">
        <v>1</v>
      </c>
      <c r="I373" t="s">
        <v>49</v>
      </c>
      <c r="J373">
        <v>0.158</v>
      </c>
      <c r="K373" s="1">
        <v>43100</v>
      </c>
      <c r="L373">
        <v>90.453999999999994</v>
      </c>
      <c r="M373">
        <v>16.824999999999999</v>
      </c>
      <c r="N373" t="s">
        <v>50</v>
      </c>
      <c r="O373">
        <v>30.66</v>
      </c>
      <c r="P373">
        <v>421.97500000000002</v>
      </c>
      <c r="Q373">
        <v>15899.656000000001</v>
      </c>
      <c r="R373">
        <v>17755.428</v>
      </c>
      <c r="S373">
        <v>607202.21400000004</v>
      </c>
      <c r="T373">
        <v>84.418000000000006</v>
      </c>
      <c r="U373">
        <v>43228.987999999998</v>
      </c>
      <c r="V373">
        <v>160.62200000000001</v>
      </c>
      <c r="W373">
        <v>148.67500000000001</v>
      </c>
      <c r="X373">
        <v>96.132000000000005</v>
      </c>
      <c r="Y373">
        <v>88.269000000000005</v>
      </c>
      <c r="Z373">
        <v>149.577</v>
      </c>
      <c r="AA373">
        <v>33.304000000000002</v>
      </c>
      <c r="AB373">
        <v>94.616</v>
      </c>
      <c r="AC373">
        <v>29.509</v>
      </c>
      <c r="AD373">
        <v>29.548999999999999</v>
      </c>
      <c r="AE373">
        <v>29.73</v>
      </c>
      <c r="AF373">
        <v>5817.4560000000001</v>
      </c>
      <c r="AG373">
        <v>127.318</v>
      </c>
      <c r="AH373">
        <v>35.155999999999999</v>
      </c>
      <c r="AI373">
        <v>66.623000000000005</v>
      </c>
      <c r="AJ373">
        <v>58.72</v>
      </c>
      <c r="AK373">
        <v>119.84699999999999</v>
      </c>
      <c r="AL373">
        <v>37210.341999999997</v>
      </c>
      <c r="AM373">
        <v>5</v>
      </c>
      <c r="AN373" t="s">
        <v>65</v>
      </c>
      <c r="AO373" t="s">
        <v>66</v>
      </c>
      <c r="AP373" t="s">
        <v>53</v>
      </c>
      <c r="AQ373">
        <v>219399.14</v>
      </c>
      <c r="AR373">
        <v>20146.218000000001</v>
      </c>
      <c r="AS373">
        <v>455.41300000000001</v>
      </c>
      <c r="AT373">
        <v>0</v>
      </c>
      <c r="AU373">
        <v>18.902999999999999</v>
      </c>
      <c r="AV373">
        <v>0</v>
      </c>
      <c r="AW373">
        <v>0</v>
      </c>
      <c r="AX373">
        <v>0</v>
      </c>
      <c r="AY373">
        <v>201.19</v>
      </c>
      <c r="AZ373">
        <v>6393.6970000000001</v>
      </c>
      <c r="BA373">
        <v>2017</v>
      </c>
      <c r="BB373" t="s">
        <v>64</v>
      </c>
      <c r="BC373">
        <v>5</v>
      </c>
    </row>
    <row r="374" spans="1:55" x14ac:dyDescent="0.25">
      <c r="A374" t="str">
        <f t="shared" si="24"/>
        <v>B</v>
      </c>
      <c r="B374">
        <f t="shared" si="25"/>
        <v>5</v>
      </c>
      <c r="C374" t="str">
        <f t="shared" si="26"/>
        <v>B_5_2018</v>
      </c>
      <c r="D374" t="str">
        <f t="shared" si="27"/>
        <v>false</v>
      </c>
      <c r="F374" t="s">
        <v>64</v>
      </c>
      <c r="G374">
        <v>8</v>
      </c>
      <c r="H374">
        <v>1</v>
      </c>
      <c r="I374" t="s">
        <v>49</v>
      </c>
      <c r="J374">
        <v>0.16300000000000001</v>
      </c>
      <c r="K374" s="1">
        <v>43465</v>
      </c>
      <c r="L374">
        <v>72.507999999999996</v>
      </c>
      <c r="M374">
        <v>14.128</v>
      </c>
      <c r="N374" t="s">
        <v>50</v>
      </c>
      <c r="O374">
        <v>27.126999999999999</v>
      </c>
      <c r="P374">
        <v>463.48200000000003</v>
      </c>
      <c r="Q374">
        <v>17161.46</v>
      </c>
      <c r="R374">
        <v>19065.689999999999</v>
      </c>
      <c r="S374">
        <v>649311.52300000004</v>
      </c>
      <c r="T374">
        <v>38.762999999999998</v>
      </c>
      <c r="U374">
        <v>42527.296999999999</v>
      </c>
      <c r="V374">
        <v>127.495</v>
      </c>
      <c r="W374">
        <v>128.804</v>
      </c>
      <c r="X374">
        <v>137.221</v>
      </c>
      <c r="Y374">
        <v>157.08199999999999</v>
      </c>
      <c r="Z374">
        <v>108.084</v>
      </c>
      <c r="AA374">
        <v>4.048</v>
      </c>
      <c r="AB374">
        <v>4.077</v>
      </c>
      <c r="AC374">
        <v>4.2169999999999996</v>
      </c>
      <c r="AD374">
        <v>77.968999999999994</v>
      </c>
      <c r="AE374">
        <v>4.0179999999999998</v>
      </c>
      <c r="AF374">
        <v>4673.8519999999999</v>
      </c>
      <c r="AG374">
        <v>123.447</v>
      </c>
      <c r="AH374">
        <v>124.726</v>
      </c>
      <c r="AI374">
        <v>133.00399999999999</v>
      </c>
      <c r="AJ374">
        <v>51.341000000000001</v>
      </c>
      <c r="AK374">
        <v>104.066</v>
      </c>
      <c r="AL374">
        <v>37641.982000000004</v>
      </c>
      <c r="AM374">
        <v>5</v>
      </c>
      <c r="AN374" t="s">
        <v>65</v>
      </c>
      <c r="AO374" t="s">
        <v>66</v>
      </c>
      <c r="AP374" t="s">
        <v>53</v>
      </c>
      <c r="AQ374">
        <v>219137.484</v>
      </c>
      <c r="AR374">
        <v>20128.004000000001</v>
      </c>
      <c r="AS374">
        <v>536.91700000000003</v>
      </c>
      <c r="AT374">
        <v>0</v>
      </c>
      <c r="AU374">
        <v>0</v>
      </c>
      <c r="AV374">
        <v>0</v>
      </c>
      <c r="AW374">
        <v>27.771000000000001</v>
      </c>
      <c r="AX374">
        <v>0</v>
      </c>
      <c r="AY374">
        <v>211.46299999999999</v>
      </c>
      <c r="AZ374">
        <v>7043.5990000000002</v>
      </c>
      <c r="BA374">
        <v>2018</v>
      </c>
      <c r="BB374" t="s">
        <v>64</v>
      </c>
      <c r="BC374">
        <v>5</v>
      </c>
    </row>
    <row r="375" spans="1:55" x14ac:dyDescent="0.25">
      <c r="A375" t="str">
        <f t="shared" si="24"/>
        <v>B</v>
      </c>
      <c r="B375">
        <f t="shared" si="25"/>
        <v>5</v>
      </c>
      <c r="C375" t="str">
        <f t="shared" si="26"/>
        <v>B_5_2019</v>
      </c>
      <c r="D375" t="str">
        <f t="shared" si="27"/>
        <v>false</v>
      </c>
      <c r="F375" t="s">
        <v>64</v>
      </c>
      <c r="G375">
        <v>8</v>
      </c>
      <c r="H375">
        <v>1</v>
      </c>
      <c r="I375" t="s">
        <v>49</v>
      </c>
      <c r="J375">
        <v>0.14599999999999999</v>
      </c>
      <c r="K375" s="1">
        <v>43830</v>
      </c>
      <c r="L375">
        <v>56.491999999999997</v>
      </c>
      <c r="M375">
        <v>11.37</v>
      </c>
      <c r="N375" t="s">
        <v>50</v>
      </c>
      <c r="O375">
        <v>23.646999999999998</v>
      </c>
      <c r="P375">
        <v>501.79500000000002</v>
      </c>
      <c r="Q375">
        <v>19106.532999999999</v>
      </c>
      <c r="R375">
        <v>19282.811000000002</v>
      </c>
      <c r="S375">
        <v>683026.3</v>
      </c>
      <c r="T375">
        <v>26.588000000000001</v>
      </c>
      <c r="U375">
        <v>52600.406999999999</v>
      </c>
      <c r="V375">
        <v>182.93199999999999</v>
      </c>
      <c r="W375">
        <v>117.056</v>
      </c>
      <c r="X375">
        <v>147.36500000000001</v>
      </c>
      <c r="Y375">
        <v>162.33500000000001</v>
      </c>
      <c r="Z375">
        <v>187.28200000000001</v>
      </c>
      <c r="AA375">
        <v>93.724999999999994</v>
      </c>
      <c r="AB375">
        <v>5.1180000000000003</v>
      </c>
      <c r="AC375">
        <v>5.16</v>
      </c>
      <c r="AD375">
        <v>5.1769999999999996</v>
      </c>
      <c r="AE375">
        <v>5.4290000000000003</v>
      </c>
      <c r="AF375">
        <v>5199.777</v>
      </c>
      <c r="AG375">
        <v>56.414000000000001</v>
      </c>
      <c r="AH375">
        <v>111.938</v>
      </c>
      <c r="AI375">
        <v>142.20500000000001</v>
      </c>
      <c r="AJ375">
        <v>157.15799999999999</v>
      </c>
      <c r="AK375">
        <v>181.85300000000001</v>
      </c>
      <c r="AL375">
        <v>47172.277000000002</v>
      </c>
      <c r="AM375">
        <v>5</v>
      </c>
      <c r="AN375" t="s">
        <v>65</v>
      </c>
      <c r="AO375" t="s">
        <v>66</v>
      </c>
      <c r="AP375" t="s">
        <v>53</v>
      </c>
      <c r="AQ375">
        <v>219010.68</v>
      </c>
      <c r="AR375">
        <v>20141.303</v>
      </c>
      <c r="AS375">
        <v>564.71400000000006</v>
      </c>
      <c r="AT375">
        <v>32.792999999999999</v>
      </c>
      <c r="AU375">
        <v>0</v>
      </c>
      <c r="AV375">
        <v>0</v>
      </c>
      <c r="AW375">
        <v>0</v>
      </c>
      <c r="AX375">
        <v>0</v>
      </c>
      <c r="AY375">
        <v>228.35300000000001</v>
      </c>
      <c r="AZ375">
        <v>7618.1080000000002</v>
      </c>
      <c r="BA375">
        <v>2019</v>
      </c>
      <c r="BB375" t="s">
        <v>64</v>
      </c>
      <c r="BC375">
        <v>5</v>
      </c>
    </row>
    <row r="376" spans="1:55" x14ac:dyDescent="0.25">
      <c r="A376" t="str">
        <f t="shared" si="24"/>
        <v>B</v>
      </c>
      <c r="B376">
        <f t="shared" si="25"/>
        <v>5</v>
      </c>
      <c r="C376" t="str">
        <f t="shared" si="26"/>
        <v>B_5_2020</v>
      </c>
      <c r="D376" t="str">
        <f t="shared" si="27"/>
        <v>false</v>
      </c>
      <c r="F376" t="s">
        <v>64</v>
      </c>
      <c r="G376">
        <v>8</v>
      </c>
      <c r="H376">
        <v>1</v>
      </c>
      <c r="I376" t="s">
        <v>49</v>
      </c>
      <c r="J376">
        <v>0.16500000000000001</v>
      </c>
      <c r="K376" s="1">
        <v>44196</v>
      </c>
      <c r="L376">
        <v>72.453999999999994</v>
      </c>
      <c r="M376">
        <v>14.340999999999999</v>
      </c>
      <c r="N376" t="s">
        <v>50</v>
      </c>
      <c r="O376">
        <v>18.792999999999999</v>
      </c>
      <c r="P376">
        <v>358.20699999999999</v>
      </c>
      <c r="Q376">
        <v>13820.334999999999</v>
      </c>
      <c r="R376">
        <v>16229.522000000001</v>
      </c>
      <c r="S376">
        <v>579699.34199999995</v>
      </c>
      <c r="T376">
        <v>16.376000000000001</v>
      </c>
      <c r="U376">
        <v>82920.347999999998</v>
      </c>
      <c r="V376">
        <v>269.64499999999998</v>
      </c>
      <c r="W376">
        <v>228.91900000000001</v>
      </c>
      <c r="X376">
        <v>240.37100000000001</v>
      </c>
      <c r="Y376">
        <v>178.86600000000001</v>
      </c>
      <c r="Z376">
        <v>247.74299999999999</v>
      </c>
      <c r="AA376">
        <v>4.2389999999999999</v>
      </c>
      <c r="AB376">
        <v>4.5860000000000003</v>
      </c>
      <c r="AC376">
        <v>85.38</v>
      </c>
      <c r="AD376">
        <v>4.2279999999999998</v>
      </c>
      <c r="AE376">
        <v>4.2370000000000001</v>
      </c>
      <c r="AF376">
        <v>12899.384</v>
      </c>
      <c r="AG376">
        <v>265.40600000000001</v>
      </c>
      <c r="AH376">
        <v>224.333</v>
      </c>
      <c r="AI376">
        <v>119.89700000000001</v>
      </c>
      <c r="AJ376">
        <v>174.63800000000001</v>
      </c>
      <c r="AK376">
        <v>243.506</v>
      </c>
      <c r="AL376">
        <v>69826.17</v>
      </c>
      <c r="AM376">
        <v>5</v>
      </c>
      <c r="AN376" t="s">
        <v>65</v>
      </c>
      <c r="AO376" t="s">
        <v>66</v>
      </c>
      <c r="AP376" t="s">
        <v>53</v>
      </c>
      <c r="AQ376">
        <v>218462.24799999999</v>
      </c>
      <c r="AR376">
        <v>20164.358</v>
      </c>
      <c r="AS376">
        <v>418.37900000000002</v>
      </c>
      <c r="AT376">
        <v>0</v>
      </c>
      <c r="AU376">
        <v>0</v>
      </c>
      <c r="AV376">
        <v>35.094999999999999</v>
      </c>
      <c r="AW376">
        <v>0</v>
      </c>
      <c r="AX376">
        <v>0</v>
      </c>
      <c r="AY376">
        <v>194.79300000000001</v>
      </c>
      <c r="AZ376">
        <v>5483.692</v>
      </c>
      <c r="BA376">
        <v>2020</v>
      </c>
      <c r="BB376" t="s">
        <v>64</v>
      </c>
      <c r="BC376">
        <v>5</v>
      </c>
    </row>
    <row r="377" spans="1:55" x14ac:dyDescent="0.25">
      <c r="A377" t="str">
        <f t="shared" si="24"/>
        <v>B</v>
      </c>
      <c r="B377">
        <f t="shared" si="25"/>
        <v>5</v>
      </c>
      <c r="C377" t="str">
        <f t="shared" si="26"/>
        <v>B_5_2021</v>
      </c>
      <c r="D377" t="str">
        <f t="shared" si="27"/>
        <v>false</v>
      </c>
      <c r="F377" t="s">
        <v>64</v>
      </c>
      <c r="G377">
        <v>8</v>
      </c>
      <c r="H377">
        <v>1</v>
      </c>
      <c r="I377" t="s">
        <v>49</v>
      </c>
      <c r="J377">
        <v>0.159</v>
      </c>
      <c r="K377" s="1">
        <v>44561</v>
      </c>
      <c r="L377">
        <v>109.535</v>
      </c>
      <c r="M377">
        <v>20.954999999999998</v>
      </c>
      <c r="N377" t="s">
        <v>50</v>
      </c>
      <c r="O377">
        <v>20.701000000000001</v>
      </c>
      <c r="P377">
        <v>417.22500000000002</v>
      </c>
      <c r="Q377">
        <v>15674.442999999999</v>
      </c>
      <c r="R377">
        <v>17937.057000000001</v>
      </c>
      <c r="S377">
        <v>617713.60400000005</v>
      </c>
      <c r="T377">
        <v>67.570999999999998</v>
      </c>
      <c r="U377">
        <v>86164.846999999994</v>
      </c>
      <c r="V377">
        <v>150.73599999999999</v>
      </c>
      <c r="W377">
        <v>179.416</v>
      </c>
      <c r="X377">
        <v>207.25700000000001</v>
      </c>
      <c r="Y377">
        <v>215.25700000000001</v>
      </c>
      <c r="Z377">
        <v>193.11699999999999</v>
      </c>
      <c r="AA377">
        <v>2.9319999999999999</v>
      </c>
      <c r="AB377">
        <v>2.9350000000000001</v>
      </c>
      <c r="AC377">
        <v>2.9409999999999998</v>
      </c>
      <c r="AD377">
        <v>3.048</v>
      </c>
      <c r="AE377">
        <v>78.66</v>
      </c>
      <c r="AF377">
        <v>6452.6390000000001</v>
      </c>
      <c r="AG377">
        <v>147.804</v>
      </c>
      <c r="AH377">
        <v>176.48</v>
      </c>
      <c r="AI377">
        <v>204.316</v>
      </c>
      <c r="AJ377">
        <v>212.209</v>
      </c>
      <c r="AK377">
        <v>87.864999999999995</v>
      </c>
      <c r="AL377">
        <v>79505.573000000004</v>
      </c>
      <c r="AM377">
        <v>5</v>
      </c>
      <c r="AN377" t="s">
        <v>65</v>
      </c>
      <c r="AO377" t="s">
        <v>66</v>
      </c>
      <c r="AP377" t="s">
        <v>53</v>
      </c>
      <c r="AQ377">
        <v>218166.56099999999</v>
      </c>
      <c r="AR377">
        <v>20097.269</v>
      </c>
      <c r="AS377">
        <v>479.762</v>
      </c>
      <c r="AT377">
        <v>1E-3</v>
      </c>
      <c r="AU377">
        <v>1E-3</v>
      </c>
      <c r="AV377">
        <v>1E-3</v>
      </c>
      <c r="AW377">
        <v>1E-3</v>
      </c>
      <c r="AX377">
        <v>26.591999999999999</v>
      </c>
      <c r="AY377">
        <v>206.63499999999999</v>
      </c>
      <c r="AZ377">
        <v>6322.8850000000002</v>
      </c>
      <c r="BA377">
        <v>2021</v>
      </c>
      <c r="BB377" t="s">
        <v>64</v>
      </c>
      <c r="BC377">
        <v>5</v>
      </c>
    </row>
    <row r="378" spans="1:55" x14ac:dyDescent="0.25">
      <c r="A378" t="str">
        <f t="shared" si="24"/>
        <v>C</v>
      </c>
      <c r="B378">
        <f t="shared" si="25"/>
        <v>5</v>
      </c>
      <c r="C378" t="str">
        <f t="shared" si="26"/>
        <v>C_5_1975</v>
      </c>
      <c r="D378" t="str">
        <f t="shared" si="27"/>
        <v>false</v>
      </c>
      <c r="F378" t="s">
        <v>68</v>
      </c>
      <c r="G378">
        <v>9</v>
      </c>
      <c r="H378">
        <v>1</v>
      </c>
      <c r="I378" t="s">
        <v>49</v>
      </c>
      <c r="J378">
        <v>0.34100000000000003</v>
      </c>
      <c r="K378" s="1">
        <v>27759</v>
      </c>
      <c r="L378">
        <v>4.9939999999999998</v>
      </c>
      <c r="M378">
        <v>2.9870000000000001</v>
      </c>
      <c r="N378" t="s">
        <v>50</v>
      </c>
      <c r="O378">
        <v>491.56099999999998</v>
      </c>
      <c r="P378">
        <v>1086.4960000000001</v>
      </c>
      <c r="Q378">
        <v>40741.925000000003</v>
      </c>
      <c r="R378">
        <v>59703.091</v>
      </c>
      <c r="S378">
        <v>2151307.128</v>
      </c>
      <c r="T378">
        <v>93.966999999999999</v>
      </c>
      <c r="U378">
        <v>33800.635000000002</v>
      </c>
      <c r="V378">
        <v>13.182</v>
      </c>
      <c r="W378">
        <v>19.667000000000002</v>
      </c>
      <c r="X378">
        <v>94.01</v>
      </c>
      <c r="Y378">
        <v>12.305999999999999</v>
      </c>
      <c r="Z378">
        <v>12.423999999999999</v>
      </c>
      <c r="AA378">
        <v>2.9319999999999999</v>
      </c>
      <c r="AB378">
        <v>3.847</v>
      </c>
      <c r="AC378">
        <v>37.542999999999999</v>
      </c>
      <c r="AD378">
        <v>2.8439999999999999</v>
      </c>
      <c r="AE378">
        <v>2.8660000000000001</v>
      </c>
      <c r="AF378">
        <v>9446.152</v>
      </c>
      <c r="AG378">
        <v>10.25</v>
      </c>
      <c r="AH378">
        <v>15.808999999999999</v>
      </c>
      <c r="AI378">
        <v>12.718999999999999</v>
      </c>
      <c r="AJ378">
        <v>9.4619999999999997</v>
      </c>
      <c r="AK378">
        <v>9.5579999999999998</v>
      </c>
      <c r="AL378">
        <v>23552.453000000001</v>
      </c>
      <c r="AM378">
        <v>5</v>
      </c>
      <c r="AN378" t="s">
        <v>65</v>
      </c>
      <c r="AO378" t="s">
        <v>66</v>
      </c>
      <c r="AP378" t="s">
        <v>58</v>
      </c>
      <c r="AQ378">
        <v>97554.081999999995</v>
      </c>
      <c r="AR378">
        <v>8220.52</v>
      </c>
      <c r="AS378">
        <v>835.09</v>
      </c>
      <c r="AT378">
        <v>0</v>
      </c>
      <c r="AU378">
        <v>1.0999999999999999E-2</v>
      </c>
      <c r="AV378">
        <v>43.747999999999998</v>
      </c>
      <c r="AW378">
        <v>0</v>
      </c>
      <c r="AX378">
        <v>0</v>
      </c>
      <c r="AY378">
        <v>802.03</v>
      </c>
      <c r="AZ378">
        <v>16447.316999999999</v>
      </c>
      <c r="BA378">
        <v>1975</v>
      </c>
      <c r="BB378" t="s">
        <v>68</v>
      </c>
      <c r="BC378">
        <v>5</v>
      </c>
    </row>
    <row r="379" spans="1:55" x14ac:dyDescent="0.25">
      <c r="A379" t="str">
        <f t="shared" si="24"/>
        <v>C</v>
      </c>
      <c r="B379">
        <f t="shared" si="25"/>
        <v>5</v>
      </c>
      <c r="C379" t="str">
        <f t="shared" si="26"/>
        <v>C_5_1976</v>
      </c>
      <c r="D379" t="str">
        <f t="shared" si="27"/>
        <v>false</v>
      </c>
      <c r="F379" t="s">
        <v>68</v>
      </c>
      <c r="G379">
        <v>9</v>
      </c>
      <c r="H379">
        <v>1</v>
      </c>
      <c r="I379" t="s">
        <v>49</v>
      </c>
      <c r="J379">
        <v>0.318</v>
      </c>
      <c r="K379" s="1">
        <v>28125</v>
      </c>
      <c r="L379">
        <v>1.097</v>
      </c>
      <c r="M379">
        <v>0.70799999999999996</v>
      </c>
      <c r="N379" t="s">
        <v>50</v>
      </c>
      <c r="O379">
        <v>110.021</v>
      </c>
      <c r="P379">
        <v>267.13099999999997</v>
      </c>
      <c r="Q379">
        <v>9856.2049999999999</v>
      </c>
      <c r="R379">
        <v>14624.314</v>
      </c>
      <c r="S379">
        <v>527015.93099999998</v>
      </c>
      <c r="T379">
        <v>24.423999999999999</v>
      </c>
      <c r="U379">
        <v>8915.98</v>
      </c>
      <c r="V379">
        <v>11.132</v>
      </c>
      <c r="W379">
        <v>11.285</v>
      </c>
      <c r="X379">
        <v>11.893000000000001</v>
      </c>
      <c r="Y379">
        <v>15.162000000000001</v>
      </c>
      <c r="Z379">
        <v>88.926000000000002</v>
      </c>
      <c r="AA379">
        <v>2.5409999999999999</v>
      </c>
      <c r="AB379">
        <v>2.5569999999999999</v>
      </c>
      <c r="AC379">
        <v>2.61</v>
      </c>
      <c r="AD379">
        <v>3.2250000000000001</v>
      </c>
      <c r="AE379">
        <v>39.159999999999997</v>
      </c>
      <c r="AF379">
        <v>2537.576</v>
      </c>
      <c r="AG379">
        <v>8.5920000000000005</v>
      </c>
      <c r="AH379">
        <v>8.7279999999999998</v>
      </c>
      <c r="AI379">
        <v>9.2829999999999995</v>
      </c>
      <c r="AJ379">
        <v>11.920999999999999</v>
      </c>
      <c r="AK379">
        <v>13.68</v>
      </c>
      <c r="AL379">
        <v>6176.92</v>
      </c>
      <c r="AM379">
        <v>5</v>
      </c>
      <c r="AN379" t="s">
        <v>65</v>
      </c>
      <c r="AO379" t="s">
        <v>66</v>
      </c>
      <c r="AP379" t="s">
        <v>58</v>
      </c>
      <c r="AQ379">
        <v>97410.933999999994</v>
      </c>
      <c r="AR379">
        <v>8207.1360000000004</v>
      </c>
      <c r="AS379">
        <v>209.964</v>
      </c>
      <c r="AT379">
        <v>0</v>
      </c>
      <c r="AU379">
        <v>0</v>
      </c>
      <c r="AV379">
        <v>0</v>
      </c>
      <c r="AW379">
        <v>1.6E-2</v>
      </c>
      <c r="AX379">
        <v>36.085999999999999</v>
      </c>
      <c r="AY379">
        <v>201.48400000000001</v>
      </c>
      <c r="AZ379">
        <v>4055.201</v>
      </c>
      <c r="BA379">
        <v>1976</v>
      </c>
      <c r="BB379" t="s">
        <v>68</v>
      </c>
      <c r="BC379">
        <v>5</v>
      </c>
    </row>
    <row r="380" spans="1:55" x14ac:dyDescent="0.25">
      <c r="A380" t="str">
        <f t="shared" si="24"/>
        <v>C</v>
      </c>
      <c r="B380">
        <f t="shared" si="25"/>
        <v>5</v>
      </c>
      <c r="C380" t="str">
        <f t="shared" si="26"/>
        <v>C_5_1977</v>
      </c>
      <c r="D380" t="str">
        <f t="shared" si="27"/>
        <v>false</v>
      </c>
      <c r="F380" t="s">
        <v>68</v>
      </c>
      <c r="G380">
        <v>9</v>
      </c>
      <c r="H380">
        <v>1</v>
      </c>
      <c r="I380" t="s">
        <v>49</v>
      </c>
      <c r="J380">
        <v>0.34300000000000003</v>
      </c>
      <c r="K380" s="1">
        <v>28490</v>
      </c>
      <c r="L380">
        <v>1.159</v>
      </c>
      <c r="M380">
        <v>0.71899999999999997</v>
      </c>
      <c r="N380" t="s">
        <v>50</v>
      </c>
      <c r="O380">
        <v>123.761</v>
      </c>
      <c r="P380">
        <v>260.01400000000001</v>
      </c>
      <c r="Q380">
        <v>9818.0249999999996</v>
      </c>
      <c r="R380">
        <v>14574.857</v>
      </c>
      <c r="S380">
        <v>523913.39500000002</v>
      </c>
      <c r="T380">
        <v>26.283999999999999</v>
      </c>
      <c r="U380">
        <v>7858.7290000000003</v>
      </c>
      <c r="V380">
        <v>20.154</v>
      </c>
      <c r="W380">
        <v>97.311999999999998</v>
      </c>
      <c r="X380">
        <v>12.483000000000001</v>
      </c>
      <c r="Y380">
        <v>12.5</v>
      </c>
      <c r="Z380">
        <v>13.398999999999999</v>
      </c>
      <c r="AA380">
        <v>3.7130000000000001</v>
      </c>
      <c r="AB380">
        <v>44.735999999999997</v>
      </c>
      <c r="AC380">
        <v>2.57</v>
      </c>
      <c r="AD380">
        <v>2.5659999999999998</v>
      </c>
      <c r="AE380">
        <v>2.6339999999999999</v>
      </c>
      <c r="AF380">
        <v>2372.7539999999999</v>
      </c>
      <c r="AG380">
        <v>16.420000000000002</v>
      </c>
      <c r="AH380">
        <v>16.786000000000001</v>
      </c>
      <c r="AI380">
        <v>9.9130000000000003</v>
      </c>
      <c r="AJ380">
        <v>9.9339999999999993</v>
      </c>
      <c r="AK380">
        <v>10.765000000000001</v>
      </c>
      <c r="AL380">
        <v>5298.1760000000004</v>
      </c>
      <c r="AM380">
        <v>5</v>
      </c>
      <c r="AN380" t="s">
        <v>65</v>
      </c>
      <c r="AO380" t="s">
        <v>66</v>
      </c>
      <c r="AP380" t="s">
        <v>58</v>
      </c>
      <c r="AQ380">
        <v>97201.828999999998</v>
      </c>
      <c r="AR380">
        <v>8192.6929999999993</v>
      </c>
      <c r="AS380">
        <v>197.80199999999999</v>
      </c>
      <c r="AT380">
        <v>2.1000000000000001E-2</v>
      </c>
      <c r="AU380">
        <v>35.789000000000001</v>
      </c>
      <c r="AV380">
        <v>0</v>
      </c>
      <c r="AW380">
        <v>0</v>
      </c>
      <c r="AX380">
        <v>0</v>
      </c>
      <c r="AY380">
        <v>187.79900000000001</v>
      </c>
      <c r="AZ380">
        <v>3930.627</v>
      </c>
      <c r="BA380">
        <v>1977</v>
      </c>
      <c r="BB380" t="s">
        <v>68</v>
      </c>
      <c r="BC380">
        <v>5</v>
      </c>
    </row>
    <row r="381" spans="1:55" x14ac:dyDescent="0.25">
      <c r="A381" t="str">
        <f t="shared" si="24"/>
        <v>C</v>
      </c>
      <c r="B381">
        <f t="shared" si="25"/>
        <v>5</v>
      </c>
      <c r="C381" t="str">
        <f t="shared" si="26"/>
        <v>C_5_1978</v>
      </c>
      <c r="D381" t="str">
        <f t="shared" si="27"/>
        <v>false</v>
      </c>
      <c r="F381" t="s">
        <v>68</v>
      </c>
      <c r="G381">
        <v>9</v>
      </c>
      <c r="H381">
        <v>1</v>
      </c>
      <c r="I381" t="s">
        <v>49</v>
      </c>
      <c r="J381">
        <v>0.39100000000000001</v>
      </c>
      <c r="K381" s="1">
        <v>28855</v>
      </c>
      <c r="L381">
        <v>2.0310000000000001</v>
      </c>
      <c r="M381">
        <v>0.88600000000000001</v>
      </c>
      <c r="N381" t="s">
        <v>50</v>
      </c>
      <c r="O381">
        <v>154.57499999999999</v>
      </c>
      <c r="P381">
        <v>265.85899999999998</v>
      </c>
      <c r="Q381">
        <v>9713.7520000000004</v>
      </c>
      <c r="R381">
        <v>14718.754000000001</v>
      </c>
      <c r="S381">
        <v>527019.18000000005</v>
      </c>
      <c r="T381">
        <v>39.043999999999997</v>
      </c>
      <c r="U381">
        <v>7348.3159999999998</v>
      </c>
      <c r="V381">
        <v>11.095000000000001</v>
      </c>
      <c r="W381">
        <v>11.603999999999999</v>
      </c>
      <c r="X381">
        <v>19.658000000000001</v>
      </c>
      <c r="Y381">
        <v>114.035</v>
      </c>
      <c r="Z381">
        <v>11.057</v>
      </c>
      <c r="AA381">
        <v>2.8319999999999999</v>
      </c>
      <c r="AB381">
        <v>2.8439999999999999</v>
      </c>
      <c r="AC381">
        <v>4.3140000000000001</v>
      </c>
      <c r="AD381">
        <v>50.63</v>
      </c>
      <c r="AE381">
        <v>2.8260000000000001</v>
      </c>
      <c r="AF381">
        <v>2133.4209999999998</v>
      </c>
      <c r="AG381">
        <v>8.2629999999999999</v>
      </c>
      <c r="AH381">
        <v>8.76</v>
      </c>
      <c r="AI381">
        <v>15.314</v>
      </c>
      <c r="AJ381">
        <v>16.286000000000001</v>
      </c>
      <c r="AK381">
        <v>8.2309999999999999</v>
      </c>
      <c r="AL381">
        <v>5040.4049999999997</v>
      </c>
      <c r="AM381">
        <v>5</v>
      </c>
      <c r="AN381" t="s">
        <v>65</v>
      </c>
      <c r="AO381" t="s">
        <v>66</v>
      </c>
      <c r="AP381" t="s">
        <v>58</v>
      </c>
      <c r="AQ381">
        <v>96997.338000000003</v>
      </c>
      <c r="AR381">
        <v>8177.44</v>
      </c>
      <c r="AS381">
        <v>185.208</v>
      </c>
      <c r="AT381">
        <v>0</v>
      </c>
      <c r="AU381">
        <v>0</v>
      </c>
      <c r="AV381">
        <v>0.03</v>
      </c>
      <c r="AW381">
        <v>47.119</v>
      </c>
      <c r="AX381">
        <v>0</v>
      </c>
      <c r="AY381">
        <v>174.49</v>
      </c>
      <c r="AZ381">
        <v>4018.308</v>
      </c>
      <c r="BA381">
        <v>1978</v>
      </c>
      <c r="BB381" t="s">
        <v>68</v>
      </c>
      <c r="BC381">
        <v>5</v>
      </c>
    </row>
    <row r="382" spans="1:55" x14ac:dyDescent="0.25">
      <c r="A382" t="str">
        <f t="shared" si="24"/>
        <v>C</v>
      </c>
      <c r="B382">
        <f t="shared" si="25"/>
        <v>5</v>
      </c>
      <c r="C382" t="str">
        <f t="shared" si="26"/>
        <v>C_5_1979</v>
      </c>
      <c r="D382" t="str">
        <f t="shared" si="27"/>
        <v>false</v>
      </c>
      <c r="F382" t="s">
        <v>68</v>
      </c>
      <c r="G382">
        <v>9</v>
      </c>
      <c r="H382">
        <v>1</v>
      </c>
      <c r="I382" t="s">
        <v>49</v>
      </c>
      <c r="J382">
        <v>0.36299999999999999</v>
      </c>
      <c r="K382" s="1">
        <v>29220</v>
      </c>
      <c r="L382">
        <v>1.325</v>
      </c>
      <c r="M382">
        <v>0.77200000000000002</v>
      </c>
      <c r="N382" t="s">
        <v>50</v>
      </c>
      <c r="O382">
        <v>128.501</v>
      </c>
      <c r="P382">
        <v>267.63900000000001</v>
      </c>
      <c r="Q382">
        <v>9753.1389999999992</v>
      </c>
      <c r="R382">
        <v>14789.915000000001</v>
      </c>
      <c r="S382">
        <v>526237.02</v>
      </c>
      <c r="T382">
        <v>27.099</v>
      </c>
      <c r="U382">
        <v>7895.9579999999996</v>
      </c>
      <c r="V382">
        <v>114.05200000000001</v>
      </c>
      <c r="W382">
        <v>13.411</v>
      </c>
      <c r="X382">
        <v>13.584</v>
      </c>
      <c r="Y382">
        <v>14.257</v>
      </c>
      <c r="Z382">
        <v>24.734999999999999</v>
      </c>
      <c r="AA382">
        <v>44.78</v>
      </c>
      <c r="AB382">
        <v>2.7320000000000002</v>
      </c>
      <c r="AC382">
        <v>2.76</v>
      </c>
      <c r="AD382">
        <v>2.78</v>
      </c>
      <c r="AE382">
        <v>3.6389999999999998</v>
      </c>
      <c r="AF382">
        <v>2309.06</v>
      </c>
      <c r="AG382">
        <v>14.712</v>
      </c>
      <c r="AH382">
        <v>10.679</v>
      </c>
      <c r="AI382">
        <v>10.824</v>
      </c>
      <c r="AJ382">
        <v>11.477</v>
      </c>
      <c r="AK382">
        <v>21.087</v>
      </c>
      <c r="AL382">
        <v>5390.75</v>
      </c>
      <c r="AM382">
        <v>5</v>
      </c>
      <c r="AN382" t="s">
        <v>65</v>
      </c>
      <c r="AO382" t="s">
        <v>66</v>
      </c>
      <c r="AP382" t="s">
        <v>58</v>
      </c>
      <c r="AQ382">
        <v>96783.607000000004</v>
      </c>
      <c r="AR382">
        <v>8161.732</v>
      </c>
      <c r="AS382">
        <v>199.249</v>
      </c>
      <c r="AT382">
        <v>54.558999999999997</v>
      </c>
      <c r="AU382">
        <v>0</v>
      </c>
      <c r="AV382">
        <v>0</v>
      </c>
      <c r="AW382">
        <v>0</v>
      </c>
      <c r="AX382">
        <v>8.9999999999999993E-3</v>
      </c>
      <c r="AY382">
        <v>196.148</v>
      </c>
      <c r="AZ382">
        <v>4058.6509999999998</v>
      </c>
      <c r="BA382">
        <v>1979</v>
      </c>
      <c r="BB382" t="s">
        <v>68</v>
      </c>
      <c r="BC382">
        <v>5</v>
      </c>
    </row>
    <row r="383" spans="1:55" x14ac:dyDescent="0.25">
      <c r="A383" t="str">
        <f t="shared" si="24"/>
        <v>C</v>
      </c>
      <c r="B383">
        <f t="shared" si="25"/>
        <v>5</v>
      </c>
      <c r="C383" t="str">
        <f t="shared" si="26"/>
        <v>C_5_1980</v>
      </c>
      <c r="D383" t="str">
        <f t="shared" si="27"/>
        <v>false</v>
      </c>
      <c r="F383" t="s">
        <v>68</v>
      </c>
      <c r="G383">
        <v>9</v>
      </c>
      <c r="H383">
        <v>1</v>
      </c>
      <c r="I383" t="s">
        <v>49</v>
      </c>
      <c r="J383">
        <v>0.33700000000000002</v>
      </c>
      <c r="K383" s="1">
        <v>29586</v>
      </c>
      <c r="L383">
        <v>1.304</v>
      </c>
      <c r="M383">
        <v>0.8</v>
      </c>
      <c r="N383" t="s">
        <v>50</v>
      </c>
      <c r="O383">
        <v>121.514</v>
      </c>
      <c r="P383">
        <v>290.27199999999999</v>
      </c>
      <c r="Q383">
        <v>10805.855</v>
      </c>
      <c r="R383">
        <v>14873.745999999999</v>
      </c>
      <c r="S383">
        <v>537862.54200000002</v>
      </c>
      <c r="T383">
        <v>24.24</v>
      </c>
      <c r="U383">
        <v>9000.6460000000006</v>
      </c>
      <c r="V383">
        <v>14.037000000000001</v>
      </c>
      <c r="W383">
        <v>21.579000000000001</v>
      </c>
      <c r="X383">
        <v>103.504</v>
      </c>
      <c r="Y383">
        <v>12.835000000000001</v>
      </c>
      <c r="Z383">
        <v>12.958</v>
      </c>
      <c r="AA383">
        <v>3.0110000000000001</v>
      </c>
      <c r="AB383">
        <v>3.9969999999999999</v>
      </c>
      <c r="AC383">
        <v>40.411000000000001</v>
      </c>
      <c r="AD383">
        <v>2.863</v>
      </c>
      <c r="AE383">
        <v>2.88</v>
      </c>
      <c r="AF383">
        <v>2539.6350000000002</v>
      </c>
      <c r="AG383">
        <v>11.026</v>
      </c>
      <c r="AH383">
        <v>17.564</v>
      </c>
      <c r="AI383">
        <v>14.523</v>
      </c>
      <c r="AJ383">
        <v>9.9719999999999995</v>
      </c>
      <c r="AK383">
        <v>10.077999999999999</v>
      </c>
      <c r="AL383">
        <v>6231.4620000000004</v>
      </c>
      <c r="AM383">
        <v>5</v>
      </c>
      <c r="AN383" t="s">
        <v>65</v>
      </c>
      <c r="AO383" t="s">
        <v>66</v>
      </c>
      <c r="AP383" t="s">
        <v>58</v>
      </c>
      <c r="AQ383">
        <v>96591.877999999997</v>
      </c>
      <c r="AR383">
        <v>8142.9129999999996</v>
      </c>
      <c r="AS383">
        <v>226.441</v>
      </c>
      <c r="AT383">
        <v>0</v>
      </c>
      <c r="AU383">
        <v>1.7999999999999999E-2</v>
      </c>
      <c r="AV383">
        <v>48.57</v>
      </c>
      <c r="AW383">
        <v>0</v>
      </c>
      <c r="AX383">
        <v>0</v>
      </c>
      <c r="AY383">
        <v>229.54900000000001</v>
      </c>
      <c r="AZ383">
        <v>4408.0420000000004</v>
      </c>
      <c r="BA383">
        <v>1980</v>
      </c>
      <c r="BB383" t="s">
        <v>68</v>
      </c>
      <c r="BC383">
        <v>5</v>
      </c>
    </row>
    <row r="384" spans="1:55" x14ac:dyDescent="0.25">
      <c r="A384" t="str">
        <f t="shared" si="24"/>
        <v>C</v>
      </c>
      <c r="B384">
        <f t="shared" si="25"/>
        <v>5</v>
      </c>
      <c r="C384" t="str">
        <f t="shared" si="26"/>
        <v>C_5_1981</v>
      </c>
      <c r="D384" t="str">
        <f t="shared" si="27"/>
        <v>false</v>
      </c>
      <c r="F384" t="s">
        <v>68</v>
      </c>
      <c r="G384">
        <v>9</v>
      </c>
      <c r="H384">
        <v>1</v>
      </c>
      <c r="I384" t="s">
        <v>49</v>
      </c>
      <c r="J384">
        <v>0.34899999999999998</v>
      </c>
      <c r="K384" s="1">
        <v>29951</v>
      </c>
      <c r="L384">
        <v>0.89900000000000002</v>
      </c>
      <c r="M384">
        <v>0.68100000000000005</v>
      </c>
      <c r="N384" t="s">
        <v>50</v>
      </c>
      <c r="O384">
        <v>123.46299999999999</v>
      </c>
      <c r="P384">
        <v>260.96300000000002</v>
      </c>
      <c r="Q384">
        <v>9638.3209999999999</v>
      </c>
      <c r="R384">
        <v>14692.316000000001</v>
      </c>
      <c r="S384">
        <v>524639.88500000001</v>
      </c>
      <c r="T384">
        <v>19.759</v>
      </c>
      <c r="U384">
        <v>8065.2669999999998</v>
      </c>
      <c r="V384">
        <v>13.103999999999999</v>
      </c>
      <c r="W384">
        <v>13.231</v>
      </c>
      <c r="X384">
        <v>14.002000000000001</v>
      </c>
      <c r="Y384">
        <v>22.785</v>
      </c>
      <c r="Z384">
        <v>104.218</v>
      </c>
      <c r="AA384">
        <v>2.8730000000000002</v>
      </c>
      <c r="AB384">
        <v>2.8919999999999999</v>
      </c>
      <c r="AC384">
        <v>2.9279999999999999</v>
      </c>
      <c r="AD384">
        <v>3.7450000000000001</v>
      </c>
      <c r="AE384">
        <v>48.735999999999997</v>
      </c>
      <c r="AF384">
        <v>2220.0509999999999</v>
      </c>
      <c r="AG384">
        <v>10.23</v>
      </c>
      <c r="AH384">
        <v>10.34</v>
      </c>
      <c r="AI384">
        <v>11.073</v>
      </c>
      <c r="AJ384">
        <v>19.027999999999999</v>
      </c>
      <c r="AK384">
        <v>17.175000000000001</v>
      </c>
      <c r="AL384">
        <v>5658.1419999999998</v>
      </c>
      <c r="AM384">
        <v>5</v>
      </c>
      <c r="AN384" t="s">
        <v>65</v>
      </c>
      <c r="AO384" t="s">
        <v>66</v>
      </c>
      <c r="AP384" t="s">
        <v>58</v>
      </c>
      <c r="AQ384">
        <v>96383.274000000005</v>
      </c>
      <c r="AR384">
        <v>8125.4639999999999</v>
      </c>
      <c r="AS384">
        <v>200.38800000000001</v>
      </c>
      <c r="AT384">
        <v>0</v>
      </c>
      <c r="AU384">
        <v>0</v>
      </c>
      <c r="AV384">
        <v>0</v>
      </c>
      <c r="AW384">
        <v>1.2E-2</v>
      </c>
      <c r="AX384">
        <v>38.305999999999997</v>
      </c>
      <c r="AY384">
        <v>187.07400000000001</v>
      </c>
      <c r="AZ384">
        <v>3956.5360000000001</v>
      </c>
      <c r="BA384">
        <v>1981</v>
      </c>
      <c r="BB384" t="s">
        <v>68</v>
      </c>
      <c r="BC384">
        <v>5</v>
      </c>
    </row>
    <row r="385" spans="1:55" x14ac:dyDescent="0.25">
      <c r="A385" t="str">
        <f t="shared" si="24"/>
        <v>C</v>
      </c>
      <c r="B385">
        <f t="shared" si="25"/>
        <v>5</v>
      </c>
      <c r="C385" t="str">
        <f t="shared" si="26"/>
        <v>C_5_1982</v>
      </c>
      <c r="D385" t="str">
        <f t="shared" si="27"/>
        <v>false</v>
      </c>
      <c r="F385" t="s">
        <v>68</v>
      </c>
      <c r="G385">
        <v>9</v>
      </c>
      <c r="H385">
        <v>1</v>
      </c>
      <c r="I385" t="s">
        <v>49</v>
      </c>
      <c r="J385">
        <v>0.34699999999999998</v>
      </c>
      <c r="K385" s="1">
        <v>30316</v>
      </c>
      <c r="L385">
        <v>0.54600000000000004</v>
      </c>
      <c r="M385">
        <v>0.59599999999999997</v>
      </c>
      <c r="N385" t="s">
        <v>50</v>
      </c>
      <c r="O385">
        <v>112.467</v>
      </c>
      <c r="P385">
        <v>270.58499999999998</v>
      </c>
      <c r="Q385">
        <v>10155.432000000001</v>
      </c>
      <c r="R385">
        <v>14589.304</v>
      </c>
      <c r="S385">
        <v>529142.99</v>
      </c>
      <c r="T385">
        <v>5.0369999999999999</v>
      </c>
      <c r="U385">
        <v>8761.3459999999995</v>
      </c>
      <c r="V385">
        <v>19.465</v>
      </c>
      <c r="W385">
        <v>89.614999999999995</v>
      </c>
      <c r="X385">
        <v>11.874000000000001</v>
      </c>
      <c r="Y385">
        <v>11.962</v>
      </c>
      <c r="Z385">
        <v>12.288</v>
      </c>
      <c r="AA385">
        <v>3.8380000000000001</v>
      </c>
      <c r="AB385">
        <v>35.755000000000003</v>
      </c>
      <c r="AC385">
        <v>2.5750000000000002</v>
      </c>
      <c r="AD385">
        <v>2.5870000000000002</v>
      </c>
      <c r="AE385">
        <v>2.597</v>
      </c>
      <c r="AF385">
        <v>2365.8040000000001</v>
      </c>
      <c r="AG385">
        <v>15.581</v>
      </c>
      <c r="AH385">
        <v>12.25</v>
      </c>
      <c r="AI385">
        <v>9.2989999999999995</v>
      </c>
      <c r="AJ385">
        <v>9.375</v>
      </c>
      <c r="AK385">
        <v>9.6910000000000007</v>
      </c>
      <c r="AL385">
        <v>6209.027</v>
      </c>
      <c r="AM385">
        <v>5</v>
      </c>
      <c r="AN385" t="s">
        <v>65</v>
      </c>
      <c r="AO385" t="s">
        <v>66</v>
      </c>
      <c r="AP385" t="s">
        <v>58</v>
      </c>
      <c r="AQ385">
        <v>96144.982000000004</v>
      </c>
      <c r="AR385">
        <v>8099.9830000000002</v>
      </c>
      <c r="AS385">
        <v>213.96899999999999</v>
      </c>
      <c r="AT385">
        <v>4.5999999999999999E-2</v>
      </c>
      <c r="AU385">
        <v>41.610999999999997</v>
      </c>
      <c r="AV385">
        <v>0</v>
      </c>
      <c r="AW385">
        <v>0</v>
      </c>
      <c r="AX385">
        <v>0</v>
      </c>
      <c r="AY385">
        <v>186.51599999999999</v>
      </c>
      <c r="AZ385">
        <v>4087.8440000000001</v>
      </c>
      <c r="BA385">
        <v>1982</v>
      </c>
      <c r="BB385" t="s">
        <v>68</v>
      </c>
      <c r="BC385">
        <v>5</v>
      </c>
    </row>
    <row r="386" spans="1:55" x14ac:dyDescent="0.25">
      <c r="A386" t="str">
        <f t="shared" si="24"/>
        <v>C</v>
      </c>
      <c r="B386">
        <f t="shared" si="25"/>
        <v>5</v>
      </c>
      <c r="C386" t="str">
        <f t="shared" si="26"/>
        <v>C_5_1983</v>
      </c>
      <c r="D386" t="str">
        <f t="shared" si="27"/>
        <v>false</v>
      </c>
      <c r="F386" t="s">
        <v>68</v>
      </c>
      <c r="G386">
        <v>9</v>
      </c>
      <c r="H386">
        <v>1</v>
      </c>
      <c r="I386" t="s">
        <v>49</v>
      </c>
      <c r="J386">
        <v>0.36099999999999999</v>
      </c>
      <c r="K386" s="1">
        <v>30681</v>
      </c>
      <c r="L386">
        <v>1.0680000000000001</v>
      </c>
      <c r="M386">
        <v>0.69899999999999995</v>
      </c>
      <c r="N386" t="s">
        <v>50</v>
      </c>
      <c r="O386">
        <v>134.98400000000001</v>
      </c>
      <c r="P386">
        <v>260.863</v>
      </c>
      <c r="Q386">
        <v>9716.2669999999998</v>
      </c>
      <c r="R386">
        <v>14514.914000000001</v>
      </c>
      <c r="S386">
        <v>526294.02099999995</v>
      </c>
      <c r="T386">
        <v>25.358000000000001</v>
      </c>
      <c r="U386">
        <v>7559.8270000000002</v>
      </c>
      <c r="V386">
        <v>11.336</v>
      </c>
      <c r="W386">
        <v>11.586</v>
      </c>
      <c r="X386">
        <v>18.231999999999999</v>
      </c>
      <c r="Y386">
        <v>104.07899999999999</v>
      </c>
      <c r="Z386">
        <v>11</v>
      </c>
      <c r="AA386">
        <v>2.9079999999999999</v>
      </c>
      <c r="AB386">
        <v>2.976</v>
      </c>
      <c r="AC386">
        <v>4.3650000000000002</v>
      </c>
      <c r="AD386">
        <v>45.076000000000001</v>
      </c>
      <c r="AE386">
        <v>2.8919999999999999</v>
      </c>
      <c r="AF386">
        <v>2245.3960000000002</v>
      </c>
      <c r="AG386">
        <v>8.4280000000000008</v>
      </c>
      <c r="AH386">
        <v>8.609</v>
      </c>
      <c r="AI386">
        <v>13.84</v>
      </c>
      <c r="AJ386">
        <v>13.167999999999999</v>
      </c>
      <c r="AK386">
        <v>8.109</v>
      </c>
      <c r="AL386">
        <v>5112.058</v>
      </c>
      <c r="AM386">
        <v>5</v>
      </c>
      <c r="AN386" t="s">
        <v>65</v>
      </c>
      <c r="AO386" t="s">
        <v>66</v>
      </c>
      <c r="AP386" t="s">
        <v>58</v>
      </c>
      <c r="AQ386">
        <v>95993.074999999997</v>
      </c>
      <c r="AR386">
        <v>8090.0609999999997</v>
      </c>
      <c r="AS386">
        <v>193.63900000000001</v>
      </c>
      <c r="AT386">
        <v>0</v>
      </c>
      <c r="AU386">
        <v>0</v>
      </c>
      <c r="AV386">
        <v>2.8000000000000001E-2</v>
      </c>
      <c r="AW386">
        <v>45.835000000000001</v>
      </c>
      <c r="AX386">
        <v>0</v>
      </c>
      <c r="AY386">
        <v>202.374</v>
      </c>
      <c r="AZ386">
        <v>3950.4409999999998</v>
      </c>
      <c r="BA386">
        <v>1983</v>
      </c>
      <c r="BB386" t="s">
        <v>68</v>
      </c>
      <c r="BC386">
        <v>5</v>
      </c>
    </row>
    <row r="387" spans="1:55" x14ac:dyDescent="0.25">
      <c r="A387" t="str">
        <f t="shared" si="24"/>
        <v>C</v>
      </c>
      <c r="B387">
        <f t="shared" si="25"/>
        <v>5</v>
      </c>
      <c r="C387" t="str">
        <f t="shared" si="26"/>
        <v>C_5_1984</v>
      </c>
      <c r="D387" t="str">
        <f t="shared" si="27"/>
        <v>false</v>
      </c>
      <c r="F387" t="s">
        <v>68</v>
      </c>
      <c r="G387">
        <v>9</v>
      </c>
      <c r="H387">
        <v>1</v>
      </c>
      <c r="I387" t="s">
        <v>49</v>
      </c>
      <c r="J387">
        <v>0.33</v>
      </c>
      <c r="K387" s="1">
        <v>31047</v>
      </c>
      <c r="L387">
        <v>1.3480000000000001</v>
      </c>
      <c r="M387">
        <v>0.84199999999999997</v>
      </c>
      <c r="N387" t="s">
        <v>50</v>
      </c>
      <c r="O387">
        <v>129.27699999999999</v>
      </c>
      <c r="P387">
        <v>319.63799999999998</v>
      </c>
      <c r="Q387">
        <v>11890.013999999999</v>
      </c>
      <c r="R387">
        <v>15836.744000000001</v>
      </c>
      <c r="S387">
        <v>566022.62399999995</v>
      </c>
      <c r="T387">
        <v>16.385000000000002</v>
      </c>
      <c r="U387">
        <v>10078.655000000001</v>
      </c>
      <c r="V387">
        <v>112.273</v>
      </c>
      <c r="W387">
        <v>12.818</v>
      </c>
      <c r="X387">
        <v>12.884</v>
      </c>
      <c r="Y387">
        <v>13.231999999999999</v>
      </c>
      <c r="Z387">
        <v>24.155999999999999</v>
      </c>
      <c r="AA387">
        <v>49.970999999999997</v>
      </c>
      <c r="AB387">
        <v>2.806</v>
      </c>
      <c r="AC387">
        <v>2.8849999999999998</v>
      </c>
      <c r="AD387">
        <v>2.9039999999999999</v>
      </c>
      <c r="AE387">
        <v>4.1520000000000001</v>
      </c>
      <c r="AF387">
        <v>2740.8560000000002</v>
      </c>
      <c r="AG387">
        <v>15.683</v>
      </c>
      <c r="AH387">
        <v>10.012</v>
      </c>
      <c r="AI387">
        <v>9.9990000000000006</v>
      </c>
      <c r="AJ387">
        <v>10.329000000000001</v>
      </c>
      <c r="AK387">
        <v>19.984999999999999</v>
      </c>
      <c r="AL387">
        <v>7107.44</v>
      </c>
      <c r="AM387">
        <v>5</v>
      </c>
      <c r="AN387" t="s">
        <v>65</v>
      </c>
      <c r="AO387" t="s">
        <v>66</v>
      </c>
      <c r="AP387" t="s">
        <v>58</v>
      </c>
      <c r="AQ387">
        <v>95832.057000000001</v>
      </c>
      <c r="AR387">
        <v>8081.817</v>
      </c>
      <c r="AS387">
        <v>257.45299999999997</v>
      </c>
      <c r="AT387">
        <v>46.619</v>
      </c>
      <c r="AU387">
        <v>0</v>
      </c>
      <c r="AV387">
        <v>0</v>
      </c>
      <c r="AW387">
        <v>0</v>
      </c>
      <c r="AX387">
        <v>1.9E-2</v>
      </c>
      <c r="AY387">
        <v>230.35900000000001</v>
      </c>
      <c r="AZ387">
        <v>4862.3270000000002</v>
      </c>
      <c r="BA387">
        <v>1984</v>
      </c>
      <c r="BB387" t="s">
        <v>68</v>
      </c>
      <c r="BC387">
        <v>5</v>
      </c>
    </row>
    <row r="388" spans="1:55" x14ac:dyDescent="0.25">
      <c r="A388" t="str">
        <f t="shared" si="24"/>
        <v>C</v>
      </c>
      <c r="B388">
        <f t="shared" si="25"/>
        <v>5</v>
      </c>
      <c r="C388" t="str">
        <f t="shared" si="26"/>
        <v>C_5_1985</v>
      </c>
      <c r="D388" t="str">
        <f t="shared" si="27"/>
        <v>false</v>
      </c>
      <c r="F388" t="s">
        <v>68</v>
      </c>
      <c r="G388">
        <v>9</v>
      </c>
      <c r="H388">
        <v>1</v>
      </c>
      <c r="I388" t="s">
        <v>49</v>
      </c>
      <c r="J388">
        <v>0.34</v>
      </c>
      <c r="K388" s="1">
        <v>31412</v>
      </c>
      <c r="L388">
        <v>0.56899999999999995</v>
      </c>
      <c r="M388">
        <v>0.64200000000000002</v>
      </c>
      <c r="N388" t="s">
        <v>50</v>
      </c>
      <c r="O388">
        <v>113.875</v>
      </c>
      <c r="P388">
        <v>300.49299999999999</v>
      </c>
      <c r="Q388">
        <v>11177.758</v>
      </c>
      <c r="R388">
        <v>15331.82</v>
      </c>
      <c r="S388">
        <v>537791.65599999996</v>
      </c>
      <c r="T388">
        <v>3.8940000000000001</v>
      </c>
      <c r="U388">
        <v>10874.177</v>
      </c>
      <c r="V388">
        <v>13.486000000000001</v>
      </c>
      <c r="W388">
        <v>21.135000000000002</v>
      </c>
      <c r="X388">
        <v>94.423000000000002</v>
      </c>
      <c r="Y388">
        <v>12.569000000000001</v>
      </c>
      <c r="Z388">
        <v>12.795</v>
      </c>
      <c r="AA388">
        <v>2.94</v>
      </c>
      <c r="AB388">
        <v>4.0209999999999999</v>
      </c>
      <c r="AC388">
        <v>43</v>
      </c>
      <c r="AD388">
        <v>2.883</v>
      </c>
      <c r="AE388">
        <v>2.911</v>
      </c>
      <c r="AF388">
        <v>2954.2860000000001</v>
      </c>
      <c r="AG388">
        <v>10.545999999999999</v>
      </c>
      <c r="AH388">
        <v>17.079999999999998</v>
      </c>
      <c r="AI388">
        <v>15.422000000000001</v>
      </c>
      <c r="AJ388">
        <v>9.6859999999999999</v>
      </c>
      <c r="AK388">
        <v>9.8840000000000003</v>
      </c>
      <c r="AL388">
        <v>7694.54</v>
      </c>
      <c r="AM388">
        <v>5</v>
      </c>
      <c r="AN388" t="s">
        <v>65</v>
      </c>
      <c r="AO388" t="s">
        <v>66</v>
      </c>
      <c r="AP388" t="s">
        <v>58</v>
      </c>
      <c r="AQ388">
        <v>95632.297999999995</v>
      </c>
      <c r="AR388">
        <v>8060.5290000000005</v>
      </c>
      <c r="AS388">
        <v>246.10300000000001</v>
      </c>
      <c r="AT388">
        <v>0</v>
      </c>
      <c r="AU388">
        <v>3.4000000000000002E-2</v>
      </c>
      <c r="AV388">
        <v>36.000999999999998</v>
      </c>
      <c r="AW388">
        <v>0</v>
      </c>
      <c r="AX388">
        <v>0</v>
      </c>
      <c r="AY388">
        <v>225.351</v>
      </c>
      <c r="AZ388">
        <v>4553.08</v>
      </c>
      <c r="BA388">
        <v>1985</v>
      </c>
      <c r="BB388" t="s">
        <v>68</v>
      </c>
      <c r="BC388">
        <v>5</v>
      </c>
    </row>
    <row r="389" spans="1:55" x14ac:dyDescent="0.25">
      <c r="A389" t="str">
        <f t="shared" si="24"/>
        <v>C</v>
      </c>
      <c r="B389">
        <f t="shared" si="25"/>
        <v>5</v>
      </c>
      <c r="C389" t="str">
        <f t="shared" si="26"/>
        <v>C_5_1986</v>
      </c>
      <c r="D389" t="str">
        <f t="shared" si="27"/>
        <v>false</v>
      </c>
      <c r="F389" t="s">
        <v>68</v>
      </c>
      <c r="G389">
        <v>9</v>
      </c>
      <c r="H389">
        <v>1</v>
      </c>
      <c r="I389" t="s">
        <v>49</v>
      </c>
      <c r="J389">
        <v>0.39600000000000002</v>
      </c>
      <c r="K389" s="1">
        <v>31777</v>
      </c>
      <c r="L389">
        <v>1.8240000000000001</v>
      </c>
      <c r="M389">
        <v>0.87</v>
      </c>
      <c r="N389" t="s">
        <v>50</v>
      </c>
      <c r="O389">
        <v>146.5</v>
      </c>
      <c r="P389">
        <v>262.02</v>
      </c>
      <c r="Q389">
        <v>9843.3080000000009</v>
      </c>
      <c r="R389">
        <v>15089.647999999999</v>
      </c>
      <c r="S389">
        <v>531083.52500000002</v>
      </c>
      <c r="T389">
        <v>41.246000000000002</v>
      </c>
      <c r="U389">
        <v>9432.4699999999993</v>
      </c>
      <c r="V389">
        <v>13.05</v>
      </c>
      <c r="W389">
        <v>13.073</v>
      </c>
      <c r="X389">
        <v>13.651</v>
      </c>
      <c r="Y389">
        <v>23.765999999999998</v>
      </c>
      <c r="Z389">
        <v>121.197</v>
      </c>
      <c r="AA389">
        <v>2.8370000000000002</v>
      </c>
      <c r="AB389">
        <v>2.835</v>
      </c>
      <c r="AC389">
        <v>2.911</v>
      </c>
      <c r="AD389">
        <v>3.94</v>
      </c>
      <c r="AE389">
        <v>53.884999999999998</v>
      </c>
      <c r="AF389">
        <v>2711.75</v>
      </c>
      <c r="AG389">
        <v>10.212999999999999</v>
      </c>
      <c r="AH389">
        <v>10.239000000000001</v>
      </c>
      <c r="AI389">
        <v>10.74</v>
      </c>
      <c r="AJ389">
        <v>19.815999999999999</v>
      </c>
      <c r="AK389">
        <v>16.91</v>
      </c>
      <c r="AL389">
        <v>6537.73</v>
      </c>
      <c r="AM389">
        <v>5</v>
      </c>
      <c r="AN389" t="s">
        <v>65</v>
      </c>
      <c r="AO389" t="s">
        <v>66</v>
      </c>
      <c r="AP389" t="s">
        <v>58</v>
      </c>
      <c r="AQ389">
        <v>95450.494999999995</v>
      </c>
      <c r="AR389">
        <v>8051.2240000000002</v>
      </c>
      <c r="AS389">
        <v>193.51</v>
      </c>
      <c r="AT389">
        <v>0</v>
      </c>
      <c r="AU389">
        <v>0</v>
      </c>
      <c r="AV389">
        <v>0</v>
      </c>
      <c r="AW389">
        <v>1.0999999999999999E-2</v>
      </c>
      <c r="AX389">
        <v>50.402000000000001</v>
      </c>
      <c r="AY389">
        <v>182.99</v>
      </c>
      <c r="AZ389">
        <v>3970.7449999999999</v>
      </c>
      <c r="BA389">
        <v>1986</v>
      </c>
      <c r="BB389" t="s">
        <v>68</v>
      </c>
      <c r="BC389">
        <v>5</v>
      </c>
    </row>
    <row r="390" spans="1:55" x14ac:dyDescent="0.25">
      <c r="A390" t="str">
        <f t="shared" si="24"/>
        <v>C</v>
      </c>
      <c r="B390">
        <f t="shared" si="25"/>
        <v>5</v>
      </c>
      <c r="C390" t="str">
        <f t="shared" si="26"/>
        <v>C_5_1987</v>
      </c>
      <c r="D390" t="str">
        <f t="shared" si="27"/>
        <v>false</v>
      </c>
      <c r="F390" t="s">
        <v>68</v>
      </c>
      <c r="G390">
        <v>9</v>
      </c>
      <c r="H390">
        <v>1</v>
      </c>
      <c r="I390" t="s">
        <v>49</v>
      </c>
      <c r="J390">
        <v>0.32700000000000001</v>
      </c>
      <c r="K390" s="1">
        <v>32142</v>
      </c>
      <c r="L390">
        <v>1.2310000000000001</v>
      </c>
      <c r="M390">
        <v>0.82599999999999996</v>
      </c>
      <c r="N390" t="s">
        <v>50</v>
      </c>
      <c r="O390">
        <v>114.14100000000001</v>
      </c>
      <c r="P390">
        <v>307.101</v>
      </c>
      <c r="Q390">
        <v>11286.575999999999</v>
      </c>
      <c r="R390">
        <v>15276.864</v>
      </c>
      <c r="S390">
        <v>545388.57799999998</v>
      </c>
      <c r="T390">
        <v>21.722000000000001</v>
      </c>
      <c r="U390">
        <v>9027.0920000000006</v>
      </c>
      <c r="V390">
        <v>20.058</v>
      </c>
      <c r="W390">
        <v>89.004999999999995</v>
      </c>
      <c r="X390">
        <v>11.952999999999999</v>
      </c>
      <c r="Y390">
        <v>12.144</v>
      </c>
      <c r="Z390">
        <v>12.826000000000001</v>
      </c>
      <c r="AA390">
        <v>3.6019999999999999</v>
      </c>
      <c r="AB390">
        <v>38.533000000000001</v>
      </c>
      <c r="AC390">
        <v>2.4790000000000001</v>
      </c>
      <c r="AD390">
        <v>2.4969999999999999</v>
      </c>
      <c r="AE390">
        <v>2.536</v>
      </c>
      <c r="AF390">
        <v>2518.1550000000002</v>
      </c>
      <c r="AG390">
        <v>16.437000000000001</v>
      </c>
      <c r="AH390">
        <v>14.164999999999999</v>
      </c>
      <c r="AI390">
        <v>9.4740000000000002</v>
      </c>
      <c r="AJ390">
        <v>9.6470000000000002</v>
      </c>
      <c r="AK390">
        <v>10.29</v>
      </c>
      <c r="AL390">
        <v>6296.2780000000002</v>
      </c>
      <c r="AM390">
        <v>5</v>
      </c>
      <c r="AN390" t="s">
        <v>65</v>
      </c>
      <c r="AO390" t="s">
        <v>66</v>
      </c>
      <c r="AP390" t="s">
        <v>58</v>
      </c>
      <c r="AQ390">
        <v>95286.070999999996</v>
      </c>
      <c r="AR390">
        <v>8030.6629999999996</v>
      </c>
      <c r="AS390">
        <v>240.846</v>
      </c>
      <c r="AT390">
        <v>1.9E-2</v>
      </c>
      <c r="AU390">
        <v>36.307000000000002</v>
      </c>
      <c r="AV390">
        <v>0</v>
      </c>
      <c r="AW390">
        <v>0</v>
      </c>
      <c r="AX390">
        <v>0</v>
      </c>
      <c r="AY390">
        <v>212.65899999999999</v>
      </c>
      <c r="AZ390">
        <v>4640.7439999999997</v>
      </c>
      <c r="BA390">
        <v>1987</v>
      </c>
      <c r="BB390" t="s">
        <v>68</v>
      </c>
      <c r="BC390">
        <v>5</v>
      </c>
    </row>
    <row r="391" spans="1:55" x14ac:dyDescent="0.25">
      <c r="A391" t="str">
        <f t="shared" si="24"/>
        <v>C</v>
      </c>
      <c r="B391">
        <f t="shared" si="25"/>
        <v>5</v>
      </c>
      <c r="C391" t="str">
        <f t="shared" si="26"/>
        <v>C_5_1988</v>
      </c>
      <c r="D391" t="str">
        <f t="shared" si="27"/>
        <v>false</v>
      </c>
      <c r="F391" t="s">
        <v>68</v>
      </c>
      <c r="G391">
        <v>9</v>
      </c>
      <c r="H391">
        <v>1</v>
      </c>
      <c r="I391" t="s">
        <v>49</v>
      </c>
      <c r="J391">
        <v>0.35099999999999998</v>
      </c>
      <c r="K391" s="1">
        <v>32508</v>
      </c>
      <c r="L391">
        <v>0.187</v>
      </c>
      <c r="M391">
        <v>0.53500000000000003</v>
      </c>
      <c r="N391" t="s">
        <v>50</v>
      </c>
      <c r="O391">
        <v>122.854</v>
      </c>
      <c r="P391">
        <v>273.00400000000002</v>
      </c>
      <c r="Q391">
        <v>10351.843000000001</v>
      </c>
      <c r="R391">
        <v>14976.938</v>
      </c>
      <c r="S391">
        <v>534513.83200000005</v>
      </c>
      <c r="T391">
        <v>0</v>
      </c>
      <c r="U391">
        <v>9448.7090000000007</v>
      </c>
      <c r="V391">
        <v>14.782</v>
      </c>
      <c r="W391">
        <v>15.458</v>
      </c>
      <c r="X391">
        <v>28.187999999999999</v>
      </c>
      <c r="Y391">
        <v>104.758</v>
      </c>
      <c r="Z391">
        <v>14.673</v>
      </c>
      <c r="AA391">
        <v>2.7909999999999999</v>
      </c>
      <c r="AB391">
        <v>2.851</v>
      </c>
      <c r="AC391">
        <v>3.944</v>
      </c>
      <c r="AD391">
        <v>46.572000000000003</v>
      </c>
      <c r="AE391">
        <v>2.7759999999999998</v>
      </c>
      <c r="AF391">
        <v>2352.9670000000001</v>
      </c>
      <c r="AG391">
        <v>11.99</v>
      </c>
      <c r="AH391">
        <v>12.606999999999999</v>
      </c>
      <c r="AI391">
        <v>24.234000000000002</v>
      </c>
      <c r="AJ391">
        <v>21.893999999999998</v>
      </c>
      <c r="AK391">
        <v>11.897</v>
      </c>
      <c r="AL391">
        <v>6900.76</v>
      </c>
      <c r="AM391">
        <v>5</v>
      </c>
      <c r="AN391" t="s">
        <v>65</v>
      </c>
      <c r="AO391" t="s">
        <v>66</v>
      </c>
      <c r="AP391" t="s">
        <v>58</v>
      </c>
      <c r="AQ391">
        <v>95053.317999999999</v>
      </c>
      <c r="AR391">
        <v>8016.3860000000004</v>
      </c>
      <c r="AS391">
        <v>223.59899999999999</v>
      </c>
      <c r="AT391">
        <v>0</v>
      </c>
      <c r="AU391">
        <v>0</v>
      </c>
      <c r="AV391">
        <v>0.01</v>
      </c>
      <c r="AW391">
        <v>36.292000000000002</v>
      </c>
      <c r="AX391">
        <v>0</v>
      </c>
      <c r="AY391">
        <v>194.982</v>
      </c>
      <c r="AZ391">
        <v>4160.8670000000002</v>
      </c>
      <c r="BA391">
        <v>1988</v>
      </c>
      <c r="BB391" t="s">
        <v>68</v>
      </c>
      <c r="BC391">
        <v>5</v>
      </c>
    </row>
    <row r="392" spans="1:55" x14ac:dyDescent="0.25">
      <c r="A392" t="str">
        <f t="shared" si="24"/>
        <v>C</v>
      </c>
      <c r="B392">
        <f t="shared" si="25"/>
        <v>5</v>
      </c>
      <c r="C392" t="str">
        <f t="shared" si="26"/>
        <v>C_5_1989</v>
      </c>
      <c r="D392" t="str">
        <f t="shared" si="27"/>
        <v>false</v>
      </c>
      <c r="F392" t="s">
        <v>68</v>
      </c>
      <c r="G392">
        <v>9</v>
      </c>
      <c r="H392">
        <v>1</v>
      </c>
      <c r="I392" t="s">
        <v>49</v>
      </c>
      <c r="J392">
        <v>0.375</v>
      </c>
      <c r="K392" s="1">
        <v>32873</v>
      </c>
      <c r="L392">
        <v>1.022</v>
      </c>
      <c r="M392">
        <v>0.75900000000000001</v>
      </c>
      <c r="N392" t="s">
        <v>50</v>
      </c>
      <c r="O392">
        <v>150.93600000000001</v>
      </c>
      <c r="P392">
        <v>301.02100000000002</v>
      </c>
      <c r="Q392">
        <v>10994.727000000001</v>
      </c>
      <c r="R392">
        <v>15455.998</v>
      </c>
      <c r="S392">
        <v>548387.03799999994</v>
      </c>
      <c r="T392">
        <v>21.855</v>
      </c>
      <c r="U392">
        <v>8615.4989999999998</v>
      </c>
      <c r="V392">
        <v>119.776</v>
      </c>
      <c r="W392">
        <v>13.215999999999999</v>
      </c>
      <c r="X392">
        <v>13.292</v>
      </c>
      <c r="Y392">
        <v>14.122</v>
      </c>
      <c r="Z392">
        <v>23.824000000000002</v>
      </c>
      <c r="AA392">
        <v>56.9</v>
      </c>
      <c r="AB392">
        <v>3.08</v>
      </c>
      <c r="AC392">
        <v>3.0859999999999999</v>
      </c>
      <c r="AD392">
        <v>3.1459999999999999</v>
      </c>
      <c r="AE392">
        <v>4.5430000000000001</v>
      </c>
      <c r="AF392">
        <v>2403.9899999999998</v>
      </c>
      <c r="AG392">
        <v>19.952999999999999</v>
      </c>
      <c r="AH392">
        <v>10.137</v>
      </c>
      <c r="AI392">
        <v>10.206</v>
      </c>
      <c r="AJ392">
        <v>10.976000000000001</v>
      </c>
      <c r="AK392">
        <v>19.239000000000001</v>
      </c>
      <c r="AL392">
        <v>5994.7879999999996</v>
      </c>
      <c r="AM392">
        <v>5</v>
      </c>
      <c r="AN392" t="s">
        <v>65</v>
      </c>
      <c r="AO392" t="s">
        <v>66</v>
      </c>
      <c r="AP392" t="s">
        <v>58</v>
      </c>
      <c r="AQ392">
        <v>94892.97</v>
      </c>
      <c r="AR392">
        <v>8004.6360000000004</v>
      </c>
      <c r="AS392">
        <v>223.74799999999999</v>
      </c>
      <c r="AT392">
        <v>42.923999999999999</v>
      </c>
      <c r="AU392">
        <v>0</v>
      </c>
      <c r="AV392">
        <v>0</v>
      </c>
      <c r="AW392">
        <v>0</v>
      </c>
      <c r="AX392">
        <v>4.2000000000000003E-2</v>
      </c>
      <c r="AY392">
        <v>216.721</v>
      </c>
      <c r="AZ392">
        <v>4560.5630000000001</v>
      </c>
      <c r="BA392">
        <v>1989</v>
      </c>
      <c r="BB392" t="s">
        <v>68</v>
      </c>
      <c r="BC392">
        <v>5</v>
      </c>
    </row>
    <row r="393" spans="1:55" x14ac:dyDescent="0.25">
      <c r="A393" t="str">
        <f t="shared" si="24"/>
        <v>C</v>
      </c>
      <c r="B393">
        <f t="shared" si="25"/>
        <v>5</v>
      </c>
      <c r="C393" t="str">
        <f t="shared" si="26"/>
        <v>C_5_1990</v>
      </c>
      <c r="D393" t="str">
        <f t="shared" si="27"/>
        <v>false</v>
      </c>
      <c r="F393" t="s">
        <v>68</v>
      </c>
      <c r="G393">
        <v>9</v>
      </c>
      <c r="H393">
        <v>1</v>
      </c>
      <c r="I393" t="s">
        <v>49</v>
      </c>
      <c r="J393">
        <v>0.34</v>
      </c>
      <c r="K393" s="1">
        <v>33238</v>
      </c>
      <c r="L393">
        <v>0.65100000000000002</v>
      </c>
      <c r="M393">
        <v>0.65200000000000002</v>
      </c>
      <c r="N393" t="s">
        <v>50</v>
      </c>
      <c r="O393">
        <v>116.639</v>
      </c>
      <c r="P393">
        <v>291.19099999999997</v>
      </c>
      <c r="Q393">
        <v>10579.203</v>
      </c>
      <c r="R393">
        <v>15389.984</v>
      </c>
      <c r="S393">
        <v>541432.81200000003</v>
      </c>
      <c r="T393">
        <v>9.1010000000000009</v>
      </c>
      <c r="U393">
        <v>9094.6859999999997</v>
      </c>
      <c r="V393">
        <v>13.398999999999999</v>
      </c>
      <c r="W393">
        <v>18.975000000000001</v>
      </c>
      <c r="X393">
        <v>109.538</v>
      </c>
      <c r="Y393">
        <v>12.5</v>
      </c>
      <c r="Z393">
        <v>12.589</v>
      </c>
      <c r="AA393">
        <v>2.4390000000000001</v>
      </c>
      <c r="AB393">
        <v>3.0790000000000002</v>
      </c>
      <c r="AC393">
        <v>49.679000000000002</v>
      </c>
      <c r="AD393">
        <v>2.371</v>
      </c>
      <c r="AE393">
        <v>2.3809999999999998</v>
      </c>
      <c r="AF393">
        <v>2375.998</v>
      </c>
      <c r="AG393">
        <v>10.959</v>
      </c>
      <c r="AH393">
        <v>15.875999999999999</v>
      </c>
      <c r="AI393">
        <v>16.530999999999999</v>
      </c>
      <c r="AJ393">
        <v>10.129</v>
      </c>
      <c r="AK393">
        <v>10.208</v>
      </c>
      <c r="AL393">
        <v>6520.652</v>
      </c>
      <c r="AM393">
        <v>5</v>
      </c>
      <c r="AN393" t="s">
        <v>65</v>
      </c>
      <c r="AO393" t="s">
        <v>66</v>
      </c>
      <c r="AP393" t="s">
        <v>58</v>
      </c>
      <c r="AQ393">
        <v>94670.938999999998</v>
      </c>
      <c r="AR393">
        <v>7981.692</v>
      </c>
      <c r="AS393">
        <v>234.91399999999999</v>
      </c>
      <c r="AT393">
        <v>0</v>
      </c>
      <c r="AU393">
        <v>0.02</v>
      </c>
      <c r="AV393">
        <v>43.328000000000003</v>
      </c>
      <c r="AW393">
        <v>0</v>
      </c>
      <c r="AX393">
        <v>0</v>
      </c>
      <c r="AY393">
        <v>198.036</v>
      </c>
      <c r="AZ393">
        <v>4406.2470000000003</v>
      </c>
      <c r="BA393">
        <v>1990</v>
      </c>
      <c r="BB393" t="s">
        <v>68</v>
      </c>
      <c r="BC393">
        <v>5</v>
      </c>
    </row>
    <row r="394" spans="1:55" x14ac:dyDescent="0.25">
      <c r="A394" t="str">
        <f t="shared" si="24"/>
        <v>C</v>
      </c>
      <c r="B394">
        <f t="shared" si="25"/>
        <v>5</v>
      </c>
      <c r="C394" t="str">
        <f t="shared" si="26"/>
        <v>C_5_1991</v>
      </c>
      <c r="D394" t="str">
        <f t="shared" si="27"/>
        <v>false</v>
      </c>
      <c r="F394" t="s">
        <v>68</v>
      </c>
      <c r="G394">
        <v>9</v>
      </c>
      <c r="H394">
        <v>1</v>
      </c>
      <c r="I394" t="s">
        <v>49</v>
      </c>
      <c r="J394">
        <v>0.34699999999999998</v>
      </c>
      <c r="K394" s="1">
        <v>33603</v>
      </c>
      <c r="L394">
        <v>1.1040000000000001</v>
      </c>
      <c r="M394">
        <v>0.72499999999999998</v>
      </c>
      <c r="N394" t="s">
        <v>50</v>
      </c>
      <c r="O394">
        <v>123.227</v>
      </c>
      <c r="P394">
        <v>288.17500000000001</v>
      </c>
      <c r="Q394">
        <v>10791.124</v>
      </c>
      <c r="R394">
        <v>14825.848</v>
      </c>
      <c r="S394">
        <v>539207.67200000002</v>
      </c>
      <c r="T394">
        <v>17.344999999999999</v>
      </c>
      <c r="U394">
        <v>8512.2049999999999</v>
      </c>
      <c r="V394">
        <v>12.109</v>
      </c>
      <c r="W394">
        <v>12.244999999999999</v>
      </c>
      <c r="X394">
        <v>13.099</v>
      </c>
      <c r="Y394">
        <v>20.802</v>
      </c>
      <c r="Z394">
        <v>100.146</v>
      </c>
      <c r="AA394">
        <v>2.9249999999999998</v>
      </c>
      <c r="AB394">
        <v>2.956</v>
      </c>
      <c r="AC394">
        <v>3.1080000000000001</v>
      </c>
      <c r="AD394">
        <v>4.5289999999999999</v>
      </c>
      <c r="AE394">
        <v>42.674999999999997</v>
      </c>
      <c r="AF394">
        <v>2476.0100000000002</v>
      </c>
      <c r="AG394">
        <v>9.1839999999999993</v>
      </c>
      <c r="AH394">
        <v>9.2899999999999991</v>
      </c>
      <c r="AI394">
        <v>9.9909999999999997</v>
      </c>
      <c r="AJ394">
        <v>16.248000000000001</v>
      </c>
      <c r="AK394">
        <v>14.298</v>
      </c>
      <c r="AL394">
        <v>5818.2629999999999</v>
      </c>
      <c r="AM394">
        <v>5</v>
      </c>
      <c r="AN394" t="s">
        <v>65</v>
      </c>
      <c r="AO394" t="s">
        <v>66</v>
      </c>
      <c r="AP394" t="s">
        <v>58</v>
      </c>
      <c r="AQ394">
        <v>94534.248000000007</v>
      </c>
      <c r="AR394">
        <v>7969.3760000000002</v>
      </c>
      <c r="AS394">
        <v>220.59800000000001</v>
      </c>
      <c r="AT394">
        <v>0</v>
      </c>
      <c r="AU394">
        <v>0</v>
      </c>
      <c r="AV394">
        <v>0</v>
      </c>
      <c r="AW394">
        <v>2.5999999999999999E-2</v>
      </c>
      <c r="AX394">
        <v>43.171999999999997</v>
      </c>
      <c r="AY394">
        <v>217.93299999999999</v>
      </c>
      <c r="AZ394">
        <v>4357.9250000000002</v>
      </c>
      <c r="BA394">
        <v>1991</v>
      </c>
      <c r="BB394" t="s">
        <v>68</v>
      </c>
      <c r="BC394">
        <v>5</v>
      </c>
    </row>
    <row r="395" spans="1:55" x14ac:dyDescent="0.25">
      <c r="A395" t="str">
        <f t="shared" si="24"/>
        <v>C</v>
      </c>
      <c r="B395">
        <f t="shared" si="25"/>
        <v>5</v>
      </c>
      <c r="C395" t="str">
        <f t="shared" si="26"/>
        <v>C_5_1992</v>
      </c>
      <c r="D395" t="str">
        <f t="shared" si="27"/>
        <v>false</v>
      </c>
      <c r="F395" t="s">
        <v>68</v>
      </c>
      <c r="G395">
        <v>9</v>
      </c>
      <c r="H395">
        <v>1</v>
      </c>
      <c r="I395" t="s">
        <v>49</v>
      </c>
      <c r="J395">
        <v>0.36499999999999999</v>
      </c>
      <c r="K395" s="1">
        <v>33969</v>
      </c>
      <c r="L395">
        <v>0.99</v>
      </c>
      <c r="M395">
        <v>0.68500000000000005</v>
      </c>
      <c r="N395" t="s">
        <v>50</v>
      </c>
      <c r="O395">
        <v>123.136</v>
      </c>
      <c r="P395">
        <v>261.94299999999998</v>
      </c>
      <c r="Q395">
        <v>9590.4560000000001</v>
      </c>
      <c r="R395">
        <v>14754.87</v>
      </c>
      <c r="S395">
        <v>523153.35</v>
      </c>
      <c r="T395">
        <v>22.776</v>
      </c>
      <c r="U395">
        <v>8438.4050000000007</v>
      </c>
      <c r="V395">
        <v>20.774000000000001</v>
      </c>
      <c r="W395">
        <v>91.707999999999998</v>
      </c>
      <c r="X395">
        <v>11.552</v>
      </c>
      <c r="Y395">
        <v>11.702999999999999</v>
      </c>
      <c r="Z395">
        <v>12.375999999999999</v>
      </c>
      <c r="AA395">
        <v>4.6079999999999997</v>
      </c>
      <c r="AB395">
        <v>41.518999999999998</v>
      </c>
      <c r="AC395">
        <v>2.754</v>
      </c>
      <c r="AD395">
        <v>2.7559999999999998</v>
      </c>
      <c r="AE395">
        <v>2.8359999999999999</v>
      </c>
      <c r="AF395">
        <v>2515.5239999999999</v>
      </c>
      <c r="AG395">
        <v>16.13</v>
      </c>
      <c r="AH395">
        <v>14.324</v>
      </c>
      <c r="AI395">
        <v>8.798</v>
      </c>
      <c r="AJ395">
        <v>8.9480000000000004</v>
      </c>
      <c r="AK395">
        <v>9.5399999999999991</v>
      </c>
      <c r="AL395">
        <v>5726.866</v>
      </c>
      <c r="AM395">
        <v>5</v>
      </c>
      <c r="AN395" t="s">
        <v>65</v>
      </c>
      <c r="AO395" t="s">
        <v>66</v>
      </c>
      <c r="AP395" t="s">
        <v>58</v>
      </c>
      <c r="AQ395">
        <v>94393.161999999997</v>
      </c>
      <c r="AR395">
        <v>7955.95</v>
      </c>
      <c r="AS395">
        <v>191.80500000000001</v>
      </c>
      <c r="AT395">
        <v>3.5999999999999997E-2</v>
      </c>
      <c r="AU395">
        <v>35.866</v>
      </c>
      <c r="AV395">
        <v>0</v>
      </c>
      <c r="AW395">
        <v>0</v>
      </c>
      <c r="AX395">
        <v>0</v>
      </c>
      <c r="AY395">
        <v>196.01400000000001</v>
      </c>
      <c r="AZ395">
        <v>3974.973</v>
      </c>
      <c r="BA395">
        <v>1992</v>
      </c>
      <c r="BB395" t="s">
        <v>68</v>
      </c>
      <c r="BC395">
        <v>5</v>
      </c>
    </row>
    <row r="396" spans="1:55" x14ac:dyDescent="0.25">
      <c r="A396" t="str">
        <f t="shared" si="24"/>
        <v>C</v>
      </c>
      <c r="B396">
        <f t="shared" si="25"/>
        <v>5</v>
      </c>
      <c r="C396" t="str">
        <f t="shared" si="26"/>
        <v>C_5_1993</v>
      </c>
      <c r="D396" t="str">
        <f t="shared" si="27"/>
        <v>false</v>
      </c>
      <c r="F396" t="s">
        <v>68</v>
      </c>
      <c r="G396">
        <v>9</v>
      </c>
      <c r="H396">
        <v>1</v>
      </c>
      <c r="I396" t="s">
        <v>49</v>
      </c>
      <c r="J396">
        <v>0.32600000000000001</v>
      </c>
      <c r="K396" s="1">
        <v>34334</v>
      </c>
      <c r="L396">
        <v>1.004</v>
      </c>
      <c r="M396">
        <v>0.66300000000000003</v>
      </c>
      <c r="N396" t="s">
        <v>50</v>
      </c>
      <c r="O396">
        <v>112.298</v>
      </c>
      <c r="P396">
        <v>267.63400000000001</v>
      </c>
      <c r="Q396">
        <v>10006.638999999999</v>
      </c>
      <c r="R396">
        <v>14443.073</v>
      </c>
      <c r="S396">
        <v>529242.50199999998</v>
      </c>
      <c r="T396">
        <v>16.108000000000001</v>
      </c>
      <c r="U396">
        <v>8007.3410000000003</v>
      </c>
      <c r="V396">
        <v>10.711</v>
      </c>
      <c r="W396">
        <v>11.635</v>
      </c>
      <c r="X396">
        <v>16.16</v>
      </c>
      <c r="Y396">
        <v>90.105000000000004</v>
      </c>
      <c r="Z396">
        <v>10.574</v>
      </c>
      <c r="AA396">
        <v>2.9409999999999998</v>
      </c>
      <c r="AB396">
        <v>3.1080000000000001</v>
      </c>
      <c r="AC396">
        <v>4.0970000000000004</v>
      </c>
      <c r="AD396">
        <v>41.994</v>
      </c>
      <c r="AE396">
        <v>2.9140000000000001</v>
      </c>
      <c r="AF396">
        <v>2439.855</v>
      </c>
      <c r="AG396">
        <v>7.7690000000000001</v>
      </c>
      <c r="AH396">
        <v>8.5269999999999992</v>
      </c>
      <c r="AI396">
        <v>12.041</v>
      </c>
      <c r="AJ396">
        <v>13.333</v>
      </c>
      <c r="AK396">
        <v>7.66</v>
      </c>
      <c r="AL396">
        <v>5358.4759999999997</v>
      </c>
      <c r="AM396">
        <v>5</v>
      </c>
      <c r="AN396" t="s">
        <v>65</v>
      </c>
      <c r="AO396" t="s">
        <v>66</v>
      </c>
      <c r="AP396" t="s">
        <v>58</v>
      </c>
      <c r="AQ396">
        <v>94247.948000000004</v>
      </c>
      <c r="AR396">
        <v>7942.3710000000001</v>
      </c>
      <c r="AS396">
        <v>212.83699999999999</v>
      </c>
      <c r="AT396">
        <v>0</v>
      </c>
      <c r="AU396">
        <v>0</v>
      </c>
      <c r="AV396">
        <v>2.1999999999999999E-2</v>
      </c>
      <c r="AW396">
        <v>34.777999999999999</v>
      </c>
      <c r="AX396">
        <v>0</v>
      </c>
      <c r="AY396">
        <v>209.01</v>
      </c>
      <c r="AZ396">
        <v>4051.6559999999999</v>
      </c>
      <c r="BA396">
        <v>1993</v>
      </c>
      <c r="BB396" t="s">
        <v>68</v>
      </c>
      <c r="BC396">
        <v>5</v>
      </c>
    </row>
    <row r="397" spans="1:55" x14ac:dyDescent="0.25">
      <c r="A397" t="str">
        <f t="shared" si="24"/>
        <v>C</v>
      </c>
      <c r="B397">
        <f t="shared" si="25"/>
        <v>5</v>
      </c>
      <c r="C397" t="str">
        <f t="shared" si="26"/>
        <v>C_5_1994</v>
      </c>
      <c r="D397" t="str">
        <f t="shared" si="27"/>
        <v>false</v>
      </c>
      <c r="F397" t="s">
        <v>68</v>
      </c>
      <c r="G397">
        <v>9</v>
      </c>
      <c r="H397">
        <v>1</v>
      </c>
      <c r="I397" t="s">
        <v>49</v>
      </c>
      <c r="J397">
        <v>0.32500000000000001</v>
      </c>
      <c r="K397" s="1">
        <v>34699</v>
      </c>
      <c r="L397">
        <v>1.0369999999999999</v>
      </c>
      <c r="M397">
        <v>0.70899999999999996</v>
      </c>
      <c r="N397" t="s">
        <v>50</v>
      </c>
      <c r="O397">
        <v>121.35</v>
      </c>
      <c r="P397">
        <v>265.27600000000001</v>
      </c>
      <c r="Q397">
        <v>9997.2880000000005</v>
      </c>
      <c r="R397">
        <v>14602.335999999999</v>
      </c>
      <c r="S397">
        <v>527087.93500000006</v>
      </c>
      <c r="T397">
        <v>20.12</v>
      </c>
      <c r="U397">
        <v>9073.9290000000001</v>
      </c>
      <c r="V397">
        <v>91.432000000000002</v>
      </c>
      <c r="W397">
        <v>12.702999999999999</v>
      </c>
      <c r="X397">
        <v>12.821</v>
      </c>
      <c r="Y397">
        <v>13.217000000000001</v>
      </c>
      <c r="Z397">
        <v>21.882000000000001</v>
      </c>
      <c r="AA397">
        <v>40.136000000000003</v>
      </c>
      <c r="AB397">
        <v>2.6890000000000001</v>
      </c>
      <c r="AC397">
        <v>2.74</v>
      </c>
      <c r="AD397">
        <v>2.7429999999999999</v>
      </c>
      <c r="AE397">
        <v>3.93</v>
      </c>
      <c r="AF397">
        <v>2509.39</v>
      </c>
      <c r="AG397">
        <v>15.867000000000001</v>
      </c>
      <c r="AH397">
        <v>10.013999999999999</v>
      </c>
      <c r="AI397">
        <v>10.08</v>
      </c>
      <c r="AJ397">
        <v>10.474</v>
      </c>
      <c r="AK397">
        <v>17.942</v>
      </c>
      <c r="AL397">
        <v>6373.7340000000004</v>
      </c>
      <c r="AM397">
        <v>5</v>
      </c>
      <c r="AN397" t="s">
        <v>65</v>
      </c>
      <c r="AO397" t="s">
        <v>66</v>
      </c>
      <c r="AP397" t="s">
        <v>58</v>
      </c>
      <c r="AQ397">
        <v>94042.274999999994</v>
      </c>
      <c r="AR397">
        <v>7926.7150000000001</v>
      </c>
      <c r="AS397">
        <v>204.98500000000001</v>
      </c>
      <c r="AT397">
        <v>35.427999999999997</v>
      </c>
      <c r="AU397">
        <v>0</v>
      </c>
      <c r="AV397">
        <v>0</v>
      </c>
      <c r="AW397">
        <v>0</v>
      </c>
      <c r="AX397">
        <v>0.01</v>
      </c>
      <c r="AY397">
        <v>190.80500000000001</v>
      </c>
      <c r="AZ397">
        <v>4013.07</v>
      </c>
      <c r="BA397">
        <v>1994</v>
      </c>
      <c r="BB397" t="s">
        <v>68</v>
      </c>
      <c r="BC397">
        <v>5</v>
      </c>
    </row>
    <row r="398" spans="1:55" x14ac:dyDescent="0.25">
      <c r="A398" t="str">
        <f t="shared" si="24"/>
        <v>C</v>
      </c>
      <c r="B398">
        <f t="shared" si="25"/>
        <v>5</v>
      </c>
      <c r="C398" t="str">
        <f t="shared" si="26"/>
        <v>C_5_1995</v>
      </c>
      <c r="D398" t="str">
        <f t="shared" si="27"/>
        <v>false</v>
      </c>
      <c r="F398" t="s">
        <v>68</v>
      </c>
      <c r="G398">
        <v>9</v>
      </c>
      <c r="H398">
        <v>1</v>
      </c>
      <c r="I398" t="s">
        <v>49</v>
      </c>
      <c r="J398">
        <v>0.371</v>
      </c>
      <c r="K398" s="1">
        <v>35064</v>
      </c>
      <c r="L398">
        <v>0.91400000000000003</v>
      </c>
      <c r="M398">
        <v>0.68500000000000005</v>
      </c>
      <c r="N398" t="s">
        <v>50</v>
      </c>
      <c r="O398">
        <v>140.08500000000001</v>
      </c>
      <c r="P398">
        <v>262.73399999999998</v>
      </c>
      <c r="Q398">
        <v>9660.6329999999998</v>
      </c>
      <c r="R398">
        <v>14859.534</v>
      </c>
      <c r="S398">
        <v>527918.61899999995</v>
      </c>
      <c r="T398">
        <v>26.03</v>
      </c>
      <c r="U398">
        <v>8348.5400000000009</v>
      </c>
      <c r="V398">
        <v>13.113</v>
      </c>
      <c r="W398">
        <v>19.363</v>
      </c>
      <c r="X398">
        <v>103.386</v>
      </c>
      <c r="Y398">
        <v>12.451000000000001</v>
      </c>
      <c r="Z398">
        <v>12.536</v>
      </c>
      <c r="AA398">
        <v>2.4380000000000002</v>
      </c>
      <c r="AB398">
        <v>3.016</v>
      </c>
      <c r="AC398">
        <v>46.941000000000003</v>
      </c>
      <c r="AD398">
        <v>2.3849999999999998</v>
      </c>
      <c r="AE398">
        <v>2.3959999999999999</v>
      </c>
      <c r="AF398">
        <v>2242.9520000000002</v>
      </c>
      <c r="AG398">
        <v>10.675000000000001</v>
      </c>
      <c r="AH398">
        <v>16.341999999999999</v>
      </c>
      <c r="AI398">
        <v>17.244</v>
      </c>
      <c r="AJ398">
        <v>10.067</v>
      </c>
      <c r="AK398">
        <v>10.14</v>
      </c>
      <c r="AL398">
        <v>5910.7439999999997</v>
      </c>
      <c r="AM398">
        <v>5</v>
      </c>
      <c r="AN398" t="s">
        <v>65</v>
      </c>
      <c r="AO398" t="s">
        <v>66</v>
      </c>
      <c r="AP398" t="s">
        <v>58</v>
      </c>
      <c r="AQ398">
        <v>93883.19</v>
      </c>
      <c r="AR398">
        <v>7915.0770000000002</v>
      </c>
      <c r="AS398">
        <v>190.51400000000001</v>
      </c>
      <c r="AT398">
        <v>0</v>
      </c>
      <c r="AU398">
        <v>5.0000000000000001E-3</v>
      </c>
      <c r="AV398">
        <v>39.200000000000003</v>
      </c>
      <c r="AW398">
        <v>0</v>
      </c>
      <c r="AX398">
        <v>0</v>
      </c>
      <c r="AY398">
        <v>194.84399999999999</v>
      </c>
      <c r="AZ398">
        <v>3974.4470000000001</v>
      </c>
      <c r="BA398">
        <v>1995</v>
      </c>
      <c r="BB398" t="s">
        <v>68</v>
      </c>
      <c r="BC398">
        <v>5</v>
      </c>
    </row>
    <row r="399" spans="1:55" x14ac:dyDescent="0.25">
      <c r="A399" t="str">
        <f t="shared" si="24"/>
        <v>C</v>
      </c>
      <c r="B399">
        <f t="shared" si="25"/>
        <v>5</v>
      </c>
      <c r="C399" t="str">
        <f t="shared" si="26"/>
        <v>C_5_1996</v>
      </c>
      <c r="D399" t="str">
        <f t="shared" si="27"/>
        <v>false</v>
      </c>
      <c r="F399" t="s">
        <v>68</v>
      </c>
      <c r="G399">
        <v>9</v>
      </c>
      <c r="H399">
        <v>1</v>
      </c>
      <c r="I399" t="s">
        <v>49</v>
      </c>
      <c r="J399">
        <v>0.35399999999999998</v>
      </c>
      <c r="K399" s="1">
        <v>35430</v>
      </c>
      <c r="L399">
        <v>0.99299999999999999</v>
      </c>
      <c r="M399">
        <v>0.72299999999999998</v>
      </c>
      <c r="N399" t="s">
        <v>50</v>
      </c>
      <c r="O399">
        <v>141.94300000000001</v>
      </c>
      <c r="P399">
        <v>288.58100000000002</v>
      </c>
      <c r="Q399">
        <v>10665.967000000001</v>
      </c>
      <c r="R399">
        <v>14970.159</v>
      </c>
      <c r="S399">
        <v>536668.875</v>
      </c>
      <c r="T399">
        <v>19.318000000000001</v>
      </c>
      <c r="U399">
        <v>8624.3909999999996</v>
      </c>
      <c r="V399">
        <v>12.997</v>
      </c>
      <c r="W399">
        <v>13.106</v>
      </c>
      <c r="X399">
        <v>13.926</v>
      </c>
      <c r="Y399">
        <v>23.056000000000001</v>
      </c>
      <c r="Z399">
        <v>114.485</v>
      </c>
      <c r="AA399">
        <v>2.9180000000000001</v>
      </c>
      <c r="AB399">
        <v>2.9359999999999999</v>
      </c>
      <c r="AC399">
        <v>3.012</v>
      </c>
      <c r="AD399">
        <v>4.3230000000000004</v>
      </c>
      <c r="AE399">
        <v>48.088999999999999</v>
      </c>
      <c r="AF399">
        <v>2440.837</v>
      </c>
      <c r="AG399">
        <v>10.079000000000001</v>
      </c>
      <c r="AH399">
        <v>10.169</v>
      </c>
      <c r="AI399">
        <v>10.914</v>
      </c>
      <c r="AJ399">
        <v>18.72</v>
      </c>
      <c r="AK399">
        <v>16.364000000000001</v>
      </c>
      <c r="AL399">
        <v>5965.02</v>
      </c>
      <c r="AM399">
        <v>5</v>
      </c>
      <c r="AN399" t="s">
        <v>65</v>
      </c>
      <c r="AO399" t="s">
        <v>66</v>
      </c>
      <c r="AP399" t="s">
        <v>58</v>
      </c>
      <c r="AQ399">
        <v>93718.054000000004</v>
      </c>
      <c r="AR399">
        <v>7904.6790000000001</v>
      </c>
      <c r="AS399">
        <v>214.197</v>
      </c>
      <c r="AT399">
        <v>0</v>
      </c>
      <c r="AU399">
        <v>0</v>
      </c>
      <c r="AV399">
        <v>0</v>
      </c>
      <c r="AW399">
        <v>1.2999999999999999E-2</v>
      </c>
      <c r="AX399">
        <v>50.031999999999996</v>
      </c>
      <c r="AY399">
        <v>218.535</v>
      </c>
      <c r="AZ399">
        <v>4388.3010000000004</v>
      </c>
      <c r="BA399">
        <v>1996</v>
      </c>
      <c r="BB399" t="s">
        <v>68</v>
      </c>
      <c r="BC399">
        <v>5</v>
      </c>
    </row>
    <row r="400" spans="1:55" x14ac:dyDescent="0.25">
      <c r="A400" t="str">
        <f t="shared" si="24"/>
        <v>C</v>
      </c>
      <c r="B400">
        <f t="shared" si="25"/>
        <v>5</v>
      </c>
      <c r="C400" t="str">
        <f t="shared" si="26"/>
        <v>C_5_1997</v>
      </c>
      <c r="D400" t="str">
        <f t="shared" si="27"/>
        <v>false</v>
      </c>
      <c r="F400" t="s">
        <v>68</v>
      </c>
      <c r="G400">
        <v>9</v>
      </c>
      <c r="H400">
        <v>1</v>
      </c>
      <c r="I400" t="s">
        <v>49</v>
      </c>
      <c r="J400">
        <v>0.33700000000000002</v>
      </c>
      <c r="K400" s="1">
        <v>35795</v>
      </c>
      <c r="L400">
        <v>1.1299999999999999</v>
      </c>
      <c r="M400">
        <v>0.78900000000000003</v>
      </c>
      <c r="N400" t="s">
        <v>50</v>
      </c>
      <c r="O400">
        <v>125.455</v>
      </c>
      <c r="P400">
        <v>299.81599999999997</v>
      </c>
      <c r="Q400">
        <v>11073.712</v>
      </c>
      <c r="R400">
        <v>15285.976000000001</v>
      </c>
      <c r="S400">
        <v>543831.97100000002</v>
      </c>
      <c r="T400">
        <v>18.431000000000001</v>
      </c>
      <c r="U400">
        <v>9118.6810000000005</v>
      </c>
      <c r="V400">
        <v>23.492000000000001</v>
      </c>
      <c r="W400">
        <v>96.492000000000004</v>
      </c>
      <c r="X400">
        <v>13.457000000000001</v>
      </c>
      <c r="Y400">
        <v>13.509</v>
      </c>
      <c r="Z400">
        <v>14.218999999999999</v>
      </c>
      <c r="AA400">
        <v>3.7930000000000001</v>
      </c>
      <c r="AB400">
        <v>41.889000000000003</v>
      </c>
      <c r="AC400">
        <v>2.7</v>
      </c>
      <c r="AD400">
        <v>2.7090000000000001</v>
      </c>
      <c r="AE400">
        <v>2.7650000000000001</v>
      </c>
      <c r="AF400">
        <v>2525.79</v>
      </c>
      <c r="AG400">
        <v>19.684999999999999</v>
      </c>
      <c r="AH400">
        <v>15.946</v>
      </c>
      <c r="AI400">
        <v>10.757999999999999</v>
      </c>
      <c r="AJ400">
        <v>10.8</v>
      </c>
      <c r="AK400">
        <v>11.454000000000001</v>
      </c>
      <c r="AL400">
        <v>6363.192</v>
      </c>
      <c r="AM400">
        <v>5</v>
      </c>
      <c r="AN400" t="s">
        <v>65</v>
      </c>
      <c r="AO400" t="s">
        <v>66</v>
      </c>
      <c r="AP400" t="s">
        <v>58</v>
      </c>
      <c r="AQ400">
        <v>93565.968999999997</v>
      </c>
      <c r="AR400">
        <v>7888.9459999999999</v>
      </c>
      <c r="AS400">
        <v>228.35900000000001</v>
      </c>
      <c r="AT400">
        <v>1.4E-2</v>
      </c>
      <c r="AU400">
        <v>38.656999999999996</v>
      </c>
      <c r="AV400">
        <v>0</v>
      </c>
      <c r="AW400">
        <v>0</v>
      </c>
      <c r="AX400">
        <v>0</v>
      </c>
      <c r="AY400">
        <v>229.69900000000001</v>
      </c>
      <c r="AZ400">
        <v>4527.2420000000002</v>
      </c>
      <c r="BA400">
        <v>1997</v>
      </c>
      <c r="BB400" t="s">
        <v>68</v>
      </c>
      <c r="BC400">
        <v>5</v>
      </c>
    </row>
    <row r="401" spans="1:55" x14ac:dyDescent="0.25">
      <c r="A401" t="str">
        <f t="shared" si="24"/>
        <v>C</v>
      </c>
      <c r="B401">
        <f t="shared" si="25"/>
        <v>5</v>
      </c>
      <c r="C401" t="str">
        <f t="shared" si="26"/>
        <v>C_5_1998</v>
      </c>
      <c r="D401" t="str">
        <f t="shared" si="27"/>
        <v>false</v>
      </c>
      <c r="F401" t="s">
        <v>68</v>
      </c>
      <c r="G401">
        <v>9</v>
      </c>
      <c r="H401">
        <v>1</v>
      </c>
      <c r="I401" t="s">
        <v>49</v>
      </c>
      <c r="J401">
        <v>0.41199999999999998</v>
      </c>
      <c r="K401" s="1">
        <v>36160</v>
      </c>
      <c r="L401">
        <v>0.49399999999999999</v>
      </c>
      <c r="M401">
        <v>0.54900000000000004</v>
      </c>
      <c r="N401" t="s">
        <v>50</v>
      </c>
      <c r="O401">
        <v>129.28200000000001</v>
      </c>
      <c r="P401">
        <v>225.85</v>
      </c>
      <c r="Q401">
        <v>8237.9390000000003</v>
      </c>
      <c r="R401">
        <v>14600.531000000001</v>
      </c>
      <c r="S401">
        <v>503955.484</v>
      </c>
      <c r="T401">
        <v>8.407</v>
      </c>
      <c r="U401">
        <v>8806.6479999999992</v>
      </c>
      <c r="V401">
        <v>13.321</v>
      </c>
      <c r="W401">
        <v>14.327999999999999</v>
      </c>
      <c r="X401">
        <v>22.870999999999999</v>
      </c>
      <c r="Y401">
        <v>111.872</v>
      </c>
      <c r="Z401">
        <v>13.342000000000001</v>
      </c>
      <c r="AA401">
        <v>2.9649999999999999</v>
      </c>
      <c r="AB401">
        <v>3.0529999999999999</v>
      </c>
      <c r="AC401">
        <v>4.351</v>
      </c>
      <c r="AD401">
        <v>53.176000000000002</v>
      </c>
      <c r="AE401">
        <v>2.9460000000000002</v>
      </c>
      <c r="AF401">
        <v>2277.2530000000002</v>
      </c>
      <c r="AG401">
        <v>10.356</v>
      </c>
      <c r="AH401">
        <v>11.273999999999999</v>
      </c>
      <c r="AI401">
        <v>18.504000000000001</v>
      </c>
      <c r="AJ401">
        <v>19.827000000000002</v>
      </c>
      <c r="AK401">
        <v>10.396000000000001</v>
      </c>
      <c r="AL401">
        <v>6369.1040000000003</v>
      </c>
      <c r="AM401">
        <v>5</v>
      </c>
      <c r="AN401" t="s">
        <v>65</v>
      </c>
      <c r="AO401" t="s">
        <v>66</v>
      </c>
      <c r="AP401" t="s">
        <v>58</v>
      </c>
      <c r="AQ401">
        <v>93339.214999999997</v>
      </c>
      <c r="AR401">
        <v>7870.8159999999998</v>
      </c>
      <c r="AS401">
        <v>172.23599999999999</v>
      </c>
      <c r="AT401">
        <v>0</v>
      </c>
      <c r="AU401">
        <v>0</v>
      </c>
      <c r="AV401">
        <v>1.6E-2</v>
      </c>
      <c r="AW401">
        <v>38.868000000000002</v>
      </c>
      <c r="AX401">
        <v>0</v>
      </c>
      <c r="AY401">
        <v>160.291</v>
      </c>
      <c r="AZ401">
        <v>3422.607</v>
      </c>
      <c r="BA401">
        <v>1998</v>
      </c>
      <c r="BB401" t="s">
        <v>68</v>
      </c>
      <c r="BC401">
        <v>5</v>
      </c>
    </row>
    <row r="402" spans="1:55" x14ac:dyDescent="0.25">
      <c r="A402" t="str">
        <f t="shared" si="24"/>
        <v>C</v>
      </c>
      <c r="B402">
        <f t="shared" si="25"/>
        <v>5</v>
      </c>
      <c r="C402" t="str">
        <f t="shared" si="26"/>
        <v>C_5_1999</v>
      </c>
      <c r="D402" t="str">
        <f t="shared" si="27"/>
        <v>false</v>
      </c>
      <c r="F402" t="s">
        <v>68</v>
      </c>
      <c r="G402">
        <v>9</v>
      </c>
      <c r="H402">
        <v>1</v>
      </c>
      <c r="I402" t="s">
        <v>49</v>
      </c>
      <c r="J402">
        <v>0.35499999999999998</v>
      </c>
      <c r="K402" s="1">
        <v>36525</v>
      </c>
      <c r="L402">
        <v>1.0680000000000001</v>
      </c>
      <c r="M402">
        <v>0.749</v>
      </c>
      <c r="N402" t="s">
        <v>50</v>
      </c>
      <c r="O402">
        <v>138.42500000000001</v>
      </c>
      <c r="P402">
        <v>288.91399999999999</v>
      </c>
      <c r="Q402">
        <v>10586.236999999999</v>
      </c>
      <c r="R402">
        <v>15230.236999999999</v>
      </c>
      <c r="S402">
        <v>541529.10400000005</v>
      </c>
      <c r="T402">
        <v>21.54</v>
      </c>
      <c r="U402">
        <v>8559.4760000000006</v>
      </c>
      <c r="V402">
        <v>109.316</v>
      </c>
      <c r="W402">
        <v>11.528</v>
      </c>
      <c r="X402">
        <v>11.691000000000001</v>
      </c>
      <c r="Y402">
        <v>12.406000000000001</v>
      </c>
      <c r="Z402">
        <v>19.93</v>
      </c>
      <c r="AA402">
        <v>45.616999999999997</v>
      </c>
      <c r="AB402">
        <v>3.0129999999999999</v>
      </c>
      <c r="AC402">
        <v>3.0190000000000001</v>
      </c>
      <c r="AD402">
        <v>3.1080000000000001</v>
      </c>
      <c r="AE402">
        <v>4.6360000000000001</v>
      </c>
      <c r="AF402">
        <v>2286.875</v>
      </c>
      <c r="AG402">
        <v>13.039</v>
      </c>
      <c r="AH402">
        <v>8.5150000000000006</v>
      </c>
      <c r="AI402">
        <v>8.6720000000000006</v>
      </c>
      <c r="AJ402">
        <v>9.2989999999999995</v>
      </c>
      <c r="AK402">
        <v>15.268000000000001</v>
      </c>
      <c r="AL402">
        <v>6077.0929999999998</v>
      </c>
      <c r="AM402">
        <v>5</v>
      </c>
      <c r="AN402" t="s">
        <v>65</v>
      </c>
      <c r="AO402" t="s">
        <v>66</v>
      </c>
      <c r="AP402" t="s">
        <v>58</v>
      </c>
      <c r="AQ402">
        <v>93196.547000000006</v>
      </c>
      <c r="AR402">
        <v>7857.5309999999999</v>
      </c>
      <c r="AS402">
        <v>217.24600000000001</v>
      </c>
      <c r="AT402">
        <v>50.66</v>
      </c>
      <c r="AU402">
        <v>0</v>
      </c>
      <c r="AV402">
        <v>0</v>
      </c>
      <c r="AW402">
        <v>0</v>
      </c>
      <c r="AX402">
        <v>2.5999999999999999E-2</v>
      </c>
      <c r="AY402">
        <v>195.50800000000001</v>
      </c>
      <c r="AZ402">
        <v>4368.3239999999996</v>
      </c>
      <c r="BA402">
        <v>1999</v>
      </c>
      <c r="BB402" t="s">
        <v>68</v>
      </c>
      <c r="BC402">
        <v>5</v>
      </c>
    </row>
    <row r="403" spans="1:55" x14ac:dyDescent="0.25">
      <c r="A403" t="str">
        <f t="shared" si="24"/>
        <v>C</v>
      </c>
      <c r="B403">
        <f t="shared" si="25"/>
        <v>5</v>
      </c>
      <c r="C403" t="str">
        <f t="shared" si="26"/>
        <v>C_5_2000</v>
      </c>
      <c r="D403" t="str">
        <f t="shared" si="27"/>
        <v>false</v>
      </c>
      <c r="F403" t="s">
        <v>68</v>
      </c>
      <c r="G403">
        <v>9</v>
      </c>
      <c r="H403">
        <v>1</v>
      </c>
      <c r="I403" t="s">
        <v>49</v>
      </c>
      <c r="J403">
        <v>0.33</v>
      </c>
      <c r="K403" s="1">
        <v>36891</v>
      </c>
      <c r="L403">
        <v>1.288</v>
      </c>
      <c r="M403">
        <v>0.77800000000000002</v>
      </c>
      <c r="N403" t="s">
        <v>50</v>
      </c>
      <c r="O403">
        <v>116.51</v>
      </c>
      <c r="P403">
        <v>287.16399999999999</v>
      </c>
      <c r="Q403">
        <v>10554.865</v>
      </c>
      <c r="R403">
        <v>14869.459000000001</v>
      </c>
      <c r="S403">
        <v>537240.21900000004</v>
      </c>
      <c r="T403">
        <v>20.016999999999999</v>
      </c>
      <c r="U403">
        <v>8430.58</v>
      </c>
      <c r="V403">
        <v>13.404999999999999</v>
      </c>
      <c r="W403">
        <v>17.873000000000001</v>
      </c>
      <c r="X403">
        <v>98.757000000000005</v>
      </c>
      <c r="Y403">
        <v>12.552</v>
      </c>
      <c r="Z403">
        <v>12.659000000000001</v>
      </c>
      <c r="AA403">
        <v>2.4060000000000001</v>
      </c>
      <c r="AB403">
        <v>2.8559999999999999</v>
      </c>
      <c r="AC403">
        <v>42.460999999999999</v>
      </c>
      <c r="AD403">
        <v>2.319</v>
      </c>
      <c r="AE403">
        <v>2.3340000000000001</v>
      </c>
      <c r="AF403">
        <v>2479.0189999999998</v>
      </c>
      <c r="AG403">
        <v>10.999000000000001</v>
      </c>
      <c r="AH403">
        <v>15.01</v>
      </c>
      <c r="AI403">
        <v>17.013999999999999</v>
      </c>
      <c r="AJ403">
        <v>10.233000000000001</v>
      </c>
      <c r="AK403">
        <v>10.324999999999999</v>
      </c>
      <c r="AL403">
        <v>5743.866</v>
      </c>
      <c r="AM403">
        <v>5</v>
      </c>
      <c r="AN403" t="s">
        <v>65</v>
      </c>
      <c r="AO403" t="s">
        <v>66</v>
      </c>
      <c r="AP403" t="s">
        <v>58</v>
      </c>
      <c r="AQ403">
        <v>93048.157000000007</v>
      </c>
      <c r="AR403">
        <v>7844.0559999999996</v>
      </c>
      <c r="AS403">
        <v>225.739</v>
      </c>
      <c r="AT403">
        <v>0</v>
      </c>
      <c r="AU403">
        <v>7.0000000000000001E-3</v>
      </c>
      <c r="AV403">
        <v>39.281999999999996</v>
      </c>
      <c r="AW403">
        <v>0</v>
      </c>
      <c r="AX403">
        <v>0</v>
      </c>
      <c r="AY403">
        <v>207.69499999999999</v>
      </c>
      <c r="AZ403">
        <v>4365.4160000000002</v>
      </c>
      <c r="BA403">
        <v>2000</v>
      </c>
      <c r="BB403" t="s">
        <v>68</v>
      </c>
      <c r="BC403">
        <v>5</v>
      </c>
    </row>
    <row r="404" spans="1:55" x14ac:dyDescent="0.25">
      <c r="A404" t="str">
        <f t="shared" si="24"/>
        <v>C</v>
      </c>
      <c r="B404">
        <f t="shared" si="25"/>
        <v>5</v>
      </c>
      <c r="C404" t="str">
        <f t="shared" si="26"/>
        <v>C_5_2001</v>
      </c>
      <c r="D404" t="str">
        <f t="shared" si="27"/>
        <v>false</v>
      </c>
      <c r="F404" t="s">
        <v>68</v>
      </c>
      <c r="G404">
        <v>9</v>
      </c>
      <c r="H404">
        <v>1</v>
      </c>
      <c r="I404" t="s">
        <v>49</v>
      </c>
      <c r="J404">
        <v>0.41799999999999998</v>
      </c>
      <c r="K404" s="1">
        <v>37256</v>
      </c>
      <c r="L404">
        <v>0.62</v>
      </c>
      <c r="M404">
        <v>0.62</v>
      </c>
      <c r="N404" t="s">
        <v>50</v>
      </c>
      <c r="O404">
        <v>145.61199999999999</v>
      </c>
      <c r="P404">
        <v>260.12599999999998</v>
      </c>
      <c r="Q404">
        <v>9656.875</v>
      </c>
      <c r="R404">
        <v>15414.459000000001</v>
      </c>
      <c r="S404">
        <v>524047.30200000003</v>
      </c>
      <c r="T404">
        <v>11.741</v>
      </c>
      <c r="U404">
        <v>10552.263000000001</v>
      </c>
      <c r="V404">
        <v>12.268000000000001</v>
      </c>
      <c r="W404">
        <v>12.343999999999999</v>
      </c>
      <c r="X404">
        <v>12.932</v>
      </c>
      <c r="Y404">
        <v>24.335999999999999</v>
      </c>
      <c r="Z404">
        <v>121.113</v>
      </c>
      <c r="AA404">
        <v>2.6970000000000001</v>
      </c>
      <c r="AB404">
        <v>2.7090000000000001</v>
      </c>
      <c r="AC404">
        <v>2.7570000000000001</v>
      </c>
      <c r="AD404">
        <v>4.0090000000000003</v>
      </c>
      <c r="AE404">
        <v>56.137</v>
      </c>
      <c r="AF404">
        <v>2499.9630000000002</v>
      </c>
      <c r="AG404">
        <v>9.5719999999999992</v>
      </c>
      <c r="AH404">
        <v>9.6349999999999998</v>
      </c>
      <c r="AI404">
        <v>10.175000000000001</v>
      </c>
      <c r="AJ404">
        <v>20.312000000000001</v>
      </c>
      <c r="AK404">
        <v>16.446000000000002</v>
      </c>
      <c r="AL404">
        <v>7878.9170000000004</v>
      </c>
      <c r="AM404">
        <v>5</v>
      </c>
      <c r="AN404" t="s">
        <v>65</v>
      </c>
      <c r="AO404" t="s">
        <v>66</v>
      </c>
      <c r="AP404" t="s">
        <v>58</v>
      </c>
      <c r="AQ404">
        <v>92914.051000000007</v>
      </c>
      <c r="AR404">
        <v>7838.5630000000001</v>
      </c>
      <c r="AS404">
        <v>196.85900000000001</v>
      </c>
      <c r="AT404">
        <v>0</v>
      </c>
      <c r="AU404">
        <v>0</v>
      </c>
      <c r="AV404">
        <v>0</v>
      </c>
      <c r="AW404">
        <v>1.6E-2</v>
      </c>
      <c r="AX404">
        <v>48.53</v>
      </c>
      <c r="AY404">
        <v>173.38300000000001</v>
      </c>
      <c r="AZ404">
        <v>3928.7669999999998</v>
      </c>
      <c r="BA404">
        <v>2001</v>
      </c>
      <c r="BB404" t="s">
        <v>68</v>
      </c>
      <c r="BC404">
        <v>5</v>
      </c>
    </row>
    <row r="405" spans="1:55" x14ac:dyDescent="0.25">
      <c r="A405" t="str">
        <f t="shared" si="24"/>
        <v>C</v>
      </c>
      <c r="B405">
        <f t="shared" si="25"/>
        <v>5</v>
      </c>
      <c r="C405" t="str">
        <f t="shared" si="26"/>
        <v>C_5_2002</v>
      </c>
      <c r="D405" t="str">
        <f t="shared" si="27"/>
        <v>false</v>
      </c>
      <c r="F405" t="s">
        <v>68</v>
      </c>
      <c r="G405">
        <v>9</v>
      </c>
      <c r="H405">
        <v>1</v>
      </c>
      <c r="I405" t="s">
        <v>49</v>
      </c>
      <c r="J405">
        <v>0.34</v>
      </c>
      <c r="K405" s="1">
        <v>37621</v>
      </c>
      <c r="L405">
        <v>1.468</v>
      </c>
      <c r="M405">
        <v>0.82899999999999996</v>
      </c>
      <c r="N405" t="s">
        <v>50</v>
      </c>
      <c r="O405">
        <v>113.116</v>
      </c>
      <c r="P405">
        <v>283.68200000000002</v>
      </c>
      <c r="Q405">
        <v>10638.451999999999</v>
      </c>
      <c r="R405">
        <v>14612.148999999999</v>
      </c>
      <c r="S405">
        <v>530983.15500000003</v>
      </c>
      <c r="T405">
        <v>27.091999999999999</v>
      </c>
      <c r="U405">
        <v>8576.8739999999998</v>
      </c>
      <c r="V405">
        <v>17.754000000000001</v>
      </c>
      <c r="W405">
        <v>93.230999999999995</v>
      </c>
      <c r="X405">
        <v>11.773999999999999</v>
      </c>
      <c r="Y405">
        <v>11.983000000000001</v>
      </c>
      <c r="Z405">
        <v>12.321999999999999</v>
      </c>
      <c r="AA405">
        <v>3.59</v>
      </c>
      <c r="AB405">
        <v>40.570999999999998</v>
      </c>
      <c r="AC405">
        <v>2.7290000000000001</v>
      </c>
      <c r="AD405">
        <v>2.76</v>
      </c>
      <c r="AE405">
        <v>2.78</v>
      </c>
      <c r="AF405">
        <v>2378.078</v>
      </c>
      <c r="AG405">
        <v>14.154999999999999</v>
      </c>
      <c r="AH405">
        <v>14.146000000000001</v>
      </c>
      <c r="AI405">
        <v>9.0449999999999999</v>
      </c>
      <c r="AJ405">
        <v>9.2230000000000008</v>
      </c>
      <c r="AK405">
        <v>9.5419999999999998</v>
      </c>
      <c r="AL405">
        <v>5984.6930000000002</v>
      </c>
      <c r="AM405">
        <v>5</v>
      </c>
      <c r="AN405" t="s">
        <v>65</v>
      </c>
      <c r="AO405" t="s">
        <v>66</v>
      </c>
      <c r="AP405" t="s">
        <v>58</v>
      </c>
      <c r="AQ405">
        <v>92772.205000000002</v>
      </c>
      <c r="AR405">
        <v>7820.0640000000003</v>
      </c>
      <c r="AS405">
        <v>218.84299999999999</v>
      </c>
      <c r="AT405">
        <v>8.9999999999999993E-3</v>
      </c>
      <c r="AU405">
        <v>38.514000000000003</v>
      </c>
      <c r="AV405">
        <v>0</v>
      </c>
      <c r="AW405">
        <v>0</v>
      </c>
      <c r="AX405">
        <v>0</v>
      </c>
      <c r="AY405">
        <v>214.10400000000001</v>
      </c>
      <c r="AZ405">
        <v>4285.2529999999997</v>
      </c>
      <c r="BA405">
        <v>2002</v>
      </c>
      <c r="BB405" t="s">
        <v>68</v>
      </c>
      <c r="BC405">
        <v>5</v>
      </c>
    </row>
    <row r="406" spans="1:55" x14ac:dyDescent="0.25">
      <c r="A406" t="str">
        <f t="shared" si="24"/>
        <v>C</v>
      </c>
      <c r="B406">
        <f t="shared" si="25"/>
        <v>5</v>
      </c>
      <c r="C406" t="str">
        <f t="shared" si="26"/>
        <v>C_5_2003</v>
      </c>
      <c r="D406" t="str">
        <f t="shared" si="27"/>
        <v>false</v>
      </c>
      <c r="F406" t="s">
        <v>68</v>
      </c>
      <c r="G406">
        <v>9</v>
      </c>
      <c r="H406">
        <v>1</v>
      </c>
      <c r="I406" t="s">
        <v>49</v>
      </c>
      <c r="J406">
        <v>0.34799999999999998</v>
      </c>
      <c r="K406" s="1">
        <v>37986</v>
      </c>
      <c r="L406">
        <v>0.69</v>
      </c>
      <c r="M406">
        <v>0.63100000000000001</v>
      </c>
      <c r="N406" t="s">
        <v>50</v>
      </c>
      <c r="O406">
        <v>138.12299999999999</v>
      </c>
      <c r="P406">
        <v>270.66399999999999</v>
      </c>
      <c r="Q406">
        <v>10076.163</v>
      </c>
      <c r="R406">
        <v>14769.257</v>
      </c>
      <c r="S406">
        <v>531094.11499999999</v>
      </c>
      <c r="T406">
        <v>14.099</v>
      </c>
      <c r="U406">
        <v>8218.6949999999997</v>
      </c>
      <c r="V406">
        <v>12.792</v>
      </c>
      <c r="W406">
        <v>13.18</v>
      </c>
      <c r="X406">
        <v>20.18</v>
      </c>
      <c r="Y406">
        <v>96.587000000000003</v>
      </c>
      <c r="Z406">
        <v>12.693</v>
      </c>
      <c r="AA406">
        <v>2.5720000000000001</v>
      </c>
      <c r="AB406">
        <v>2.61</v>
      </c>
      <c r="AC406">
        <v>3.2989999999999999</v>
      </c>
      <c r="AD406">
        <v>38.838000000000001</v>
      </c>
      <c r="AE406">
        <v>2.5529999999999999</v>
      </c>
      <c r="AF406">
        <v>2253.08</v>
      </c>
      <c r="AG406">
        <v>10.218999999999999</v>
      </c>
      <c r="AH406">
        <v>10.57</v>
      </c>
      <c r="AI406">
        <v>16.876999999999999</v>
      </c>
      <c r="AJ406">
        <v>15.574999999999999</v>
      </c>
      <c r="AK406">
        <v>10.14</v>
      </c>
      <c r="AL406">
        <v>5759.5349999999999</v>
      </c>
      <c r="AM406">
        <v>5</v>
      </c>
      <c r="AN406" t="s">
        <v>65</v>
      </c>
      <c r="AO406" t="s">
        <v>66</v>
      </c>
      <c r="AP406" t="s">
        <v>58</v>
      </c>
      <c r="AQ406">
        <v>92604.577999999994</v>
      </c>
      <c r="AR406">
        <v>7807.2709999999997</v>
      </c>
      <c r="AS406">
        <v>198.28899999999999</v>
      </c>
      <c r="AT406">
        <v>0</v>
      </c>
      <c r="AU406">
        <v>0</v>
      </c>
      <c r="AV406">
        <v>5.0000000000000001E-3</v>
      </c>
      <c r="AW406">
        <v>42.174999999999997</v>
      </c>
      <c r="AX406">
        <v>0</v>
      </c>
      <c r="AY406">
        <v>206.08</v>
      </c>
      <c r="AZ406">
        <v>4089.1579999999999</v>
      </c>
      <c r="BA406">
        <v>2003</v>
      </c>
      <c r="BB406" t="s">
        <v>68</v>
      </c>
      <c r="BC406">
        <v>5</v>
      </c>
    </row>
    <row r="407" spans="1:55" x14ac:dyDescent="0.25">
      <c r="A407" t="str">
        <f t="shared" si="24"/>
        <v>C</v>
      </c>
      <c r="B407">
        <f t="shared" si="25"/>
        <v>5</v>
      </c>
      <c r="C407" t="str">
        <f t="shared" si="26"/>
        <v>C_5_2004</v>
      </c>
      <c r="D407" t="str">
        <f t="shared" si="27"/>
        <v>false</v>
      </c>
      <c r="F407" t="s">
        <v>68</v>
      </c>
      <c r="G407">
        <v>9</v>
      </c>
      <c r="H407">
        <v>1</v>
      </c>
      <c r="I407" t="s">
        <v>49</v>
      </c>
      <c r="J407">
        <v>0.34</v>
      </c>
      <c r="K407" s="1">
        <v>38352</v>
      </c>
      <c r="L407">
        <v>0.99199999999999999</v>
      </c>
      <c r="M407">
        <v>0.69599999999999995</v>
      </c>
      <c r="N407" t="s">
        <v>50</v>
      </c>
      <c r="O407">
        <v>123.30500000000001</v>
      </c>
      <c r="P407">
        <v>272.649</v>
      </c>
      <c r="Q407">
        <v>10101.099</v>
      </c>
      <c r="R407">
        <v>14815.924999999999</v>
      </c>
      <c r="S407">
        <v>528240.23699999996</v>
      </c>
      <c r="T407">
        <v>17.056000000000001</v>
      </c>
      <c r="U407">
        <v>8761.41</v>
      </c>
      <c r="V407">
        <v>92.697000000000003</v>
      </c>
      <c r="W407">
        <v>10.398999999999999</v>
      </c>
      <c r="X407">
        <v>10.507999999999999</v>
      </c>
      <c r="Y407">
        <v>11.035</v>
      </c>
      <c r="Z407">
        <v>18.899999999999999</v>
      </c>
      <c r="AA407">
        <v>41.365000000000002</v>
      </c>
      <c r="AB407">
        <v>3.04</v>
      </c>
      <c r="AC407">
        <v>3.0590000000000002</v>
      </c>
      <c r="AD407">
        <v>3.1360000000000001</v>
      </c>
      <c r="AE407">
        <v>4.9669999999999996</v>
      </c>
      <c r="AF407">
        <v>2342.3090000000002</v>
      </c>
      <c r="AG407">
        <v>12.308</v>
      </c>
      <c r="AH407">
        <v>7.36</v>
      </c>
      <c r="AI407">
        <v>7.4480000000000004</v>
      </c>
      <c r="AJ407">
        <v>7.899</v>
      </c>
      <c r="AK407">
        <v>13.901</v>
      </c>
      <c r="AL407">
        <v>6222.0460000000003</v>
      </c>
      <c r="AM407">
        <v>5</v>
      </c>
      <c r="AN407" t="s">
        <v>65</v>
      </c>
      <c r="AO407" t="s">
        <v>66</v>
      </c>
      <c r="AP407" t="s">
        <v>58</v>
      </c>
      <c r="AQ407">
        <v>92462.714000000007</v>
      </c>
      <c r="AR407">
        <v>7792.8819999999996</v>
      </c>
      <c r="AS407">
        <v>210.358</v>
      </c>
      <c r="AT407">
        <v>39.024000000000001</v>
      </c>
      <c r="AU407">
        <v>0</v>
      </c>
      <c r="AV407">
        <v>0</v>
      </c>
      <c r="AW407">
        <v>0</v>
      </c>
      <c r="AX407">
        <v>3.2000000000000001E-2</v>
      </c>
      <c r="AY407">
        <v>197.05500000000001</v>
      </c>
      <c r="AZ407">
        <v>4147.4179999999997</v>
      </c>
      <c r="BA407">
        <v>2004</v>
      </c>
      <c r="BB407" t="s">
        <v>68</v>
      </c>
      <c r="BC407">
        <v>5</v>
      </c>
    </row>
    <row r="408" spans="1:55" x14ac:dyDescent="0.25">
      <c r="A408" t="str">
        <f t="shared" si="24"/>
        <v>C</v>
      </c>
      <c r="B408">
        <f t="shared" si="25"/>
        <v>5</v>
      </c>
      <c r="C408" t="str">
        <f t="shared" si="26"/>
        <v>C_5_2005</v>
      </c>
      <c r="D408" t="str">
        <f t="shared" si="27"/>
        <v>false</v>
      </c>
      <c r="F408" t="s">
        <v>68</v>
      </c>
      <c r="G408">
        <v>9</v>
      </c>
      <c r="H408">
        <v>1</v>
      </c>
      <c r="I408" t="s">
        <v>49</v>
      </c>
      <c r="J408">
        <v>0.33900000000000002</v>
      </c>
      <c r="K408" s="1">
        <v>38717</v>
      </c>
      <c r="L408">
        <v>0.60299999999999998</v>
      </c>
      <c r="M408">
        <v>0.65400000000000003</v>
      </c>
      <c r="N408" t="s">
        <v>50</v>
      </c>
      <c r="O408">
        <v>125.114</v>
      </c>
      <c r="P408">
        <v>301.35899999999998</v>
      </c>
      <c r="Q408">
        <v>11111.526</v>
      </c>
      <c r="R408">
        <v>15356.262000000001</v>
      </c>
      <c r="S408">
        <v>549317.11699999997</v>
      </c>
      <c r="T408">
        <v>5.6520000000000001</v>
      </c>
      <c r="U408">
        <v>9261.9779999999992</v>
      </c>
      <c r="V408">
        <v>13.868</v>
      </c>
      <c r="W408">
        <v>21.347000000000001</v>
      </c>
      <c r="X408">
        <v>100.462</v>
      </c>
      <c r="Y408">
        <v>12.789</v>
      </c>
      <c r="Z408">
        <v>12.917</v>
      </c>
      <c r="AA408">
        <v>2.738</v>
      </c>
      <c r="AB408">
        <v>3.8250000000000002</v>
      </c>
      <c r="AC408">
        <v>45.076999999999998</v>
      </c>
      <c r="AD408">
        <v>2.6589999999999998</v>
      </c>
      <c r="AE408">
        <v>2.669</v>
      </c>
      <c r="AF408">
        <v>2530.248</v>
      </c>
      <c r="AG408">
        <v>11.13</v>
      </c>
      <c r="AH408">
        <v>17.495999999999999</v>
      </c>
      <c r="AI408">
        <v>17.003</v>
      </c>
      <c r="AJ408">
        <v>10.130000000000001</v>
      </c>
      <c r="AK408">
        <v>10.249000000000001</v>
      </c>
      <c r="AL408">
        <v>6511.63</v>
      </c>
      <c r="AM408">
        <v>5</v>
      </c>
      <c r="AN408" t="s">
        <v>65</v>
      </c>
      <c r="AO408" t="s">
        <v>66</v>
      </c>
      <c r="AP408" t="s">
        <v>58</v>
      </c>
      <c r="AQ408">
        <v>92315.683000000005</v>
      </c>
      <c r="AR408">
        <v>7784.7449999999999</v>
      </c>
      <c r="AS408">
        <v>242.81100000000001</v>
      </c>
      <c r="AT408">
        <v>0</v>
      </c>
      <c r="AU408">
        <v>2.5000000000000001E-2</v>
      </c>
      <c r="AV408">
        <v>38.381</v>
      </c>
      <c r="AW408">
        <v>0</v>
      </c>
      <c r="AX408">
        <v>0</v>
      </c>
      <c r="AY408">
        <v>220.1</v>
      </c>
      <c r="AZ408">
        <v>4563.3540000000003</v>
      </c>
      <c r="BA408">
        <v>2005</v>
      </c>
      <c r="BB408" t="s">
        <v>68</v>
      </c>
      <c r="BC408">
        <v>5</v>
      </c>
    </row>
    <row r="409" spans="1:55" x14ac:dyDescent="0.25">
      <c r="A409" t="str">
        <f t="shared" si="24"/>
        <v>C</v>
      </c>
      <c r="B409">
        <f t="shared" si="25"/>
        <v>5</v>
      </c>
      <c r="C409" t="str">
        <f t="shared" si="26"/>
        <v>C_5_2006</v>
      </c>
      <c r="D409" t="str">
        <f t="shared" si="27"/>
        <v>false</v>
      </c>
      <c r="F409" t="s">
        <v>68</v>
      </c>
      <c r="G409">
        <v>9</v>
      </c>
      <c r="H409">
        <v>1</v>
      </c>
      <c r="I409" t="s">
        <v>49</v>
      </c>
      <c r="J409">
        <v>0.38500000000000001</v>
      </c>
      <c r="K409" s="1">
        <v>39082</v>
      </c>
      <c r="L409">
        <v>1.52</v>
      </c>
      <c r="M409">
        <v>0.81699999999999995</v>
      </c>
      <c r="N409" t="s">
        <v>50</v>
      </c>
      <c r="O409">
        <v>146.226</v>
      </c>
      <c r="P409">
        <v>280.58800000000002</v>
      </c>
      <c r="Q409">
        <v>10352.286</v>
      </c>
      <c r="R409">
        <v>15275.623</v>
      </c>
      <c r="S409">
        <v>536306.64199999999</v>
      </c>
      <c r="T409">
        <v>31.972000000000001</v>
      </c>
      <c r="U409">
        <v>8047.0839999999998</v>
      </c>
      <c r="V409">
        <v>11.036</v>
      </c>
      <c r="W409">
        <v>10.507999999999999</v>
      </c>
      <c r="X409">
        <v>10.967000000000001</v>
      </c>
      <c r="Y409">
        <v>22.76</v>
      </c>
      <c r="Z409">
        <v>106.53</v>
      </c>
      <c r="AA409">
        <v>2.835</v>
      </c>
      <c r="AB409">
        <v>2.9159999999999999</v>
      </c>
      <c r="AC409">
        <v>2.976</v>
      </c>
      <c r="AD409">
        <v>5.3070000000000004</v>
      </c>
      <c r="AE409">
        <v>44.872</v>
      </c>
      <c r="AF409">
        <v>2405.681</v>
      </c>
      <c r="AG409">
        <v>8.2010000000000005</v>
      </c>
      <c r="AH409">
        <v>7.5919999999999996</v>
      </c>
      <c r="AI409">
        <v>7.992</v>
      </c>
      <c r="AJ409">
        <v>17.417000000000002</v>
      </c>
      <c r="AK409">
        <v>12.582000000000001</v>
      </c>
      <c r="AL409">
        <v>5441.6490000000003</v>
      </c>
      <c r="AM409">
        <v>5</v>
      </c>
      <c r="AN409" t="s">
        <v>65</v>
      </c>
      <c r="AO409" t="s">
        <v>66</v>
      </c>
      <c r="AP409" t="s">
        <v>58</v>
      </c>
      <c r="AQ409">
        <v>92186.456999999995</v>
      </c>
      <c r="AR409">
        <v>7774.1459999999997</v>
      </c>
      <c r="AS409">
        <v>202.9</v>
      </c>
      <c r="AT409">
        <v>0</v>
      </c>
      <c r="AU409">
        <v>0</v>
      </c>
      <c r="AV409">
        <v>0</v>
      </c>
      <c r="AW409">
        <v>3.6999999999999998E-2</v>
      </c>
      <c r="AX409">
        <v>49.076000000000001</v>
      </c>
      <c r="AY409">
        <v>199.755</v>
      </c>
      <c r="AZ409">
        <v>4242.9279999999999</v>
      </c>
      <c r="BA409">
        <v>2006</v>
      </c>
      <c r="BB409" t="s">
        <v>68</v>
      </c>
      <c r="BC409">
        <v>5</v>
      </c>
    </row>
    <row r="410" spans="1:55" x14ac:dyDescent="0.25">
      <c r="A410" t="str">
        <f t="shared" si="24"/>
        <v>C</v>
      </c>
      <c r="B410">
        <f t="shared" si="25"/>
        <v>5</v>
      </c>
      <c r="C410" t="str">
        <f t="shared" si="26"/>
        <v>C_5_2007</v>
      </c>
      <c r="D410" t="str">
        <f t="shared" si="27"/>
        <v>false</v>
      </c>
      <c r="F410" t="s">
        <v>68</v>
      </c>
      <c r="G410">
        <v>9</v>
      </c>
      <c r="H410">
        <v>1</v>
      </c>
      <c r="I410" t="s">
        <v>49</v>
      </c>
      <c r="J410">
        <v>0.36599999999999999</v>
      </c>
      <c r="K410" s="1">
        <v>39447</v>
      </c>
      <c r="L410">
        <v>0.92400000000000004</v>
      </c>
      <c r="M410">
        <v>0.74199999999999999</v>
      </c>
      <c r="N410" t="s">
        <v>50</v>
      </c>
      <c r="O410">
        <v>130.21799999999999</v>
      </c>
      <c r="P410">
        <v>305.48599999999999</v>
      </c>
      <c r="Q410">
        <v>11210.308999999999</v>
      </c>
      <c r="R410">
        <v>15229.54</v>
      </c>
      <c r="S410">
        <v>546422.326</v>
      </c>
      <c r="T410">
        <v>15.212</v>
      </c>
      <c r="U410">
        <v>9841.2569999999996</v>
      </c>
      <c r="V410">
        <v>23.021999999999998</v>
      </c>
      <c r="W410">
        <v>103.68600000000001</v>
      </c>
      <c r="X410">
        <v>12.957000000000001</v>
      </c>
      <c r="Y410">
        <v>13.11</v>
      </c>
      <c r="Z410">
        <v>13.858000000000001</v>
      </c>
      <c r="AA410">
        <v>3.91</v>
      </c>
      <c r="AB410">
        <v>44.945</v>
      </c>
      <c r="AC410">
        <v>2.7149999999999999</v>
      </c>
      <c r="AD410">
        <v>2.7330000000000001</v>
      </c>
      <c r="AE410">
        <v>2.802</v>
      </c>
      <c r="AF410">
        <v>2804.17</v>
      </c>
      <c r="AG410">
        <v>19.082000000000001</v>
      </c>
      <c r="AH410">
        <v>15.531000000000001</v>
      </c>
      <c r="AI410">
        <v>10.242000000000001</v>
      </c>
      <c r="AJ410">
        <v>10.377000000000001</v>
      </c>
      <c r="AK410">
        <v>11.055999999999999</v>
      </c>
      <c r="AL410">
        <v>6805.1949999999997</v>
      </c>
      <c r="AM410">
        <v>5</v>
      </c>
      <c r="AN410" t="s">
        <v>65</v>
      </c>
      <c r="AO410" t="s">
        <v>66</v>
      </c>
      <c r="AP410" t="s">
        <v>58</v>
      </c>
      <c r="AQ410">
        <v>92050.678</v>
      </c>
      <c r="AR410">
        <v>7764.299</v>
      </c>
      <c r="AS410">
        <v>236.95099999999999</v>
      </c>
      <c r="AT410">
        <v>2.9000000000000001E-2</v>
      </c>
      <c r="AU410">
        <v>43.210999999999999</v>
      </c>
      <c r="AV410">
        <v>0</v>
      </c>
      <c r="AW410">
        <v>0</v>
      </c>
      <c r="AX410">
        <v>0</v>
      </c>
      <c r="AY410">
        <v>231.892</v>
      </c>
      <c r="AZ410">
        <v>4617.6210000000001</v>
      </c>
      <c r="BA410">
        <v>2007</v>
      </c>
      <c r="BB410" t="s">
        <v>68</v>
      </c>
      <c r="BC410">
        <v>5</v>
      </c>
    </row>
    <row r="411" spans="1:55" x14ac:dyDescent="0.25">
      <c r="A411" t="str">
        <f t="shared" si="24"/>
        <v>C</v>
      </c>
      <c r="B411">
        <f t="shared" si="25"/>
        <v>5</v>
      </c>
      <c r="C411" t="str">
        <f t="shared" si="26"/>
        <v>C_5_2008</v>
      </c>
      <c r="D411" t="str">
        <f t="shared" si="27"/>
        <v>false</v>
      </c>
      <c r="F411" t="s">
        <v>68</v>
      </c>
      <c r="G411">
        <v>9</v>
      </c>
      <c r="H411">
        <v>1</v>
      </c>
      <c r="I411" t="s">
        <v>49</v>
      </c>
      <c r="J411">
        <v>0.34699999999999998</v>
      </c>
      <c r="K411" s="1">
        <v>39813</v>
      </c>
      <c r="L411">
        <v>1.3109999999999999</v>
      </c>
      <c r="M411">
        <v>0.73899999999999999</v>
      </c>
      <c r="N411" t="s">
        <v>50</v>
      </c>
      <c r="O411">
        <v>131.47300000000001</v>
      </c>
      <c r="P411">
        <v>260.25299999999999</v>
      </c>
      <c r="Q411">
        <v>9615.0059999999994</v>
      </c>
      <c r="R411">
        <v>14469.915999999999</v>
      </c>
      <c r="S411">
        <v>520186.179</v>
      </c>
      <c r="T411">
        <v>29.693999999999999</v>
      </c>
      <c r="U411">
        <v>8000.4960000000001</v>
      </c>
      <c r="V411">
        <v>12.162000000000001</v>
      </c>
      <c r="W411">
        <v>12.991</v>
      </c>
      <c r="X411">
        <v>19.832999999999998</v>
      </c>
      <c r="Y411">
        <v>101.949</v>
      </c>
      <c r="Z411">
        <v>11.989000000000001</v>
      </c>
      <c r="AA411">
        <v>2.863</v>
      </c>
      <c r="AB411">
        <v>2.927</v>
      </c>
      <c r="AC411">
        <v>4.43</v>
      </c>
      <c r="AD411">
        <v>48.220999999999997</v>
      </c>
      <c r="AE411">
        <v>2.83</v>
      </c>
      <c r="AF411">
        <v>2237.0880000000002</v>
      </c>
      <c r="AG411">
        <v>9.298</v>
      </c>
      <c r="AH411">
        <v>10.064</v>
      </c>
      <c r="AI411">
        <v>15.348000000000001</v>
      </c>
      <c r="AJ411">
        <v>17.872</v>
      </c>
      <c r="AK411">
        <v>9.1590000000000007</v>
      </c>
      <c r="AL411">
        <v>5571.5349999999999</v>
      </c>
      <c r="AM411">
        <v>5</v>
      </c>
      <c r="AN411" t="s">
        <v>65</v>
      </c>
      <c r="AO411" t="s">
        <v>66</v>
      </c>
      <c r="AP411" t="s">
        <v>58</v>
      </c>
      <c r="AQ411">
        <v>91895.067999999999</v>
      </c>
      <c r="AR411">
        <v>7749.0919999999996</v>
      </c>
      <c r="AS411">
        <v>190.839</v>
      </c>
      <c r="AT411">
        <v>0</v>
      </c>
      <c r="AU411">
        <v>0</v>
      </c>
      <c r="AV411">
        <v>5.5E-2</v>
      </c>
      <c r="AW411">
        <v>35.856000000000002</v>
      </c>
      <c r="AX411">
        <v>0</v>
      </c>
      <c r="AY411">
        <v>191.87200000000001</v>
      </c>
      <c r="AZ411">
        <v>3960.6759999999999</v>
      </c>
      <c r="BA411">
        <v>2008</v>
      </c>
      <c r="BB411" t="s">
        <v>68</v>
      </c>
      <c r="BC411">
        <v>5</v>
      </c>
    </row>
    <row r="412" spans="1:55" x14ac:dyDescent="0.25">
      <c r="A412" t="str">
        <f t="shared" ref="A412:A475" si="28">MID(F412,FIND("SystemType",F412)+10,1)</f>
        <v>C</v>
      </c>
      <c r="B412">
        <f t="shared" ref="B412:B475" si="29">BC412</f>
        <v>5</v>
      </c>
      <c r="C412" t="str">
        <f t="shared" ref="C412:C475" si="30">A412&amp;"_"&amp;B412&amp;"_"&amp;BA412</f>
        <v>C_5_2009</v>
      </c>
      <c r="D412" t="str">
        <f t="shared" ref="D412:D475" si="31">MID(F412,FIND("PatchType",F412)+9,5)</f>
        <v>false</v>
      </c>
      <c r="F412" t="s">
        <v>68</v>
      </c>
      <c r="G412">
        <v>9</v>
      </c>
      <c r="H412">
        <v>1</v>
      </c>
      <c r="I412" t="s">
        <v>49</v>
      </c>
      <c r="J412">
        <v>0.34</v>
      </c>
      <c r="K412" s="1">
        <v>40178</v>
      </c>
      <c r="L412">
        <v>1.044</v>
      </c>
      <c r="M412">
        <v>0.68799999999999994</v>
      </c>
      <c r="N412" t="s">
        <v>50</v>
      </c>
      <c r="O412">
        <v>120.178</v>
      </c>
      <c r="P412">
        <v>255.37899999999999</v>
      </c>
      <c r="Q412">
        <v>9487.3610000000008</v>
      </c>
      <c r="R412">
        <v>14159.197</v>
      </c>
      <c r="S412">
        <v>516060.38</v>
      </c>
      <c r="T412">
        <v>21.45</v>
      </c>
      <c r="U412">
        <v>7615.7529999999997</v>
      </c>
      <c r="V412">
        <v>99.135999999999996</v>
      </c>
      <c r="W412">
        <v>11.986000000000001</v>
      </c>
      <c r="X412">
        <v>12.085000000000001</v>
      </c>
      <c r="Y412">
        <v>12.731999999999999</v>
      </c>
      <c r="Z412">
        <v>20.518000000000001</v>
      </c>
      <c r="AA412">
        <v>40.350999999999999</v>
      </c>
      <c r="AB412">
        <v>2.5529999999999999</v>
      </c>
      <c r="AC412">
        <v>2.56</v>
      </c>
      <c r="AD412">
        <v>2.6</v>
      </c>
      <c r="AE412">
        <v>3.8730000000000002</v>
      </c>
      <c r="AF412">
        <v>2151.3710000000001</v>
      </c>
      <c r="AG412">
        <v>13.237</v>
      </c>
      <c r="AH412">
        <v>9.4339999999999993</v>
      </c>
      <c r="AI412">
        <v>9.5259999999999998</v>
      </c>
      <c r="AJ412">
        <v>10.131</v>
      </c>
      <c r="AK412">
        <v>16.620999999999999</v>
      </c>
      <c r="AL412">
        <v>5272.7560000000003</v>
      </c>
      <c r="AM412">
        <v>5</v>
      </c>
      <c r="AN412" t="s">
        <v>65</v>
      </c>
      <c r="AO412" t="s">
        <v>66</v>
      </c>
      <c r="AP412" t="s">
        <v>58</v>
      </c>
      <c r="AQ412">
        <v>91732.706000000006</v>
      </c>
      <c r="AR412">
        <v>7734.1180000000004</v>
      </c>
      <c r="AS412">
        <v>193.23</v>
      </c>
      <c r="AT412">
        <v>45.548000000000002</v>
      </c>
      <c r="AU412">
        <v>0</v>
      </c>
      <c r="AV412">
        <v>0</v>
      </c>
      <c r="AW412">
        <v>0</v>
      </c>
      <c r="AX412">
        <v>2.4E-2</v>
      </c>
      <c r="AY412">
        <v>191.626</v>
      </c>
      <c r="AZ412">
        <v>3862.4740000000002</v>
      </c>
      <c r="BA412">
        <v>2009</v>
      </c>
      <c r="BB412" t="s">
        <v>68</v>
      </c>
      <c r="BC412">
        <v>5</v>
      </c>
    </row>
    <row r="413" spans="1:55" x14ac:dyDescent="0.25">
      <c r="A413" t="str">
        <f t="shared" si="28"/>
        <v>C</v>
      </c>
      <c r="B413">
        <f t="shared" si="29"/>
        <v>5</v>
      </c>
      <c r="C413" t="str">
        <f t="shared" si="30"/>
        <v>C_5_2010</v>
      </c>
      <c r="D413" t="str">
        <f t="shared" si="31"/>
        <v>false</v>
      </c>
      <c r="F413" t="s">
        <v>68</v>
      </c>
      <c r="G413">
        <v>9</v>
      </c>
      <c r="H413">
        <v>1</v>
      </c>
      <c r="I413" t="s">
        <v>49</v>
      </c>
      <c r="J413">
        <v>0.42299999999999999</v>
      </c>
      <c r="K413" s="1">
        <v>40543</v>
      </c>
      <c r="L413">
        <v>1.4970000000000001</v>
      </c>
      <c r="M413">
        <v>0.77200000000000002</v>
      </c>
      <c r="N413" t="s">
        <v>50</v>
      </c>
      <c r="O413">
        <v>155.80099999999999</v>
      </c>
      <c r="P413">
        <v>257.012</v>
      </c>
      <c r="Q413">
        <v>9345.7909999999993</v>
      </c>
      <c r="R413">
        <v>14924.093999999999</v>
      </c>
      <c r="S413">
        <v>519279.52600000001</v>
      </c>
      <c r="T413">
        <v>33.256</v>
      </c>
      <c r="U413">
        <v>8116.665</v>
      </c>
      <c r="V413">
        <v>14.733000000000001</v>
      </c>
      <c r="W413">
        <v>29.53</v>
      </c>
      <c r="X413">
        <v>112.086</v>
      </c>
      <c r="Y413">
        <v>13.856999999999999</v>
      </c>
      <c r="Z413">
        <v>13.901999999999999</v>
      </c>
      <c r="AA413">
        <v>2.6589999999999998</v>
      </c>
      <c r="AB413">
        <v>3.802</v>
      </c>
      <c r="AC413">
        <v>51.667999999999999</v>
      </c>
      <c r="AD413">
        <v>2.585</v>
      </c>
      <c r="AE413">
        <v>2.5920000000000001</v>
      </c>
      <c r="AF413">
        <v>2178.5239999999999</v>
      </c>
      <c r="AG413">
        <v>12.074</v>
      </c>
      <c r="AH413">
        <v>25.713999999999999</v>
      </c>
      <c r="AI413">
        <v>18.582000000000001</v>
      </c>
      <c r="AJ413">
        <v>11.272</v>
      </c>
      <c r="AK413">
        <v>11.31</v>
      </c>
      <c r="AL413">
        <v>5756.6450000000004</v>
      </c>
      <c r="AM413">
        <v>5</v>
      </c>
      <c r="AN413" t="s">
        <v>65</v>
      </c>
      <c r="AO413" t="s">
        <v>66</v>
      </c>
      <c r="AP413" t="s">
        <v>58</v>
      </c>
      <c r="AQ413">
        <v>91597.35</v>
      </c>
      <c r="AR413">
        <v>7728.4930000000004</v>
      </c>
      <c r="AS413">
        <v>175.501</v>
      </c>
      <c r="AT413">
        <v>0</v>
      </c>
      <c r="AU413">
        <v>1.4E-2</v>
      </c>
      <c r="AV413">
        <v>41.837000000000003</v>
      </c>
      <c r="AW413">
        <v>0</v>
      </c>
      <c r="AX413">
        <v>0</v>
      </c>
      <c r="AY413">
        <v>181.49700000000001</v>
      </c>
      <c r="AZ413">
        <v>3890.8339999999998</v>
      </c>
      <c r="BA413">
        <v>2010</v>
      </c>
      <c r="BB413" t="s">
        <v>68</v>
      </c>
      <c r="BC413">
        <v>5</v>
      </c>
    </row>
    <row r="414" spans="1:55" x14ac:dyDescent="0.25">
      <c r="A414" t="str">
        <f t="shared" si="28"/>
        <v>C</v>
      </c>
      <c r="B414">
        <f t="shared" si="29"/>
        <v>5</v>
      </c>
      <c r="C414" t="str">
        <f t="shared" si="30"/>
        <v>C_5_2011</v>
      </c>
      <c r="D414" t="str">
        <f t="shared" si="31"/>
        <v>false</v>
      </c>
      <c r="F414" t="s">
        <v>68</v>
      </c>
      <c r="G414">
        <v>9</v>
      </c>
      <c r="H414">
        <v>1</v>
      </c>
      <c r="I414" t="s">
        <v>49</v>
      </c>
      <c r="J414">
        <v>0.32800000000000001</v>
      </c>
      <c r="K414" s="1">
        <v>40908</v>
      </c>
      <c r="L414">
        <v>0.998</v>
      </c>
      <c r="M414">
        <v>0.74099999999999999</v>
      </c>
      <c r="N414" t="s">
        <v>50</v>
      </c>
      <c r="O414">
        <v>122.364</v>
      </c>
      <c r="P414">
        <v>309.38900000000001</v>
      </c>
      <c r="Q414">
        <v>11160.468999999999</v>
      </c>
      <c r="R414">
        <v>15371.731</v>
      </c>
      <c r="S414">
        <v>545146.08600000001</v>
      </c>
      <c r="T414">
        <v>15.004</v>
      </c>
      <c r="U414">
        <v>9169.4050000000007</v>
      </c>
      <c r="V414">
        <v>11.64</v>
      </c>
      <c r="W414">
        <v>11.762</v>
      </c>
      <c r="X414">
        <v>12.323</v>
      </c>
      <c r="Y414">
        <v>19.257000000000001</v>
      </c>
      <c r="Z414">
        <v>98.103999999999999</v>
      </c>
      <c r="AA414">
        <v>2.6749999999999998</v>
      </c>
      <c r="AB414">
        <v>2.6989999999999998</v>
      </c>
      <c r="AC414">
        <v>2.7719999999999998</v>
      </c>
      <c r="AD414">
        <v>4.101</v>
      </c>
      <c r="AE414">
        <v>42.692999999999998</v>
      </c>
      <c r="AF414">
        <v>2523.2890000000002</v>
      </c>
      <c r="AG414">
        <v>8.9640000000000004</v>
      </c>
      <c r="AH414">
        <v>9.0630000000000006</v>
      </c>
      <c r="AI414">
        <v>9.5519999999999996</v>
      </c>
      <c r="AJ414">
        <v>15.119</v>
      </c>
      <c r="AK414">
        <v>14.355</v>
      </c>
      <c r="AL414">
        <v>6424.5029999999997</v>
      </c>
      <c r="AM414">
        <v>5</v>
      </c>
      <c r="AN414" t="s">
        <v>65</v>
      </c>
      <c r="AO414" t="s">
        <v>66</v>
      </c>
      <c r="AP414" t="s">
        <v>58</v>
      </c>
      <c r="AQ414">
        <v>91480.603000000003</v>
      </c>
      <c r="AR414">
        <v>7713.509</v>
      </c>
      <c r="AS414">
        <v>243.21600000000001</v>
      </c>
      <c r="AT414">
        <v>0</v>
      </c>
      <c r="AU414">
        <v>0</v>
      </c>
      <c r="AV414">
        <v>0</v>
      </c>
      <c r="AW414">
        <v>3.5999999999999997E-2</v>
      </c>
      <c r="AX414">
        <v>41.055999999999997</v>
      </c>
      <c r="AY414">
        <v>221.614</v>
      </c>
      <c r="AZ414">
        <v>4680.3689999999997</v>
      </c>
      <c r="BA414">
        <v>2011</v>
      </c>
      <c r="BB414" t="s">
        <v>68</v>
      </c>
      <c r="BC414">
        <v>5</v>
      </c>
    </row>
    <row r="415" spans="1:55" x14ac:dyDescent="0.25">
      <c r="A415" t="str">
        <f t="shared" si="28"/>
        <v>C</v>
      </c>
      <c r="B415">
        <f t="shared" si="29"/>
        <v>5</v>
      </c>
      <c r="C415" t="str">
        <f t="shared" si="30"/>
        <v>C_5_2012</v>
      </c>
      <c r="D415" t="str">
        <f t="shared" si="31"/>
        <v>false</v>
      </c>
      <c r="F415" t="s">
        <v>68</v>
      </c>
      <c r="G415">
        <v>9</v>
      </c>
      <c r="H415">
        <v>1</v>
      </c>
      <c r="I415" t="s">
        <v>49</v>
      </c>
      <c r="J415">
        <v>0.39200000000000002</v>
      </c>
      <c r="K415" s="1">
        <v>41274</v>
      </c>
      <c r="L415">
        <v>0.99299999999999999</v>
      </c>
      <c r="M415">
        <v>0.72599999999999998</v>
      </c>
      <c r="N415" t="s">
        <v>50</v>
      </c>
      <c r="O415">
        <v>133.31700000000001</v>
      </c>
      <c r="P415">
        <v>294.38499999999999</v>
      </c>
      <c r="Q415">
        <v>10943.808999999999</v>
      </c>
      <c r="R415">
        <v>15325.973</v>
      </c>
      <c r="S415">
        <v>543301.62899999996</v>
      </c>
      <c r="T415">
        <v>17.61</v>
      </c>
      <c r="U415">
        <v>10992.516</v>
      </c>
      <c r="V415">
        <v>24.396999999999998</v>
      </c>
      <c r="W415">
        <v>110.1</v>
      </c>
      <c r="X415">
        <v>13.362</v>
      </c>
      <c r="Y415">
        <v>13.55</v>
      </c>
      <c r="Z415">
        <v>14.226000000000001</v>
      </c>
      <c r="AA415">
        <v>4.3179999999999996</v>
      </c>
      <c r="AB415">
        <v>51.603000000000002</v>
      </c>
      <c r="AC415">
        <v>2.9129999999999998</v>
      </c>
      <c r="AD415">
        <v>2.931</v>
      </c>
      <c r="AE415">
        <v>3.0059999999999998</v>
      </c>
      <c r="AF415">
        <v>3384.5680000000002</v>
      </c>
      <c r="AG415">
        <v>20.059000000000001</v>
      </c>
      <c r="AH415">
        <v>17.666</v>
      </c>
      <c r="AI415">
        <v>10.448</v>
      </c>
      <c r="AJ415">
        <v>10.619</v>
      </c>
      <c r="AK415">
        <v>11.218999999999999</v>
      </c>
      <c r="AL415">
        <v>7377.768</v>
      </c>
      <c r="AM415">
        <v>5</v>
      </c>
      <c r="AN415" t="s">
        <v>65</v>
      </c>
      <c r="AO415" t="s">
        <v>66</v>
      </c>
      <c r="AP415" t="s">
        <v>58</v>
      </c>
      <c r="AQ415">
        <v>91375.020999999993</v>
      </c>
      <c r="AR415">
        <v>7710.0039999999999</v>
      </c>
      <c r="AS415">
        <v>228.99100000000001</v>
      </c>
      <c r="AT415">
        <v>1.9E-2</v>
      </c>
      <c r="AU415">
        <v>40.831000000000003</v>
      </c>
      <c r="AV415">
        <v>0</v>
      </c>
      <c r="AW415">
        <v>0</v>
      </c>
      <c r="AX415">
        <v>0</v>
      </c>
      <c r="AY415">
        <v>230.18</v>
      </c>
      <c r="AZ415">
        <v>4477.4989999999998</v>
      </c>
      <c r="BA415">
        <v>2012</v>
      </c>
      <c r="BB415" t="s">
        <v>68</v>
      </c>
      <c r="BC415">
        <v>5</v>
      </c>
    </row>
    <row r="416" spans="1:55" x14ac:dyDescent="0.25">
      <c r="A416" t="str">
        <f t="shared" si="28"/>
        <v>C</v>
      </c>
      <c r="B416">
        <f t="shared" si="29"/>
        <v>5</v>
      </c>
      <c r="C416" t="str">
        <f t="shared" si="30"/>
        <v>C_5_2013</v>
      </c>
      <c r="D416" t="str">
        <f t="shared" si="31"/>
        <v>false</v>
      </c>
      <c r="F416" t="s">
        <v>68</v>
      </c>
      <c r="G416">
        <v>9</v>
      </c>
      <c r="H416">
        <v>1</v>
      </c>
      <c r="I416" t="s">
        <v>49</v>
      </c>
      <c r="J416">
        <v>0.38600000000000001</v>
      </c>
      <c r="K416" s="1">
        <v>41639</v>
      </c>
      <c r="L416">
        <v>1.405</v>
      </c>
      <c r="M416">
        <v>0.81899999999999995</v>
      </c>
      <c r="N416" t="s">
        <v>50</v>
      </c>
      <c r="O416">
        <v>157.03399999999999</v>
      </c>
      <c r="P416">
        <v>299.32100000000003</v>
      </c>
      <c r="Q416">
        <v>11039.962</v>
      </c>
      <c r="R416">
        <v>15119.078</v>
      </c>
      <c r="S416">
        <v>544963.96900000004</v>
      </c>
      <c r="T416">
        <v>25.39</v>
      </c>
      <c r="U416">
        <v>7997</v>
      </c>
      <c r="V416">
        <v>12.352</v>
      </c>
      <c r="W416">
        <v>13.289</v>
      </c>
      <c r="X416">
        <v>22.399000000000001</v>
      </c>
      <c r="Y416">
        <v>120.88500000000001</v>
      </c>
      <c r="Z416">
        <v>12.25</v>
      </c>
      <c r="AA416">
        <v>2.653</v>
      </c>
      <c r="AB416">
        <v>2.7320000000000002</v>
      </c>
      <c r="AC416">
        <v>3.8660000000000001</v>
      </c>
      <c r="AD416">
        <v>53.676000000000002</v>
      </c>
      <c r="AE416">
        <v>2.6440000000000001</v>
      </c>
      <c r="AF416">
        <v>2266.2139999999999</v>
      </c>
      <c r="AG416">
        <v>9.6989999999999998</v>
      </c>
      <c r="AH416">
        <v>10.557</v>
      </c>
      <c r="AI416">
        <v>18.513000000000002</v>
      </c>
      <c r="AJ416">
        <v>15.34</v>
      </c>
      <c r="AK416">
        <v>9.6059999999999999</v>
      </c>
      <c r="AL416">
        <v>5528.0280000000002</v>
      </c>
      <c r="AM416">
        <v>5</v>
      </c>
      <c r="AN416" t="s">
        <v>65</v>
      </c>
      <c r="AO416" t="s">
        <v>66</v>
      </c>
      <c r="AP416" t="s">
        <v>58</v>
      </c>
      <c r="AQ416">
        <v>91218.633000000002</v>
      </c>
      <c r="AR416">
        <v>7697.4049999999997</v>
      </c>
      <c r="AS416">
        <v>214.35599999999999</v>
      </c>
      <c r="AT416">
        <v>0</v>
      </c>
      <c r="AU416">
        <v>0</v>
      </c>
      <c r="AV416">
        <v>2.1000000000000001E-2</v>
      </c>
      <c r="AW416">
        <v>51.87</v>
      </c>
      <c r="AX416">
        <v>0</v>
      </c>
      <c r="AY416">
        <v>202.75800000000001</v>
      </c>
      <c r="AZ416">
        <v>4534.1440000000002</v>
      </c>
      <c r="BA416">
        <v>2013</v>
      </c>
      <c r="BB416" t="s">
        <v>68</v>
      </c>
      <c r="BC416">
        <v>5</v>
      </c>
    </row>
    <row r="417" spans="1:55" x14ac:dyDescent="0.25">
      <c r="A417" t="str">
        <f t="shared" si="28"/>
        <v>C</v>
      </c>
      <c r="B417">
        <f t="shared" si="29"/>
        <v>5</v>
      </c>
      <c r="C417" t="str">
        <f t="shared" si="30"/>
        <v>C_5_2014</v>
      </c>
      <c r="D417" t="str">
        <f t="shared" si="31"/>
        <v>false</v>
      </c>
      <c r="F417" t="s">
        <v>68</v>
      </c>
      <c r="G417">
        <v>9</v>
      </c>
      <c r="H417">
        <v>1</v>
      </c>
      <c r="I417" t="s">
        <v>49</v>
      </c>
      <c r="J417">
        <v>0.36499999999999999</v>
      </c>
      <c r="K417" s="1">
        <v>42004</v>
      </c>
      <c r="L417">
        <v>1.306</v>
      </c>
      <c r="M417">
        <v>0.78900000000000003</v>
      </c>
      <c r="N417" t="s">
        <v>50</v>
      </c>
      <c r="O417">
        <v>141.18</v>
      </c>
      <c r="P417">
        <v>293.928</v>
      </c>
      <c r="Q417">
        <v>10734.616</v>
      </c>
      <c r="R417">
        <v>14949.82</v>
      </c>
      <c r="S417">
        <v>538492.36399999994</v>
      </c>
      <c r="T417">
        <v>27.385000000000002</v>
      </c>
      <c r="U417">
        <v>7980.8119999999999</v>
      </c>
      <c r="V417">
        <v>112.193</v>
      </c>
      <c r="W417">
        <v>13.789</v>
      </c>
      <c r="X417">
        <v>13.91</v>
      </c>
      <c r="Y417">
        <v>14.772</v>
      </c>
      <c r="Z417">
        <v>25.396999999999998</v>
      </c>
      <c r="AA417">
        <v>54.152000000000001</v>
      </c>
      <c r="AB417">
        <v>3.1920000000000002</v>
      </c>
      <c r="AC417">
        <v>3.21</v>
      </c>
      <c r="AD417">
        <v>3.2829999999999999</v>
      </c>
      <c r="AE417">
        <v>4.7679999999999998</v>
      </c>
      <c r="AF417">
        <v>2377.6089999999999</v>
      </c>
      <c r="AG417">
        <v>19.2</v>
      </c>
      <c r="AH417">
        <v>10.596</v>
      </c>
      <c r="AI417">
        <v>10.7</v>
      </c>
      <c r="AJ417">
        <v>11.489000000000001</v>
      </c>
      <c r="AK417">
        <v>20.611999999999998</v>
      </c>
      <c r="AL417">
        <v>5376.8379999999997</v>
      </c>
      <c r="AM417">
        <v>5</v>
      </c>
      <c r="AN417" t="s">
        <v>65</v>
      </c>
      <c r="AO417" t="s">
        <v>66</v>
      </c>
      <c r="AP417" t="s">
        <v>58</v>
      </c>
      <c r="AQ417">
        <v>91090.493000000002</v>
      </c>
      <c r="AR417">
        <v>7686.732</v>
      </c>
      <c r="AS417">
        <v>210.91</v>
      </c>
      <c r="AT417">
        <v>38.841000000000001</v>
      </c>
      <c r="AU417">
        <v>0</v>
      </c>
      <c r="AV417">
        <v>0</v>
      </c>
      <c r="AW417">
        <v>0</v>
      </c>
      <c r="AX417">
        <v>1.7999999999999999E-2</v>
      </c>
      <c r="AY417">
        <v>226.36500000000001</v>
      </c>
      <c r="AZ417">
        <v>4441.6469999999999</v>
      </c>
      <c r="BA417">
        <v>2014</v>
      </c>
      <c r="BB417" t="s">
        <v>68</v>
      </c>
      <c r="BC417">
        <v>5</v>
      </c>
    </row>
    <row r="418" spans="1:55" x14ac:dyDescent="0.25">
      <c r="A418" t="str">
        <f t="shared" si="28"/>
        <v>C</v>
      </c>
      <c r="B418">
        <f t="shared" si="29"/>
        <v>5</v>
      </c>
      <c r="C418" t="str">
        <f t="shared" si="30"/>
        <v>C_5_2015</v>
      </c>
      <c r="D418" t="str">
        <f t="shared" si="31"/>
        <v>false</v>
      </c>
      <c r="F418" t="s">
        <v>68</v>
      </c>
      <c r="G418">
        <v>9</v>
      </c>
      <c r="H418">
        <v>1</v>
      </c>
      <c r="I418" t="s">
        <v>49</v>
      </c>
      <c r="J418">
        <v>0.35299999999999998</v>
      </c>
      <c r="K418" s="1">
        <v>42369</v>
      </c>
      <c r="L418">
        <v>0.68600000000000005</v>
      </c>
      <c r="M418">
        <v>0.68600000000000005</v>
      </c>
      <c r="N418" t="s">
        <v>50</v>
      </c>
      <c r="O418">
        <v>130.78899999999999</v>
      </c>
      <c r="P418">
        <v>303.375</v>
      </c>
      <c r="Q418">
        <v>11030.179</v>
      </c>
      <c r="R418">
        <v>15416.045</v>
      </c>
      <c r="S418">
        <v>544599.61899999995</v>
      </c>
      <c r="T418">
        <v>10.526</v>
      </c>
      <c r="U418">
        <v>9182.66</v>
      </c>
      <c r="V418">
        <v>13.483000000000001</v>
      </c>
      <c r="W418">
        <v>19.515000000000001</v>
      </c>
      <c r="X418">
        <v>92.174999999999997</v>
      </c>
      <c r="Y418">
        <v>12.407999999999999</v>
      </c>
      <c r="Z418">
        <v>12.544</v>
      </c>
      <c r="AA418">
        <v>2.6680000000000001</v>
      </c>
      <c r="AB418">
        <v>3.5920000000000001</v>
      </c>
      <c r="AC418">
        <v>39.262999999999998</v>
      </c>
      <c r="AD418">
        <v>2.5640000000000001</v>
      </c>
      <c r="AE418">
        <v>2.5870000000000002</v>
      </c>
      <c r="AF418">
        <v>2385.712</v>
      </c>
      <c r="AG418">
        <v>10.815</v>
      </c>
      <c r="AH418">
        <v>15.907</v>
      </c>
      <c r="AI418">
        <v>14.077999999999999</v>
      </c>
      <c r="AJ418">
        <v>9.8439999999999994</v>
      </c>
      <c r="AK418">
        <v>9.9570000000000007</v>
      </c>
      <c r="AL418">
        <v>6584.0360000000001</v>
      </c>
      <c r="AM418">
        <v>5</v>
      </c>
      <c r="AN418" t="s">
        <v>65</v>
      </c>
      <c r="AO418" t="s">
        <v>66</v>
      </c>
      <c r="AP418" t="s">
        <v>58</v>
      </c>
      <c r="AQ418">
        <v>90916.92</v>
      </c>
      <c r="AR418">
        <v>7665.0959999999995</v>
      </c>
      <c r="AS418">
        <v>228.90299999999999</v>
      </c>
      <c r="AT418">
        <v>0</v>
      </c>
      <c r="AU418">
        <v>1.4999999999999999E-2</v>
      </c>
      <c r="AV418">
        <v>38.835000000000001</v>
      </c>
      <c r="AW418">
        <v>0</v>
      </c>
      <c r="AX418">
        <v>0</v>
      </c>
      <c r="AY418">
        <v>212.91200000000001</v>
      </c>
      <c r="AZ418">
        <v>4591.7910000000002</v>
      </c>
      <c r="BA418">
        <v>2015</v>
      </c>
      <c r="BB418" t="s">
        <v>68</v>
      </c>
      <c r="BC418">
        <v>5</v>
      </c>
    </row>
    <row r="419" spans="1:55" x14ac:dyDescent="0.25">
      <c r="A419" t="str">
        <f t="shared" si="28"/>
        <v>C</v>
      </c>
      <c r="B419">
        <f t="shared" si="29"/>
        <v>5</v>
      </c>
      <c r="C419" t="str">
        <f t="shared" si="30"/>
        <v>C_5_2016</v>
      </c>
      <c r="D419" t="str">
        <f t="shared" si="31"/>
        <v>false</v>
      </c>
      <c r="F419" t="s">
        <v>68</v>
      </c>
      <c r="G419">
        <v>9</v>
      </c>
      <c r="H419">
        <v>1</v>
      </c>
      <c r="I419" t="s">
        <v>49</v>
      </c>
      <c r="J419">
        <v>0.372</v>
      </c>
      <c r="K419" s="1">
        <v>42735</v>
      </c>
      <c r="L419">
        <v>0.85099999999999998</v>
      </c>
      <c r="M419">
        <v>0.68300000000000005</v>
      </c>
      <c r="N419" t="s">
        <v>50</v>
      </c>
      <c r="O419">
        <v>136.02799999999999</v>
      </c>
      <c r="P419">
        <v>285.267</v>
      </c>
      <c r="Q419">
        <v>10505.47</v>
      </c>
      <c r="R419">
        <v>15557.755999999999</v>
      </c>
      <c r="S419">
        <v>544061.35699999996</v>
      </c>
      <c r="T419">
        <v>8.3469999999999995</v>
      </c>
      <c r="U419">
        <v>10157.777</v>
      </c>
      <c r="V419">
        <v>13.601000000000001</v>
      </c>
      <c r="W419">
        <v>13.760999999999999</v>
      </c>
      <c r="X419">
        <v>14.413</v>
      </c>
      <c r="Y419">
        <v>28.193000000000001</v>
      </c>
      <c r="Z419">
        <v>116.881</v>
      </c>
      <c r="AA419">
        <v>3.1989999999999998</v>
      </c>
      <c r="AB419">
        <v>3.2290000000000001</v>
      </c>
      <c r="AC419">
        <v>3.254</v>
      </c>
      <c r="AD419">
        <v>5.0990000000000002</v>
      </c>
      <c r="AE419">
        <v>52.593000000000004</v>
      </c>
      <c r="AF419">
        <v>3018.116</v>
      </c>
      <c r="AG419">
        <v>10.401999999999999</v>
      </c>
      <c r="AH419">
        <v>10.531000000000001</v>
      </c>
      <c r="AI419">
        <v>11.159000000000001</v>
      </c>
      <c r="AJ419">
        <v>23.064</v>
      </c>
      <c r="AK419">
        <v>16.937000000000001</v>
      </c>
      <c r="AL419">
        <v>6942.5630000000001</v>
      </c>
      <c r="AM419">
        <v>5</v>
      </c>
      <c r="AN419" t="s">
        <v>65</v>
      </c>
      <c r="AO419" t="s">
        <v>66</v>
      </c>
      <c r="AP419" t="s">
        <v>58</v>
      </c>
      <c r="AQ419">
        <v>90781.423999999999</v>
      </c>
      <c r="AR419">
        <v>7661.0039999999999</v>
      </c>
      <c r="AS419">
        <v>234.078</v>
      </c>
      <c r="AT419">
        <v>0</v>
      </c>
      <c r="AU419">
        <v>0</v>
      </c>
      <c r="AV419">
        <v>0</v>
      </c>
      <c r="AW419">
        <v>3.1E-2</v>
      </c>
      <c r="AX419">
        <v>47.351999999999997</v>
      </c>
      <c r="AY419">
        <v>197.09800000000001</v>
      </c>
      <c r="AZ419">
        <v>4351.3410000000003</v>
      </c>
      <c r="BA419">
        <v>2016</v>
      </c>
      <c r="BB419" t="s">
        <v>68</v>
      </c>
      <c r="BC419">
        <v>5</v>
      </c>
    </row>
    <row r="420" spans="1:55" x14ac:dyDescent="0.25">
      <c r="A420" t="str">
        <f t="shared" si="28"/>
        <v>C</v>
      </c>
      <c r="B420">
        <f t="shared" si="29"/>
        <v>5</v>
      </c>
      <c r="C420" t="str">
        <f t="shared" si="30"/>
        <v>C_5_2017</v>
      </c>
      <c r="D420" t="str">
        <f t="shared" si="31"/>
        <v>false</v>
      </c>
      <c r="F420" t="s">
        <v>68</v>
      </c>
      <c r="G420">
        <v>9</v>
      </c>
      <c r="H420">
        <v>1</v>
      </c>
      <c r="I420" t="s">
        <v>49</v>
      </c>
      <c r="J420">
        <v>0.376</v>
      </c>
      <c r="K420" s="1">
        <v>43100</v>
      </c>
      <c r="L420">
        <v>1.242</v>
      </c>
      <c r="M420">
        <v>0.77800000000000002</v>
      </c>
      <c r="N420" t="s">
        <v>50</v>
      </c>
      <c r="O420">
        <v>149.13900000000001</v>
      </c>
      <c r="P420">
        <v>296.02999999999997</v>
      </c>
      <c r="Q420">
        <v>10877.424000000001</v>
      </c>
      <c r="R420">
        <v>14939.116</v>
      </c>
      <c r="S420">
        <v>534938.12800000003</v>
      </c>
      <c r="T420">
        <v>23.844000000000001</v>
      </c>
      <c r="U420">
        <v>7793.9089999999997</v>
      </c>
      <c r="V420">
        <v>25.815000000000001</v>
      </c>
      <c r="W420">
        <v>108.913</v>
      </c>
      <c r="X420">
        <v>13.436</v>
      </c>
      <c r="Y420">
        <v>13.458</v>
      </c>
      <c r="Z420">
        <v>14.114000000000001</v>
      </c>
      <c r="AA420">
        <v>4.16</v>
      </c>
      <c r="AB420">
        <v>47.3</v>
      </c>
      <c r="AC420">
        <v>2.871</v>
      </c>
      <c r="AD420">
        <v>2.87</v>
      </c>
      <c r="AE420">
        <v>2.9390000000000001</v>
      </c>
      <c r="AF420">
        <v>2304.6689999999999</v>
      </c>
      <c r="AG420">
        <v>21.641999999999999</v>
      </c>
      <c r="AH420">
        <v>15.696</v>
      </c>
      <c r="AI420">
        <v>10.565</v>
      </c>
      <c r="AJ420">
        <v>10.587999999999999</v>
      </c>
      <c r="AK420">
        <v>11.175000000000001</v>
      </c>
      <c r="AL420">
        <v>5274.87</v>
      </c>
      <c r="AM420">
        <v>5</v>
      </c>
      <c r="AN420" t="s">
        <v>65</v>
      </c>
      <c r="AO420" t="s">
        <v>66</v>
      </c>
      <c r="AP420" t="s">
        <v>58</v>
      </c>
      <c r="AQ420">
        <v>90631.093999999997</v>
      </c>
      <c r="AR420">
        <v>7645.9070000000002</v>
      </c>
      <c r="AS420">
        <v>206.917</v>
      </c>
      <c r="AT420">
        <v>1.2999999999999999E-2</v>
      </c>
      <c r="AU420">
        <v>45.917999999999999</v>
      </c>
      <c r="AV420">
        <v>0</v>
      </c>
      <c r="AW420">
        <v>0</v>
      </c>
      <c r="AX420">
        <v>0</v>
      </c>
      <c r="AY420">
        <v>214.37100000000001</v>
      </c>
      <c r="AZ420">
        <v>4477.5940000000001</v>
      </c>
      <c r="BA420">
        <v>2017</v>
      </c>
      <c r="BB420" t="s">
        <v>68</v>
      </c>
      <c r="BC420">
        <v>5</v>
      </c>
    </row>
    <row r="421" spans="1:55" x14ac:dyDescent="0.25">
      <c r="A421" t="str">
        <f t="shared" si="28"/>
        <v>C</v>
      </c>
      <c r="B421">
        <f t="shared" si="29"/>
        <v>5</v>
      </c>
      <c r="C421" t="str">
        <f t="shared" si="30"/>
        <v>C_5_2018</v>
      </c>
      <c r="D421" t="str">
        <f t="shared" si="31"/>
        <v>false</v>
      </c>
      <c r="F421" t="s">
        <v>68</v>
      </c>
      <c r="G421">
        <v>9</v>
      </c>
      <c r="H421">
        <v>1</v>
      </c>
      <c r="I421" t="s">
        <v>49</v>
      </c>
      <c r="J421">
        <v>0.35</v>
      </c>
      <c r="K421" s="1">
        <v>43465</v>
      </c>
      <c r="L421">
        <v>1.7569999999999999</v>
      </c>
      <c r="M421">
        <v>0.92200000000000004</v>
      </c>
      <c r="N421" t="s">
        <v>50</v>
      </c>
      <c r="O421">
        <v>126.499</v>
      </c>
      <c r="P421">
        <v>306.65499999999997</v>
      </c>
      <c r="Q421">
        <v>11219.284</v>
      </c>
      <c r="R421">
        <v>15023.924000000001</v>
      </c>
      <c r="S421">
        <v>540757.90899999999</v>
      </c>
      <c r="T421">
        <v>27.969000000000001</v>
      </c>
      <c r="U421">
        <v>8598.2009999999991</v>
      </c>
      <c r="V421">
        <v>12.667</v>
      </c>
      <c r="W421">
        <v>13.419</v>
      </c>
      <c r="X421">
        <v>24.722999999999999</v>
      </c>
      <c r="Y421">
        <v>89.605000000000004</v>
      </c>
      <c r="Z421">
        <v>12.584</v>
      </c>
      <c r="AA421">
        <v>2.5579999999999998</v>
      </c>
      <c r="AB421">
        <v>2.6259999999999999</v>
      </c>
      <c r="AC421">
        <v>3.3410000000000002</v>
      </c>
      <c r="AD421">
        <v>39.427999999999997</v>
      </c>
      <c r="AE421">
        <v>2.5430000000000001</v>
      </c>
      <c r="AF421">
        <v>2347.7570000000001</v>
      </c>
      <c r="AG421">
        <v>10.109</v>
      </c>
      <c r="AH421">
        <v>10.792</v>
      </c>
      <c r="AI421">
        <v>21.364999999999998</v>
      </c>
      <c r="AJ421">
        <v>16.170999999999999</v>
      </c>
      <c r="AK421">
        <v>10.041</v>
      </c>
      <c r="AL421">
        <v>6041.1549999999997</v>
      </c>
      <c r="AM421">
        <v>5</v>
      </c>
      <c r="AN421" t="s">
        <v>65</v>
      </c>
      <c r="AO421" t="s">
        <v>66</v>
      </c>
      <c r="AP421" t="s">
        <v>58</v>
      </c>
      <c r="AQ421">
        <v>90481.865999999995</v>
      </c>
      <c r="AR421">
        <v>7628.6850000000004</v>
      </c>
      <c r="AS421">
        <v>237.11199999999999</v>
      </c>
      <c r="AT421">
        <v>0</v>
      </c>
      <c r="AU421">
        <v>0</v>
      </c>
      <c r="AV421">
        <v>1.7000000000000001E-2</v>
      </c>
      <c r="AW421">
        <v>34.006</v>
      </c>
      <c r="AX421">
        <v>0</v>
      </c>
      <c r="AY421">
        <v>209.29</v>
      </c>
      <c r="AZ421">
        <v>4638.1549999999997</v>
      </c>
      <c r="BA421">
        <v>2018</v>
      </c>
      <c r="BB421" t="s">
        <v>68</v>
      </c>
      <c r="BC421">
        <v>5</v>
      </c>
    </row>
    <row r="422" spans="1:55" x14ac:dyDescent="0.25">
      <c r="A422" t="str">
        <f t="shared" si="28"/>
        <v>C</v>
      </c>
      <c r="B422">
        <f t="shared" si="29"/>
        <v>5</v>
      </c>
      <c r="C422" t="str">
        <f t="shared" si="30"/>
        <v>C_5_2019</v>
      </c>
      <c r="D422" t="str">
        <f t="shared" si="31"/>
        <v>false</v>
      </c>
      <c r="F422" t="s">
        <v>68</v>
      </c>
      <c r="G422">
        <v>9</v>
      </c>
      <c r="H422">
        <v>1</v>
      </c>
      <c r="I422" t="s">
        <v>49</v>
      </c>
      <c r="J422">
        <v>0.33300000000000002</v>
      </c>
      <c r="K422" s="1">
        <v>43830</v>
      </c>
      <c r="L422">
        <v>0.98499999999999999</v>
      </c>
      <c r="M422">
        <v>0.72299999999999998</v>
      </c>
      <c r="N422" t="s">
        <v>50</v>
      </c>
      <c r="O422">
        <v>130.56299999999999</v>
      </c>
      <c r="P422">
        <v>292.26100000000002</v>
      </c>
      <c r="Q422">
        <v>10799.184999999999</v>
      </c>
      <c r="R422">
        <v>15130.832</v>
      </c>
      <c r="S422">
        <v>544063.25800000003</v>
      </c>
      <c r="T422">
        <v>16.123999999999999</v>
      </c>
      <c r="U422">
        <v>8510.4969999999994</v>
      </c>
      <c r="V422">
        <v>109.944</v>
      </c>
      <c r="W422">
        <v>11.714</v>
      </c>
      <c r="X422">
        <v>11.82</v>
      </c>
      <c r="Y422">
        <v>12.172000000000001</v>
      </c>
      <c r="Z422">
        <v>18.937999999999999</v>
      </c>
      <c r="AA422">
        <v>44.54</v>
      </c>
      <c r="AB422">
        <v>2.65</v>
      </c>
      <c r="AC422">
        <v>2.6709999999999998</v>
      </c>
      <c r="AD422">
        <v>2.7010000000000001</v>
      </c>
      <c r="AE422">
        <v>3.8479999999999999</v>
      </c>
      <c r="AF422">
        <v>2273.069</v>
      </c>
      <c r="AG422">
        <v>14.611000000000001</v>
      </c>
      <c r="AH422">
        <v>9.0640000000000001</v>
      </c>
      <c r="AI422">
        <v>9.1489999999999991</v>
      </c>
      <c r="AJ422">
        <v>9.4710000000000001</v>
      </c>
      <c r="AK422">
        <v>15.074999999999999</v>
      </c>
      <c r="AL422">
        <v>6010.8770000000004</v>
      </c>
      <c r="AM422">
        <v>5</v>
      </c>
      <c r="AN422" t="s">
        <v>65</v>
      </c>
      <c r="AO422" t="s">
        <v>66</v>
      </c>
      <c r="AP422" t="s">
        <v>58</v>
      </c>
      <c r="AQ422">
        <v>90318.823999999993</v>
      </c>
      <c r="AR422">
        <v>7616.5619999999999</v>
      </c>
      <c r="AS422">
        <v>236.065</v>
      </c>
      <c r="AT422">
        <v>50.792999999999999</v>
      </c>
      <c r="AU422">
        <v>0</v>
      </c>
      <c r="AV422">
        <v>0</v>
      </c>
      <c r="AW422">
        <v>0</v>
      </c>
      <c r="AX422">
        <v>1.4999999999999999E-2</v>
      </c>
      <c r="AY422">
        <v>226.55</v>
      </c>
      <c r="AZ422">
        <v>4424.3159999999998</v>
      </c>
      <c r="BA422">
        <v>2019</v>
      </c>
      <c r="BB422" t="s">
        <v>68</v>
      </c>
      <c r="BC422">
        <v>5</v>
      </c>
    </row>
    <row r="423" spans="1:55" x14ac:dyDescent="0.25">
      <c r="A423" t="str">
        <f t="shared" si="28"/>
        <v>C</v>
      </c>
      <c r="B423">
        <f t="shared" si="29"/>
        <v>5</v>
      </c>
      <c r="C423" t="str">
        <f t="shared" si="30"/>
        <v>C_5_2020</v>
      </c>
      <c r="D423" t="str">
        <f t="shared" si="31"/>
        <v>false</v>
      </c>
      <c r="F423" t="s">
        <v>68</v>
      </c>
      <c r="G423">
        <v>9</v>
      </c>
      <c r="H423">
        <v>1</v>
      </c>
      <c r="I423" t="s">
        <v>49</v>
      </c>
      <c r="J423">
        <v>0.39</v>
      </c>
      <c r="K423" s="1">
        <v>44196</v>
      </c>
      <c r="L423">
        <v>0.622</v>
      </c>
      <c r="M423">
        <v>0.63100000000000001</v>
      </c>
      <c r="N423" t="s">
        <v>50</v>
      </c>
      <c r="O423">
        <v>140.18299999999999</v>
      </c>
      <c r="P423">
        <v>283.20499999999998</v>
      </c>
      <c r="Q423">
        <v>10388.209000000001</v>
      </c>
      <c r="R423">
        <v>15134.346</v>
      </c>
      <c r="S423">
        <v>536156.91500000004</v>
      </c>
      <c r="T423">
        <v>11.698</v>
      </c>
      <c r="U423">
        <v>8544.8029999999999</v>
      </c>
      <c r="V423">
        <v>12.25</v>
      </c>
      <c r="W423">
        <v>19.841000000000001</v>
      </c>
      <c r="X423">
        <v>104.739</v>
      </c>
      <c r="Y423">
        <v>11.525</v>
      </c>
      <c r="Z423">
        <v>11.653</v>
      </c>
      <c r="AA423">
        <v>2.6930000000000001</v>
      </c>
      <c r="AB423">
        <v>3.8370000000000002</v>
      </c>
      <c r="AC423">
        <v>43.762</v>
      </c>
      <c r="AD423">
        <v>2.6320000000000001</v>
      </c>
      <c r="AE423">
        <v>2.6560000000000001</v>
      </c>
      <c r="AF423">
        <v>2252.0749999999998</v>
      </c>
      <c r="AG423">
        <v>9.5570000000000004</v>
      </c>
      <c r="AH423">
        <v>15.986000000000001</v>
      </c>
      <c r="AI423">
        <v>12.781000000000001</v>
      </c>
      <c r="AJ423">
        <v>8.8919999999999995</v>
      </c>
      <c r="AK423">
        <v>8.9960000000000004</v>
      </c>
      <c r="AL423">
        <v>6079.8649999999998</v>
      </c>
      <c r="AM423">
        <v>5</v>
      </c>
      <c r="AN423" t="s">
        <v>65</v>
      </c>
      <c r="AO423" t="s">
        <v>66</v>
      </c>
      <c r="AP423" t="s">
        <v>58</v>
      </c>
      <c r="AQ423">
        <v>90189.951000000001</v>
      </c>
      <c r="AR423">
        <v>7604.9189999999999</v>
      </c>
      <c r="AS423">
        <v>207.053</v>
      </c>
      <c r="AT423">
        <v>0</v>
      </c>
      <c r="AU423">
        <v>1.7999999999999999E-2</v>
      </c>
      <c r="AV423">
        <v>48.195999999999998</v>
      </c>
      <c r="AW423">
        <v>0</v>
      </c>
      <c r="AX423">
        <v>0</v>
      </c>
      <c r="AY423">
        <v>212.86199999999999</v>
      </c>
      <c r="AZ423">
        <v>4307.585</v>
      </c>
      <c r="BA423">
        <v>2020</v>
      </c>
      <c r="BB423" t="s">
        <v>68</v>
      </c>
      <c r="BC423">
        <v>5</v>
      </c>
    </row>
    <row r="424" spans="1:55" x14ac:dyDescent="0.25">
      <c r="A424" t="str">
        <f t="shared" si="28"/>
        <v>C</v>
      </c>
      <c r="B424">
        <f t="shared" si="29"/>
        <v>5</v>
      </c>
      <c r="C424" t="str">
        <f t="shared" si="30"/>
        <v>C_5_2021</v>
      </c>
      <c r="D424" t="str">
        <f t="shared" si="31"/>
        <v>false</v>
      </c>
      <c r="F424" t="s">
        <v>68</v>
      </c>
      <c r="G424">
        <v>9</v>
      </c>
      <c r="H424">
        <v>1</v>
      </c>
      <c r="I424" t="s">
        <v>49</v>
      </c>
      <c r="J424">
        <v>0.36299999999999999</v>
      </c>
      <c r="K424" s="1">
        <v>44561</v>
      </c>
      <c r="L424">
        <v>1.272</v>
      </c>
      <c r="M424">
        <v>0.72099999999999997</v>
      </c>
      <c r="N424" t="s">
        <v>50</v>
      </c>
      <c r="O424">
        <v>140.679</v>
      </c>
      <c r="P424">
        <v>272.137</v>
      </c>
      <c r="Q424">
        <v>10078.219999999999</v>
      </c>
      <c r="R424">
        <v>14720.517</v>
      </c>
      <c r="S424">
        <v>531593.11600000004</v>
      </c>
      <c r="T424">
        <v>25.614999999999998</v>
      </c>
      <c r="U424">
        <v>8412.7749999999996</v>
      </c>
      <c r="V424">
        <v>11.2</v>
      </c>
      <c r="W424">
        <v>10.952999999999999</v>
      </c>
      <c r="X424">
        <v>11.41</v>
      </c>
      <c r="Y424">
        <v>18.131</v>
      </c>
      <c r="Z424">
        <v>105.669</v>
      </c>
      <c r="AA424">
        <v>2.609</v>
      </c>
      <c r="AB424">
        <v>2.6349999999999998</v>
      </c>
      <c r="AC424">
        <v>2.6819999999999999</v>
      </c>
      <c r="AD424">
        <v>3.54</v>
      </c>
      <c r="AE424">
        <v>47.03</v>
      </c>
      <c r="AF424">
        <v>2282.569</v>
      </c>
      <c r="AG424">
        <v>8.5920000000000005</v>
      </c>
      <c r="AH424">
        <v>8.3179999999999996</v>
      </c>
      <c r="AI424">
        <v>8.7279999999999998</v>
      </c>
      <c r="AJ424">
        <v>14.574999999999999</v>
      </c>
      <c r="AK424">
        <v>13.593999999999999</v>
      </c>
      <c r="AL424">
        <v>5944.4</v>
      </c>
      <c r="AM424">
        <v>5</v>
      </c>
      <c r="AN424" t="s">
        <v>65</v>
      </c>
      <c r="AO424" t="s">
        <v>66</v>
      </c>
      <c r="AP424" t="s">
        <v>58</v>
      </c>
      <c r="AQ424">
        <v>90082.327999999994</v>
      </c>
      <c r="AR424">
        <v>7596.1360000000004</v>
      </c>
      <c r="AS424">
        <v>202.41300000000001</v>
      </c>
      <c r="AT424">
        <v>0</v>
      </c>
      <c r="AU424">
        <v>0</v>
      </c>
      <c r="AV424">
        <v>0</v>
      </c>
      <c r="AW424">
        <v>1.6E-2</v>
      </c>
      <c r="AX424">
        <v>45.043999999999997</v>
      </c>
      <c r="AY424">
        <v>185.80500000000001</v>
      </c>
      <c r="AZ424">
        <v>4118.78</v>
      </c>
      <c r="BA424">
        <v>2021</v>
      </c>
      <c r="BB424" t="s">
        <v>68</v>
      </c>
      <c r="BC424">
        <v>5</v>
      </c>
    </row>
    <row r="425" spans="1:55" x14ac:dyDescent="0.25">
      <c r="A425" t="str">
        <f t="shared" si="28"/>
        <v>E</v>
      </c>
      <c r="B425">
        <f t="shared" si="29"/>
        <v>5</v>
      </c>
      <c r="C425" t="str">
        <f t="shared" si="30"/>
        <v>E_5_1975</v>
      </c>
      <c r="D425" t="str">
        <f t="shared" si="31"/>
        <v>false</v>
      </c>
      <c r="F425" t="s">
        <v>69</v>
      </c>
      <c r="G425">
        <v>10</v>
      </c>
      <c r="H425">
        <v>1</v>
      </c>
      <c r="I425" t="s">
        <v>49</v>
      </c>
      <c r="J425">
        <v>0</v>
      </c>
      <c r="K425" s="1">
        <v>27759</v>
      </c>
      <c r="L425">
        <v>17.338999999999999</v>
      </c>
      <c r="M425">
        <v>10.099</v>
      </c>
      <c r="N425" t="s">
        <v>50</v>
      </c>
      <c r="O425">
        <v>0</v>
      </c>
      <c r="P425">
        <v>1522.989</v>
      </c>
      <c r="Q425">
        <v>65113.389000000003</v>
      </c>
      <c r="R425">
        <v>63149.406999999999</v>
      </c>
      <c r="S425">
        <v>2517591.6609999998</v>
      </c>
      <c r="T425">
        <v>380.80399999999997</v>
      </c>
      <c r="U425">
        <v>133465.73699999999</v>
      </c>
      <c r="V425">
        <v>127.92100000000001</v>
      </c>
      <c r="W425">
        <v>156.893</v>
      </c>
      <c r="X425">
        <v>159.44999999999999</v>
      </c>
      <c r="Y425">
        <v>80.924000000000007</v>
      </c>
      <c r="Z425">
        <v>98.724000000000004</v>
      </c>
      <c r="AA425">
        <v>11.143000000000001</v>
      </c>
      <c r="AB425">
        <v>14.339</v>
      </c>
      <c r="AC425">
        <v>51.396000000000001</v>
      </c>
      <c r="AD425">
        <v>10.16</v>
      </c>
      <c r="AE425">
        <v>10.507999999999999</v>
      </c>
      <c r="AF425">
        <v>30653.341</v>
      </c>
      <c r="AG425">
        <v>116.684</v>
      </c>
      <c r="AH425">
        <v>142.42599999999999</v>
      </c>
      <c r="AI425">
        <v>60.965000000000003</v>
      </c>
      <c r="AJ425">
        <v>70.671000000000006</v>
      </c>
      <c r="AK425">
        <v>88.123000000000005</v>
      </c>
      <c r="AL425">
        <v>100072.287</v>
      </c>
      <c r="AM425">
        <v>5</v>
      </c>
      <c r="AN425" t="s">
        <v>65</v>
      </c>
      <c r="AO425" t="s">
        <v>66</v>
      </c>
      <c r="AP425" t="s">
        <v>57</v>
      </c>
      <c r="AQ425">
        <v>97449.294999999998</v>
      </c>
      <c r="AR425">
        <v>8304.7099999999991</v>
      </c>
      <c r="AS425">
        <v>1768.221</v>
      </c>
      <c r="AT425">
        <v>9.4E-2</v>
      </c>
      <c r="AU425">
        <v>0.128</v>
      </c>
      <c r="AV425">
        <v>47.088999999999999</v>
      </c>
      <c r="AW425">
        <v>9.4E-2</v>
      </c>
      <c r="AX425">
        <v>9.4E-2</v>
      </c>
      <c r="AY425">
        <v>2740.1080000000002</v>
      </c>
      <c r="AZ425">
        <v>23146.398000000001</v>
      </c>
      <c r="BA425">
        <v>1975</v>
      </c>
      <c r="BB425" t="s">
        <v>69</v>
      </c>
      <c r="BC425">
        <v>5</v>
      </c>
    </row>
    <row r="426" spans="1:55" x14ac:dyDescent="0.25">
      <c r="A426" t="str">
        <f t="shared" si="28"/>
        <v>E</v>
      </c>
      <c r="B426">
        <f t="shared" si="29"/>
        <v>5</v>
      </c>
      <c r="C426" t="str">
        <f t="shared" si="30"/>
        <v>E_5_1976</v>
      </c>
      <c r="D426" t="str">
        <f t="shared" si="31"/>
        <v>false</v>
      </c>
      <c r="F426" t="s">
        <v>69</v>
      </c>
      <c r="G426">
        <v>10</v>
      </c>
      <c r="H426">
        <v>1</v>
      </c>
      <c r="I426" t="s">
        <v>49</v>
      </c>
      <c r="J426">
        <v>0</v>
      </c>
      <c r="K426" s="1">
        <v>28125</v>
      </c>
      <c r="L426">
        <v>4.718</v>
      </c>
      <c r="M426">
        <v>2.7309999999999999</v>
      </c>
      <c r="N426" t="s">
        <v>50</v>
      </c>
      <c r="O426">
        <v>0</v>
      </c>
      <c r="P426">
        <v>386.75099999999998</v>
      </c>
      <c r="Q426">
        <v>16658.384999999998</v>
      </c>
      <c r="R426">
        <v>15654.601000000001</v>
      </c>
      <c r="S426">
        <v>630244.73499999999</v>
      </c>
      <c r="T426">
        <v>107.86</v>
      </c>
      <c r="U426">
        <v>37674.027000000002</v>
      </c>
      <c r="V426">
        <v>100.47</v>
      </c>
      <c r="W426">
        <v>123.89100000000001</v>
      </c>
      <c r="X426">
        <v>158.70400000000001</v>
      </c>
      <c r="Y426">
        <v>177.08600000000001</v>
      </c>
      <c r="Z426">
        <v>188.81399999999999</v>
      </c>
      <c r="AA426">
        <v>11.61</v>
      </c>
      <c r="AB426">
        <v>12.127000000000001</v>
      </c>
      <c r="AC426">
        <v>13.122999999999999</v>
      </c>
      <c r="AD426">
        <v>17.763000000000002</v>
      </c>
      <c r="AE426">
        <v>61.286000000000001</v>
      </c>
      <c r="AF426">
        <v>8749.1579999999994</v>
      </c>
      <c r="AG426">
        <v>88.751999999999995</v>
      </c>
      <c r="AH426">
        <v>111.65600000000001</v>
      </c>
      <c r="AI426">
        <v>145.47200000000001</v>
      </c>
      <c r="AJ426">
        <v>159.17099999999999</v>
      </c>
      <c r="AK426">
        <v>79.971999999999994</v>
      </c>
      <c r="AL426">
        <v>28179.096000000001</v>
      </c>
      <c r="AM426">
        <v>5</v>
      </c>
      <c r="AN426" t="s">
        <v>65</v>
      </c>
      <c r="AO426" t="s">
        <v>66</v>
      </c>
      <c r="AP426" t="s">
        <v>57</v>
      </c>
      <c r="AQ426">
        <v>97302.070999999996</v>
      </c>
      <c r="AR426">
        <v>8319.2199999999993</v>
      </c>
      <c r="AS426">
        <v>444.33600000000001</v>
      </c>
      <c r="AT426">
        <v>0.108</v>
      </c>
      <c r="AU426">
        <v>0.108</v>
      </c>
      <c r="AV426">
        <v>0.109</v>
      </c>
      <c r="AW426">
        <v>0.152</v>
      </c>
      <c r="AX426">
        <v>47.555999999999997</v>
      </c>
      <c r="AY426">
        <v>745.77300000000002</v>
      </c>
      <c r="AZ426">
        <v>5888.5540000000001</v>
      </c>
      <c r="BA426">
        <v>1976</v>
      </c>
      <c r="BB426" t="s">
        <v>69</v>
      </c>
      <c r="BC426">
        <v>5</v>
      </c>
    </row>
    <row r="427" spans="1:55" x14ac:dyDescent="0.25">
      <c r="A427" t="str">
        <f t="shared" si="28"/>
        <v>E</v>
      </c>
      <c r="B427">
        <f t="shared" si="29"/>
        <v>5</v>
      </c>
      <c r="C427" t="str">
        <f t="shared" si="30"/>
        <v>E_5_1977</v>
      </c>
      <c r="D427" t="str">
        <f t="shared" si="31"/>
        <v>false</v>
      </c>
      <c r="F427" t="s">
        <v>69</v>
      </c>
      <c r="G427">
        <v>10</v>
      </c>
      <c r="H427">
        <v>1</v>
      </c>
      <c r="I427" t="s">
        <v>49</v>
      </c>
      <c r="J427">
        <v>0</v>
      </c>
      <c r="K427" s="1">
        <v>28490</v>
      </c>
      <c r="L427">
        <v>4.6050000000000004</v>
      </c>
      <c r="M427">
        <v>2.6749999999999998</v>
      </c>
      <c r="N427" t="s">
        <v>50</v>
      </c>
      <c r="O427">
        <v>0</v>
      </c>
      <c r="P427">
        <v>392.73200000000003</v>
      </c>
      <c r="Q427">
        <v>16931.348000000002</v>
      </c>
      <c r="R427">
        <v>15927.901</v>
      </c>
      <c r="S427">
        <v>626420.79</v>
      </c>
      <c r="T427">
        <v>109.13200000000001</v>
      </c>
      <c r="U427">
        <v>33502.663</v>
      </c>
      <c r="V427">
        <v>164.536</v>
      </c>
      <c r="W427">
        <v>168.16900000000001</v>
      </c>
      <c r="X427">
        <v>82.183000000000007</v>
      </c>
      <c r="Y427">
        <v>93.674999999999997</v>
      </c>
      <c r="Z427">
        <v>131.143</v>
      </c>
      <c r="AA427">
        <v>13.71</v>
      </c>
      <c r="AB427">
        <v>59.222000000000001</v>
      </c>
      <c r="AC427">
        <v>9.2270000000000003</v>
      </c>
      <c r="AD427">
        <v>9.4550000000000001</v>
      </c>
      <c r="AE427">
        <v>10.233000000000001</v>
      </c>
      <c r="AF427">
        <v>7873.8429999999998</v>
      </c>
      <c r="AG427">
        <v>150.71899999999999</v>
      </c>
      <c r="AH427">
        <v>67.771000000000001</v>
      </c>
      <c r="AI427">
        <v>72.894000000000005</v>
      </c>
      <c r="AJ427">
        <v>84.156999999999996</v>
      </c>
      <c r="AK427">
        <v>120.84699999999999</v>
      </c>
      <c r="AL427">
        <v>24941.361000000001</v>
      </c>
      <c r="AM427">
        <v>5</v>
      </c>
      <c r="AN427" t="s">
        <v>65</v>
      </c>
      <c r="AO427" t="s">
        <v>66</v>
      </c>
      <c r="AP427" t="s">
        <v>57</v>
      </c>
      <c r="AQ427">
        <v>97082.819000000003</v>
      </c>
      <c r="AR427">
        <v>8278.8220000000001</v>
      </c>
      <c r="AS427">
        <v>445.44799999999998</v>
      </c>
      <c r="AT427">
        <v>0.107</v>
      </c>
      <c r="AU427">
        <v>41.177</v>
      </c>
      <c r="AV427">
        <v>6.3E-2</v>
      </c>
      <c r="AW427">
        <v>6.3E-2</v>
      </c>
      <c r="AX427">
        <v>6.3E-2</v>
      </c>
      <c r="AY427">
        <v>687.46</v>
      </c>
      <c r="AZ427">
        <v>5955.5439999999999</v>
      </c>
      <c r="BA427">
        <v>1977</v>
      </c>
      <c r="BB427" t="s">
        <v>69</v>
      </c>
      <c r="BC427">
        <v>5</v>
      </c>
    </row>
    <row r="428" spans="1:55" x14ac:dyDescent="0.25">
      <c r="A428" t="str">
        <f t="shared" si="28"/>
        <v>E</v>
      </c>
      <c r="B428">
        <f t="shared" si="29"/>
        <v>5</v>
      </c>
      <c r="C428" t="str">
        <f t="shared" si="30"/>
        <v>E_5_1978</v>
      </c>
      <c r="D428" t="str">
        <f t="shared" si="31"/>
        <v>false</v>
      </c>
      <c r="F428" t="s">
        <v>69</v>
      </c>
      <c r="G428">
        <v>10</v>
      </c>
      <c r="H428">
        <v>1</v>
      </c>
      <c r="I428" t="s">
        <v>49</v>
      </c>
      <c r="J428">
        <v>0</v>
      </c>
      <c r="K428" s="1">
        <v>28855</v>
      </c>
      <c r="L428">
        <v>6.5309999999999997</v>
      </c>
      <c r="M428">
        <v>2.9420000000000002</v>
      </c>
      <c r="N428" t="s">
        <v>50</v>
      </c>
      <c r="O428">
        <v>0</v>
      </c>
      <c r="P428">
        <v>366.43400000000003</v>
      </c>
      <c r="Q428">
        <v>15975.421</v>
      </c>
      <c r="R428">
        <v>15180.41</v>
      </c>
      <c r="S428">
        <v>625075.80299999996</v>
      </c>
      <c r="T428">
        <v>136.131</v>
      </c>
      <c r="U428">
        <v>27748.623</v>
      </c>
      <c r="V428">
        <v>64.251999999999995</v>
      </c>
      <c r="W428">
        <v>82.230999999999995</v>
      </c>
      <c r="X428">
        <v>120.176</v>
      </c>
      <c r="Y428">
        <v>151.386</v>
      </c>
      <c r="Z428">
        <v>55.83</v>
      </c>
      <c r="AA428">
        <v>9.6349999999999998</v>
      </c>
      <c r="AB428">
        <v>10.420999999999999</v>
      </c>
      <c r="AC428">
        <v>14.961</v>
      </c>
      <c r="AD428">
        <v>60.103000000000002</v>
      </c>
      <c r="AE428">
        <v>9.3059999999999992</v>
      </c>
      <c r="AF428">
        <v>6920.53</v>
      </c>
      <c r="AG428">
        <v>54.262</v>
      </c>
      <c r="AH428">
        <v>71.454999999999998</v>
      </c>
      <c r="AI428">
        <v>104.822</v>
      </c>
      <c r="AJ428">
        <v>48.936</v>
      </c>
      <c r="AK428">
        <v>46.168999999999997</v>
      </c>
      <c r="AL428">
        <v>20137.909</v>
      </c>
      <c r="AM428">
        <v>5</v>
      </c>
      <c r="AN428" t="s">
        <v>65</v>
      </c>
      <c r="AO428" t="s">
        <v>66</v>
      </c>
      <c r="AP428" t="s">
        <v>57</v>
      </c>
      <c r="AQ428">
        <v>96834.898000000001</v>
      </c>
      <c r="AR428">
        <v>8223.1299999999992</v>
      </c>
      <c r="AS428">
        <v>424.27199999999999</v>
      </c>
      <c r="AT428">
        <v>0.35499999999999998</v>
      </c>
      <c r="AU428">
        <v>0.35499999999999998</v>
      </c>
      <c r="AV428">
        <v>0.39300000000000002</v>
      </c>
      <c r="AW428">
        <v>42.347000000000001</v>
      </c>
      <c r="AX428">
        <v>0.35499999999999998</v>
      </c>
      <c r="AY428">
        <v>690.18399999999997</v>
      </c>
      <c r="AZ428">
        <v>5558.3239999999996</v>
      </c>
      <c r="BA428">
        <v>1978</v>
      </c>
      <c r="BB428" t="s">
        <v>69</v>
      </c>
      <c r="BC428">
        <v>5</v>
      </c>
    </row>
    <row r="429" spans="1:55" x14ac:dyDescent="0.25">
      <c r="A429" t="str">
        <f t="shared" si="28"/>
        <v>E</v>
      </c>
      <c r="B429">
        <f t="shared" si="29"/>
        <v>5</v>
      </c>
      <c r="C429" t="str">
        <f t="shared" si="30"/>
        <v>E_5_1979</v>
      </c>
      <c r="D429" t="str">
        <f t="shared" si="31"/>
        <v>false</v>
      </c>
      <c r="F429" t="s">
        <v>69</v>
      </c>
      <c r="G429">
        <v>10</v>
      </c>
      <c r="H429">
        <v>1</v>
      </c>
      <c r="I429" t="s">
        <v>49</v>
      </c>
      <c r="J429">
        <v>0</v>
      </c>
      <c r="K429" s="1">
        <v>29220</v>
      </c>
      <c r="L429">
        <v>4.9269999999999996</v>
      </c>
      <c r="M429">
        <v>2.7749999999999999</v>
      </c>
      <c r="N429" t="s">
        <v>50</v>
      </c>
      <c r="O429">
        <v>0</v>
      </c>
      <c r="P429">
        <v>369.27600000000001</v>
      </c>
      <c r="Q429">
        <v>15932.162</v>
      </c>
      <c r="R429">
        <v>15563.244000000001</v>
      </c>
      <c r="S429">
        <v>614490.66700000002</v>
      </c>
      <c r="T429">
        <v>99.570999999999998</v>
      </c>
      <c r="U429">
        <v>32141.406999999999</v>
      </c>
      <c r="V429">
        <v>167.64599999999999</v>
      </c>
      <c r="W429">
        <v>83.457999999999998</v>
      </c>
      <c r="X429">
        <v>109.70399999999999</v>
      </c>
      <c r="Y429">
        <v>131.22300000000001</v>
      </c>
      <c r="Z429">
        <v>164.518</v>
      </c>
      <c r="AA429">
        <v>46.59</v>
      </c>
      <c r="AB429">
        <v>6.4009999999999998</v>
      </c>
      <c r="AC429">
        <v>6.6070000000000002</v>
      </c>
      <c r="AD429">
        <v>6.92</v>
      </c>
      <c r="AE429">
        <v>9.0939999999999994</v>
      </c>
      <c r="AF429">
        <v>8034.1880000000001</v>
      </c>
      <c r="AG429">
        <v>76.36</v>
      </c>
      <c r="AH429">
        <v>77.004000000000005</v>
      </c>
      <c r="AI429">
        <v>103.045</v>
      </c>
      <c r="AJ429">
        <v>124.25</v>
      </c>
      <c r="AK429">
        <v>155.34899999999999</v>
      </c>
      <c r="AL429">
        <v>23394.539000000001</v>
      </c>
      <c r="AM429">
        <v>5</v>
      </c>
      <c r="AN429" t="s">
        <v>65</v>
      </c>
      <c r="AO429" t="s">
        <v>66</v>
      </c>
      <c r="AP429" t="s">
        <v>57</v>
      </c>
      <c r="AQ429">
        <v>96593.176000000007</v>
      </c>
      <c r="AR429">
        <v>8238.7080000000005</v>
      </c>
      <c r="AS429">
        <v>420.233</v>
      </c>
      <c r="AT429">
        <v>44.697000000000003</v>
      </c>
      <c r="AU429">
        <v>5.2999999999999999E-2</v>
      </c>
      <c r="AV429">
        <v>5.2999999999999999E-2</v>
      </c>
      <c r="AW429">
        <v>5.2999999999999999E-2</v>
      </c>
      <c r="AX429">
        <v>7.4999999999999997E-2</v>
      </c>
      <c r="AY429">
        <v>712.68</v>
      </c>
      <c r="AZ429">
        <v>5626.2190000000001</v>
      </c>
      <c r="BA429">
        <v>1979</v>
      </c>
      <c r="BB429" t="s">
        <v>69</v>
      </c>
      <c r="BC429">
        <v>5</v>
      </c>
    </row>
    <row r="430" spans="1:55" x14ac:dyDescent="0.25">
      <c r="A430" t="str">
        <f t="shared" si="28"/>
        <v>E</v>
      </c>
      <c r="B430">
        <f t="shared" si="29"/>
        <v>5</v>
      </c>
      <c r="C430" t="str">
        <f t="shared" si="30"/>
        <v>E_5_1980</v>
      </c>
      <c r="D430" t="str">
        <f t="shared" si="31"/>
        <v>false</v>
      </c>
      <c r="F430" t="s">
        <v>69</v>
      </c>
      <c r="G430">
        <v>10</v>
      </c>
      <c r="H430">
        <v>1</v>
      </c>
      <c r="I430" t="s">
        <v>49</v>
      </c>
      <c r="J430">
        <v>0</v>
      </c>
      <c r="K430" s="1">
        <v>29586</v>
      </c>
      <c r="L430">
        <v>5.2629999999999999</v>
      </c>
      <c r="M430">
        <v>2.7770000000000001</v>
      </c>
      <c r="N430" t="s">
        <v>50</v>
      </c>
      <c r="O430">
        <v>0</v>
      </c>
      <c r="P430">
        <v>379.24599999999998</v>
      </c>
      <c r="Q430">
        <v>16675.063999999998</v>
      </c>
      <c r="R430">
        <v>15498.725</v>
      </c>
      <c r="S430">
        <v>635683.83600000001</v>
      </c>
      <c r="T430">
        <v>118.083</v>
      </c>
      <c r="U430">
        <v>34278.377999999997</v>
      </c>
      <c r="V430">
        <v>130.27699999999999</v>
      </c>
      <c r="W430">
        <v>159.55699999999999</v>
      </c>
      <c r="X430">
        <v>167.31800000000001</v>
      </c>
      <c r="Y430">
        <v>77.222999999999999</v>
      </c>
      <c r="Z430">
        <v>97.158000000000001</v>
      </c>
      <c r="AA430">
        <v>8.9130000000000003</v>
      </c>
      <c r="AB430">
        <v>12.59</v>
      </c>
      <c r="AC430">
        <v>51.838999999999999</v>
      </c>
      <c r="AD430">
        <v>8.0120000000000005</v>
      </c>
      <c r="AE430">
        <v>8.2899999999999991</v>
      </c>
      <c r="AF430">
        <v>7358.5479999999998</v>
      </c>
      <c r="AG430">
        <v>121.295</v>
      </c>
      <c r="AH430">
        <v>146.85400000000001</v>
      </c>
      <c r="AI430">
        <v>65.028000000000006</v>
      </c>
      <c r="AJ430">
        <v>69.143000000000001</v>
      </c>
      <c r="AK430">
        <v>88.8</v>
      </c>
      <c r="AL430">
        <v>26261.218000000001</v>
      </c>
      <c r="AM430">
        <v>5</v>
      </c>
      <c r="AN430" t="s">
        <v>65</v>
      </c>
      <c r="AO430" t="s">
        <v>66</v>
      </c>
      <c r="AP430" t="s">
        <v>57</v>
      </c>
      <c r="AQ430">
        <v>96386.043999999994</v>
      </c>
      <c r="AR430">
        <v>8216.5480000000007</v>
      </c>
      <c r="AS430">
        <v>443.19499999999999</v>
      </c>
      <c r="AT430">
        <v>6.8000000000000005E-2</v>
      </c>
      <c r="AU430">
        <v>0.113</v>
      </c>
      <c r="AV430">
        <v>50.451000000000001</v>
      </c>
      <c r="AW430">
        <v>6.8000000000000005E-2</v>
      </c>
      <c r="AX430">
        <v>6.8000000000000005E-2</v>
      </c>
      <c r="AY430">
        <v>658.61199999999997</v>
      </c>
      <c r="AZ430">
        <v>5770.59</v>
      </c>
      <c r="BA430">
        <v>1980</v>
      </c>
      <c r="BB430" t="s">
        <v>69</v>
      </c>
      <c r="BC430">
        <v>5</v>
      </c>
    </row>
    <row r="431" spans="1:55" x14ac:dyDescent="0.25">
      <c r="A431" t="str">
        <f t="shared" si="28"/>
        <v>E</v>
      </c>
      <c r="B431">
        <f t="shared" si="29"/>
        <v>5</v>
      </c>
      <c r="C431" t="str">
        <f t="shared" si="30"/>
        <v>E_5_1981</v>
      </c>
      <c r="D431" t="str">
        <f t="shared" si="31"/>
        <v>false</v>
      </c>
      <c r="F431" t="s">
        <v>69</v>
      </c>
      <c r="G431">
        <v>10</v>
      </c>
      <c r="H431">
        <v>1</v>
      </c>
      <c r="I431" t="s">
        <v>49</v>
      </c>
      <c r="J431">
        <v>0</v>
      </c>
      <c r="K431" s="1">
        <v>29951</v>
      </c>
      <c r="L431">
        <v>3.4129999999999998</v>
      </c>
      <c r="M431">
        <v>2.379</v>
      </c>
      <c r="N431" t="s">
        <v>50</v>
      </c>
      <c r="O431">
        <v>0</v>
      </c>
      <c r="P431">
        <v>370.96800000000002</v>
      </c>
      <c r="Q431">
        <v>15726.35</v>
      </c>
      <c r="R431">
        <v>15576.165000000001</v>
      </c>
      <c r="S431">
        <v>612439.64599999995</v>
      </c>
      <c r="T431">
        <v>86.944999999999993</v>
      </c>
      <c r="U431">
        <v>34864.447999999997</v>
      </c>
      <c r="V431">
        <v>78.725999999999999</v>
      </c>
      <c r="W431">
        <v>94.715999999999994</v>
      </c>
      <c r="X431">
        <v>127.771</v>
      </c>
      <c r="Y431">
        <v>160.38</v>
      </c>
      <c r="Z431">
        <v>166.74</v>
      </c>
      <c r="AA431">
        <v>8.7560000000000002</v>
      </c>
      <c r="AB431">
        <v>9.0129999999999999</v>
      </c>
      <c r="AC431">
        <v>9.5500000000000007</v>
      </c>
      <c r="AD431">
        <v>12.074</v>
      </c>
      <c r="AE431">
        <v>56.755000000000003</v>
      </c>
      <c r="AF431">
        <v>7314.52</v>
      </c>
      <c r="AG431">
        <v>69.878</v>
      </c>
      <c r="AH431">
        <v>85.61</v>
      </c>
      <c r="AI431">
        <v>118.129</v>
      </c>
      <c r="AJ431">
        <v>148.185</v>
      </c>
      <c r="AK431">
        <v>71.019000000000005</v>
      </c>
      <c r="AL431">
        <v>26871.460999999999</v>
      </c>
      <c r="AM431">
        <v>5</v>
      </c>
      <c r="AN431" t="s">
        <v>65</v>
      </c>
      <c r="AO431" t="s">
        <v>66</v>
      </c>
      <c r="AP431" t="s">
        <v>57</v>
      </c>
      <c r="AQ431">
        <v>96161.273000000001</v>
      </c>
      <c r="AR431">
        <v>8196.6389999999992</v>
      </c>
      <c r="AS431">
        <v>426.03199999999998</v>
      </c>
      <c r="AT431">
        <v>9.1999999999999998E-2</v>
      </c>
      <c r="AU431">
        <v>9.1999999999999998E-2</v>
      </c>
      <c r="AV431">
        <v>9.1999999999999998E-2</v>
      </c>
      <c r="AW431">
        <v>0.121</v>
      </c>
      <c r="AX431">
        <v>38.966000000000001</v>
      </c>
      <c r="AY431">
        <v>678.46699999999998</v>
      </c>
      <c r="AZ431">
        <v>5645.05</v>
      </c>
      <c r="BA431">
        <v>1981</v>
      </c>
      <c r="BB431" t="s">
        <v>69</v>
      </c>
      <c r="BC431">
        <v>5</v>
      </c>
    </row>
    <row r="432" spans="1:55" x14ac:dyDescent="0.25">
      <c r="A432" t="str">
        <f t="shared" si="28"/>
        <v>E</v>
      </c>
      <c r="B432">
        <f t="shared" si="29"/>
        <v>5</v>
      </c>
      <c r="C432" t="str">
        <f t="shared" si="30"/>
        <v>E_5_1982</v>
      </c>
      <c r="D432" t="str">
        <f t="shared" si="31"/>
        <v>false</v>
      </c>
      <c r="F432" t="s">
        <v>69</v>
      </c>
      <c r="G432">
        <v>10</v>
      </c>
      <c r="H432">
        <v>1</v>
      </c>
      <c r="I432" t="s">
        <v>49</v>
      </c>
      <c r="J432">
        <v>0</v>
      </c>
      <c r="K432" s="1">
        <v>30316</v>
      </c>
      <c r="L432">
        <v>2.621</v>
      </c>
      <c r="M432">
        <v>2.1720000000000002</v>
      </c>
      <c r="N432" t="s">
        <v>50</v>
      </c>
      <c r="O432">
        <v>0</v>
      </c>
      <c r="P432">
        <v>384.88299999999998</v>
      </c>
      <c r="Q432">
        <v>16228.197</v>
      </c>
      <c r="R432">
        <v>15797.597</v>
      </c>
      <c r="S432">
        <v>627054.63399999996</v>
      </c>
      <c r="T432">
        <v>37.298999999999999</v>
      </c>
      <c r="U432">
        <v>37149.531000000003</v>
      </c>
      <c r="V432">
        <v>165.167</v>
      </c>
      <c r="W432">
        <v>165.827</v>
      </c>
      <c r="X432">
        <v>83.381</v>
      </c>
      <c r="Y432">
        <v>94.953999999999994</v>
      </c>
      <c r="Z432">
        <v>128.59200000000001</v>
      </c>
      <c r="AA432">
        <v>11.711</v>
      </c>
      <c r="AB432">
        <v>50.386000000000003</v>
      </c>
      <c r="AC432">
        <v>7.1749999999999998</v>
      </c>
      <c r="AD432">
        <v>7.3090000000000002</v>
      </c>
      <c r="AE432">
        <v>7.6349999999999998</v>
      </c>
      <c r="AF432">
        <v>7756.8209999999999</v>
      </c>
      <c r="AG432">
        <v>153.34899999999999</v>
      </c>
      <c r="AH432">
        <v>64.010000000000005</v>
      </c>
      <c r="AI432">
        <v>76.191999999999993</v>
      </c>
      <c r="AJ432">
        <v>87.63</v>
      </c>
      <c r="AK432">
        <v>120.94199999999999</v>
      </c>
      <c r="AL432">
        <v>28741.357</v>
      </c>
      <c r="AM432">
        <v>5</v>
      </c>
      <c r="AN432" t="s">
        <v>65</v>
      </c>
      <c r="AO432" t="s">
        <v>66</v>
      </c>
      <c r="AP432" t="s">
        <v>57</v>
      </c>
      <c r="AQ432">
        <v>95905.349000000002</v>
      </c>
      <c r="AR432">
        <v>8176.1530000000002</v>
      </c>
      <c r="AS432">
        <v>442.73700000000002</v>
      </c>
      <c r="AT432">
        <v>0.106</v>
      </c>
      <c r="AU432">
        <v>51.430999999999997</v>
      </c>
      <c r="AV432">
        <v>1.4E-2</v>
      </c>
      <c r="AW432">
        <v>1.4E-2</v>
      </c>
      <c r="AX432">
        <v>1.4E-2</v>
      </c>
      <c r="AY432">
        <v>651.35299999999995</v>
      </c>
      <c r="AZ432">
        <v>5843.4780000000001</v>
      </c>
      <c r="BA432">
        <v>1982</v>
      </c>
      <c r="BB432" t="s">
        <v>69</v>
      </c>
      <c r="BC432">
        <v>5</v>
      </c>
    </row>
    <row r="433" spans="1:55" x14ac:dyDescent="0.25">
      <c r="A433" t="str">
        <f t="shared" si="28"/>
        <v>E</v>
      </c>
      <c r="B433">
        <f t="shared" si="29"/>
        <v>5</v>
      </c>
      <c r="C433" t="str">
        <f t="shared" si="30"/>
        <v>E_5_1983</v>
      </c>
      <c r="D433" t="str">
        <f t="shared" si="31"/>
        <v>false</v>
      </c>
      <c r="F433" t="s">
        <v>69</v>
      </c>
      <c r="G433">
        <v>10</v>
      </c>
      <c r="H433">
        <v>1</v>
      </c>
      <c r="I433" t="s">
        <v>49</v>
      </c>
      <c r="J433">
        <v>0</v>
      </c>
      <c r="K433" s="1">
        <v>30681</v>
      </c>
      <c r="L433">
        <v>4.0339999999999998</v>
      </c>
      <c r="M433">
        <v>2.5059999999999998</v>
      </c>
      <c r="N433" t="s">
        <v>50</v>
      </c>
      <c r="O433">
        <v>0</v>
      </c>
      <c r="P433">
        <v>382.06599999999997</v>
      </c>
      <c r="Q433">
        <v>16505.114000000001</v>
      </c>
      <c r="R433">
        <v>15557.985000000001</v>
      </c>
      <c r="S433">
        <v>631969.63800000004</v>
      </c>
      <c r="T433">
        <v>109.511</v>
      </c>
      <c r="U433">
        <v>31066.050999999999</v>
      </c>
      <c r="V433">
        <v>77.394999999999996</v>
      </c>
      <c r="W433">
        <v>98.275999999999996</v>
      </c>
      <c r="X433">
        <v>137.91300000000001</v>
      </c>
      <c r="Y433">
        <v>155.97900000000001</v>
      </c>
      <c r="Z433">
        <v>65.647999999999996</v>
      </c>
      <c r="AA433">
        <v>11.058999999999999</v>
      </c>
      <c r="AB433">
        <v>12.081</v>
      </c>
      <c r="AC433">
        <v>17.207000000000001</v>
      </c>
      <c r="AD433">
        <v>57.356999999999999</v>
      </c>
      <c r="AE433">
        <v>10.561999999999999</v>
      </c>
      <c r="AF433">
        <v>7466.8119999999999</v>
      </c>
      <c r="AG433">
        <v>66.244</v>
      </c>
      <c r="AH433">
        <v>86.102999999999994</v>
      </c>
      <c r="AI433">
        <v>120.559</v>
      </c>
      <c r="AJ433">
        <v>51.006</v>
      </c>
      <c r="AK433">
        <v>54.994999999999997</v>
      </c>
      <c r="AL433">
        <v>22895.652999999998</v>
      </c>
      <c r="AM433">
        <v>5</v>
      </c>
      <c r="AN433" t="s">
        <v>65</v>
      </c>
      <c r="AO433" t="s">
        <v>66</v>
      </c>
      <c r="AP433" t="s">
        <v>57</v>
      </c>
      <c r="AQ433">
        <v>95742.941000000006</v>
      </c>
      <c r="AR433">
        <v>8142.9049999999997</v>
      </c>
      <c r="AS433">
        <v>438.21699999999998</v>
      </c>
      <c r="AT433">
        <v>9.1999999999999998E-2</v>
      </c>
      <c r="AU433">
        <v>9.1999999999999998E-2</v>
      </c>
      <c r="AV433">
        <v>0.14799999999999999</v>
      </c>
      <c r="AW433">
        <v>47.616</v>
      </c>
      <c r="AX433">
        <v>9.1999999999999998E-2</v>
      </c>
      <c r="AY433">
        <v>703.58699999999999</v>
      </c>
      <c r="AZ433">
        <v>5802.91</v>
      </c>
      <c r="BA433">
        <v>1983</v>
      </c>
      <c r="BB433" t="s">
        <v>69</v>
      </c>
      <c r="BC433">
        <v>5</v>
      </c>
    </row>
    <row r="434" spans="1:55" x14ac:dyDescent="0.25">
      <c r="A434" t="str">
        <f t="shared" si="28"/>
        <v>E</v>
      </c>
      <c r="B434">
        <f t="shared" si="29"/>
        <v>5</v>
      </c>
      <c r="C434" t="str">
        <f t="shared" si="30"/>
        <v>E_5_1984</v>
      </c>
      <c r="D434" t="str">
        <f t="shared" si="31"/>
        <v>false</v>
      </c>
      <c r="F434" t="s">
        <v>69</v>
      </c>
      <c r="G434">
        <v>10</v>
      </c>
      <c r="H434">
        <v>1</v>
      </c>
      <c r="I434" t="s">
        <v>49</v>
      </c>
      <c r="J434">
        <v>0</v>
      </c>
      <c r="K434" s="1">
        <v>31047</v>
      </c>
      <c r="L434">
        <v>4.6210000000000004</v>
      </c>
      <c r="M434">
        <v>2.7639999999999998</v>
      </c>
      <c r="N434" t="s">
        <v>50</v>
      </c>
      <c r="O434">
        <v>0</v>
      </c>
      <c r="P434">
        <v>408.31799999999998</v>
      </c>
      <c r="Q434">
        <v>17951.373</v>
      </c>
      <c r="R434">
        <v>16027.89</v>
      </c>
      <c r="S434">
        <v>657207.40599999996</v>
      </c>
      <c r="T434">
        <v>80.102999999999994</v>
      </c>
      <c r="U434">
        <v>40551.732000000004</v>
      </c>
      <c r="V434">
        <v>167.87899999999999</v>
      </c>
      <c r="W434">
        <v>77.275999999999996</v>
      </c>
      <c r="X434">
        <v>86.352000000000004</v>
      </c>
      <c r="Y434">
        <v>111.947</v>
      </c>
      <c r="Z434">
        <v>152.119</v>
      </c>
      <c r="AA434">
        <v>54.436</v>
      </c>
      <c r="AB434">
        <v>6.62</v>
      </c>
      <c r="AC434">
        <v>6.7560000000000002</v>
      </c>
      <c r="AD434">
        <v>7.141</v>
      </c>
      <c r="AE434">
        <v>9.8140000000000001</v>
      </c>
      <c r="AF434">
        <v>8628.0450000000001</v>
      </c>
      <c r="AG434">
        <v>68.162000000000006</v>
      </c>
      <c r="AH434">
        <v>70.644999999999996</v>
      </c>
      <c r="AI434">
        <v>79.584999999999994</v>
      </c>
      <c r="AJ434">
        <v>104.795</v>
      </c>
      <c r="AK434">
        <v>142.26</v>
      </c>
      <c r="AL434">
        <v>31223.439999999999</v>
      </c>
      <c r="AM434">
        <v>5</v>
      </c>
      <c r="AN434" t="s">
        <v>65</v>
      </c>
      <c r="AO434" t="s">
        <v>66</v>
      </c>
      <c r="AP434" t="s">
        <v>57</v>
      </c>
      <c r="AQ434">
        <v>95558.066999999995</v>
      </c>
      <c r="AR434">
        <v>8140.3050000000003</v>
      </c>
      <c r="AS434">
        <v>467.18099999999998</v>
      </c>
      <c r="AT434">
        <v>45.280999999999999</v>
      </c>
      <c r="AU434">
        <v>1.0999999999999999E-2</v>
      </c>
      <c r="AV434">
        <v>1.0999999999999999E-2</v>
      </c>
      <c r="AW434">
        <v>1.2E-2</v>
      </c>
      <c r="AX434">
        <v>4.3999999999999997E-2</v>
      </c>
      <c r="AY434">
        <v>700.24800000000005</v>
      </c>
      <c r="AZ434">
        <v>6217.7160000000003</v>
      </c>
      <c r="BA434">
        <v>1984</v>
      </c>
      <c r="BB434" t="s">
        <v>69</v>
      </c>
      <c r="BC434">
        <v>5</v>
      </c>
    </row>
    <row r="435" spans="1:55" x14ac:dyDescent="0.25">
      <c r="A435" t="str">
        <f t="shared" si="28"/>
        <v>E</v>
      </c>
      <c r="B435">
        <f t="shared" si="29"/>
        <v>5</v>
      </c>
      <c r="C435" t="str">
        <f t="shared" si="30"/>
        <v>E_5_1985</v>
      </c>
      <c r="D435" t="str">
        <f t="shared" si="31"/>
        <v>false</v>
      </c>
      <c r="F435" t="s">
        <v>69</v>
      </c>
      <c r="G435">
        <v>10</v>
      </c>
      <c r="H435">
        <v>1</v>
      </c>
      <c r="I435" t="s">
        <v>49</v>
      </c>
      <c r="J435">
        <v>0</v>
      </c>
      <c r="K435" s="1">
        <v>31412</v>
      </c>
      <c r="L435">
        <v>2.9169999999999998</v>
      </c>
      <c r="M435">
        <v>2.2549999999999999</v>
      </c>
      <c r="N435" t="s">
        <v>50</v>
      </c>
      <c r="O435">
        <v>0</v>
      </c>
      <c r="P435">
        <v>381.51400000000001</v>
      </c>
      <c r="Q435">
        <v>16347.897999999999</v>
      </c>
      <c r="R435">
        <v>15680.55</v>
      </c>
      <c r="S435">
        <v>618080.23</v>
      </c>
      <c r="T435">
        <v>38.354999999999997</v>
      </c>
      <c r="U435">
        <v>42821.78</v>
      </c>
      <c r="V435">
        <v>122.57</v>
      </c>
      <c r="W435">
        <v>173.27600000000001</v>
      </c>
      <c r="X435">
        <v>176.18899999999999</v>
      </c>
      <c r="Y435">
        <v>84.593000000000004</v>
      </c>
      <c r="Z435">
        <v>100.38</v>
      </c>
      <c r="AA435">
        <v>9.3840000000000003</v>
      </c>
      <c r="AB435">
        <v>13.589</v>
      </c>
      <c r="AC435">
        <v>59.648000000000003</v>
      </c>
      <c r="AD435">
        <v>8.5530000000000008</v>
      </c>
      <c r="AE435">
        <v>8.8520000000000003</v>
      </c>
      <c r="AF435">
        <v>9029.59</v>
      </c>
      <c r="AG435">
        <v>113.11</v>
      </c>
      <c r="AH435">
        <v>159.56700000000001</v>
      </c>
      <c r="AI435">
        <v>73.433999999999997</v>
      </c>
      <c r="AJ435">
        <v>75.965000000000003</v>
      </c>
      <c r="AK435">
        <v>91.453000000000003</v>
      </c>
      <c r="AL435">
        <v>33141.678</v>
      </c>
      <c r="AM435">
        <v>5</v>
      </c>
      <c r="AN435" t="s">
        <v>65</v>
      </c>
      <c r="AO435" t="s">
        <v>66</v>
      </c>
      <c r="AP435" t="s">
        <v>57</v>
      </c>
      <c r="AQ435">
        <v>95330.714999999997</v>
      </c>
      <c r="AR435">
        <v>8132.6509999999998</v>
      </c>
      <c r="AS435">
        <v>441.92599999999999</v>
      </c>
      <c r="AT435">
        <v>7.4999999999999997E-2</v>
      </c>
      <c r="AU435">
        <v>0.121</v>
      </c>
      <c r="AV435">
        <v>43.106000000000002</v>
      </c>
      <c r="AW435">
        <v>7.4999999999999997E-2</v>
      </c>
      <c r="AX435">
        <v>7.4999999999999997E-2</v>
      </c>
      <c r="AY435">
        <v>650.51199999999994</v>
      </c>
      <c r="AZ435">
        <v>5809.5209999999997</v>
      </c>
      <c r="BA435">
        <v>1985</v>
      </c>
      <c r="BB435" t="s">
        <v>69</v>
      </c>
      <c r="BC435">
        <v>5</v>
      </c>
    </row>
    <row r="436" spans="1:55" x14ac:dyDescent="0.25">
      <c r="A436" t="str">
        <f t="shared" si="28"/>
        <v>E</v>
      </c>
      <c r="B436">
        <f t="shared" si="29"/>
        <v>5</v>
      </c>
      <c r="C436" t="str">
        <f t="shared" si="30"/>
        <v>E_5_1986</v>
      </c>
      <c r="D436" t="str">
        <f t="shared" si="31"/>
        <v>false</v>
      </c>
      <c r="F436" t="s">
        <v>69</v>
      </c>
      <c r="G436">
        <v>10</v>
      </c>
      <c r="H436">
        <v>1</v>
      </c>
      <c r="I436" t="s">
        <v>49</v>
      </c>
      <c r="J436">
        <v>0</v>
      </c>
      <c r="K436" s="1">
        <v>31777</v>
      </c>
      <c r="L436">
        <v>6.6070000000000002</v>
      </c>
      <c r="M436">
        <v>3.1030000000000002</v>
      </c>
      <c r="N436" t="s">
        <v>50</v>
      </c>
      <c r="O436">
        <v>0</v>
      </c>
      <c r="P436">
        <v>354.42</v>
      </c>
      <c r="Q436">
        <v>16083.423000000001</v>
      </c>
      <c r="R436">
        <v>14997.245000000001</v>
      </c>
      <c r="S436">
        <v>623747.81099999999</v>
      </c>
      <c r="T436">
        <v>156.66300000000001</v>
      </c>
      <c r="U436">
        <v>34827.428999999996</v>
      </c>
      <c r="V436">
        <v>63.737000000000002</v>
      </c>
      <c r="W436">
        <v>83.03</v>
      </c>
      <c r="X436">
        <v>103.047</v>
      </c>
      <c r="Y436">
        <v>148.48099999999999</v>
      </c>
      <c r="Z436">
        <v>157.85</v>
      </c>
      <c r="AA436">
        <v>6.6349999999999998</v>
      </c>
      <c r="AB436">
        <v>6.9649999999999999</v>
      </c>
      <c r="AC436">
        <v>7.5010000000000003</v>
      </c>
      <c r="AD436">
        <v>10.305999999999999</v>
      </c>
      <c r="AE436">
        <v>54.009</v>
      </c>
      <c r="AF436">
        <v>8005.2089999999998</v>
      </c>
      <c r="AG436">
        <v>57.03</v>
      </c>
      <c r="AH436">
        <v>75.994</v>
      </c>
      <c r="AI436">
        <v>95.474000000000004</v>
      </c>
      <c r="AJ436">
        <v>138.08000000000001</v>
      </c>
      <c r="AK436">
        <v>58.152999999999999</v>
      </c>
      <c r="AL436">
        <v>26118.795999999998</v>
      </c>
      <c r="AM436">
        <v>5</v>
      </c>
      <c r="AN436" t="s">
        <v>65</v>
      </c>
      <c r="AO436" t="s">
        <v>66</v>
      </c>
      <c r="AP436" t="s">
        <v>57</v>
      </c>
      <c r="AQ436">
        <v>95126.600999999995</v>
      </c>
      <c r="AR436">
        <v>8095.3029999999999</v>
      </c>
      <c r="AS436">
        <v>413.28699999999998</v>
      </c>
      <c r="AT436">
        <v>7.0999999999999994E-2</v>
      </c>
      <c r="AU436">
        <v>7.0999999999999994E-2</v>
      </c>
      <c r="AV436">
        <v>7.0999999999999994E-2</v>
      </c>
      <c r="AW436">
        <v>9.6000000000000002E-2</v>
      </c>
      <c r="AX436">
        <v>45.689</v>
      </c>
      <c r="AY436">
        <v>703.42399999999998</v>
      </c>
      <c r="AZ436">
        <v>5386.5690000000004</v>
      </c>
      <c r="BA436">
        <v>1986</v>
      </c>
      <c r="BB436" t="s">
        <v>69</v>
      </c>
      <c r="BC436">
        <v>5</v>
      </c>
    </row>
    <row r="437" spans="1:55" x14ac:dyDescent="0.25">
      <c r="A437" t="str">
        <f t="shared" si="28"/>
        <v>E</v>
      </c>
      <c r="B437">
        <f t="shared" si="29"/>
        <v>5</v>
      </c>
      <c r="C437" t="str">
        <f t="shared" si="30"/>
        <v>E_5_1987</v>
      </c>
      <c r="D437" t="str">
        <f t="shared" si="31"/>
        <v>false</v>
      </c>
      <c r="F437" t="s">
        <v>69</v>
      </c>
      <c r="G437">
        <v>10</v>
      </c>
      <c r="H437">
        <v>1</v>
      </c>
      <c r="I437" t="s">
        <v>49</v>
      </c>
      <c r="J437">
        <v>0</v>
      </c>
      <c r="K437" s="1">
        <v>32142</v>
      </c>
      <c r="L437">
        <v>3.93</v>
      </c>
      <c r="M437">
        <v>2.58</v>
      </c>
      <c r="N437" t="s">
        <v>50</v>
      </c>
      <c r="O437">
        <v>0</v>
      </c>
      <c r="P437">
        <v>411.29700000000003</v>
      </c>
      <c r="Q437">
        <v>17239.241000000002</v>
      </c>
      <c r="R437">
        <v>16360.715</v>
      </c>
      <c r="S437">
        <v>640468.77800000005</v>
      </c>
      <c r="T437">
        <v>81.738</v>
      </c>
      <c r="U437">
        <v>35868.050000000003</v>
      </c>
      <c r="V437">
        <v>174.21899999999999</v>
      </c>
      <c r="W437">
        <v>177.779</v>
      </c>
      <c r="X437">
        <v>93.512</v>
      </c>
      <c r="Y437">
        <v>111.357</v>
      </c>
      <c r="Z437">
        <v>145.465</v>
      </c>
      <c r="AA437">
        <v>13.617000000000001</v>
      </c>
      <c r="AB437">
        <v>56.3</v>
      </c>
      <c r="AC437">
        <v>8.6869999999999994</v>
      </c>
      <c r="AD437">
        <v>8.9380000000000006</v>
      </c>
      <c r="AE437">
        <v>9.4559999999999995</v>
      </c>
      <c r="AF437">
        <v>7976.6760000000004</v>
      </c>
      <c r="AG437">
        <v>160.48099999999999</v>
      </c>
      <c r="AH437">
        <v>75.593999999999994</v>
      </c>
      <c r="AI437">
        <v>84.748000000000005</v>
      </c>
      <c r="AJ437">
        <v>102.34099999999999</v>
      </c>
      <c r="AK437">
        <v>135.93100000000001</v>
      </c>
      <c r="AL437">
        <v>27180.06</v>
      </c>
      <c r="AM437">
        <v>5</v>
      </c>
      <c r="AN437" t="s">
        <v>65</v>
      </c>
      <c r="AO437" t="s">
        <v>66</v>
      </c>
      <c r="AP437" t="s">
        <v>57</v>
      </c>
      <c r="AQ437">
        <v>94947.876999999993</v>
      </c>
      <c r="AR437">
        <v>8110.6329999999998</v>
      </c>
      <c r="AS437">
        <v>469.66199999999998</v>
      </c>
      <c r="AT437">
        <v>0.121</v>
      </c>
      <c r="AU437">
        <v>45.886000000000003</v>
      </c>
      <c r="AV437">
        <v>7.8E-2</v>
      </c>
      <c r="AW437">
        <v>7.8E-2</v>
      </c>
      <c r="AX437">
        <v>7.8E-2</v>
      </c>
      <c r="AY437">
        <v>711.31399999999996</v>
      </c>
      <c r="AZ437">
        <v>6247.7610000000004</v>
      </c>
      <c r="BA437">
        <v>1987</v>
      </c>
      <c r="BB437" t="s">
        <v>69</v>
      </c>
      <c r="BC437">
        <v>5</v>
      </c>
    </row>
    <row r="438" spans="1:55" x14ac:dyDescent="0.25">
      <c r="A438" t="str">
        <f t="shared" si="28"/>
        <v>E</v>
      </c>
      <c r="B438">
        <f t="shared" si="29"/>
        <v>5</v>
      </c>
      <c r="C438" t="str">
        <f t="shared" si="30"/>
        <v>E_5_1988</v>
      </c>
      <c r="D438" t="str">
        <f t="shared" si="31"/>
        <v>false</v>
      </c>
      <c r="F438" t="s">
        <v>69</v>
      </c>
      <c r="G438">
        <v>10</v>
      </c>
      <c r="H438">
        <v>1</v>
      </c>
      <c r="I438" t="s">
        <v>49</v>
      </c>
      <c r="J438">
        <v>0</v>
      </c>
      <c r="K438" s="1">
        <v>32508</v>
      </c>
      <c r="L438">
        <v>0.68400000000000005</v>
      </c>
      <c r="M438">
        <v>1.665</v>
      </c>
      <c r="N438" t="s">
        <v>50</v>
      </c>
      <c r="O438">
        <v>0</v>
      </c>
      <c r="P438">
        <v>380.666</v>
      </c>
      <c r="Q438">
        <v>15969.366</v>
      </c>
      <c r="R438">
        <v>15865.415999999999</v>
      </c>
      <c r="S438">
        <v>611770.31700000004</v>
      </c>
      <c r="T438">
        <v>0</v>
      </c>
      <c r="U438">
        <v>45572.957999999999</v>
      </c>
      <c r="V438">
        <v>82.545000000000002</v>
      </c>
      <c r="W438">
        <v>102.896</v>
      </c>
      <c r="X438">
        <v>144.97200000000001</v>
      </c>
      <c r="Y438">
        <v>149.18899999999999</v>
      </c>
      <c r="Z438">
        <v>72.373999999999995</v>
      </c>
      <c r="AA438">
        <v>5.5519999999999996</v>
      </c>
      <c r="AB438">
        <v>5.7919999999999998</v>
      </c>
      <c r="AC438">
        <v>7.5170000000000003</v>
      </c>
      <c r="AD438">
        <v>47.216999999999999</v>
      </c>
      <c r="AE438">
        <v>5.4710000000000001</v>
      </c>
      <c r="AF438">
        <v>7455.32</v>
      </c>
      <c r="AG438">
        <v>76.927000000000007</v>
      </c>
      <c r="AH438">
        <v>97.037999999999997</v>
      </c>
      <c r="AI438">
        <v>137.364</v>
      </c>
      <c r="AJ438">
        <v>72.358999999999995</v>
      </c>
      <c r="AK438">
        <v>66.837000000000003</v>
      </c>
      <c r="AL438">
        <v>37504.697999999997</v>
      </c>
      <c r="AM438">
        <v>5</v>
      </c>
      <c r="AN438" t="s">
        <v>65</v>
      </c>
      <c r="AO438" t="s">
        <v>66</v>
      </c>
      <c r="AP438" t="s">
        <v>57</v>
      </c>
      <c r="AQ438">
        <v>94700.047999999995</v>
      </c>
      <c r="AR438">
        <v>8058.6220000000003</v>
      </c>
      <c r="AS438">
        <v>432.71499999999997</v>
      </c>
      <c r="AT438">
        <v>6.6000000000000003E-2</v>
      </c>
      <c r="AU438">
        <v>6.6000000000000003E-2</v>
      </c>
      <c r="AV438">
        <v>9.0999999999999998E-2</v>
      </c>
      <c r="AW438">
        <v>29.611999999999998</v>
      </c>
      <c r="AX438">
        <v>6.6000000000000003E-2</v>
      </c>
      <c r="AY438">
        <v>612.94000000000005</v>
      </c>
      <c r="AZ438">
        <v>5804.5050000000001</v>
      </c>
      <c r="BA438">
        <v>1988</v>
      </c>
      <c r="BB438" t="s">
        <v>69</v>
      </c>
      <c r="BC438">
        <v>5</v>
      </c>
    </row>
    <row r="439" spans="1:55" x14ac:dyDescent="0.25">
      <c r="A439" t="str">
        <f t="shared" si="28"/>
        <v>E</v>
      </c>
      <c r="B439">
        <f t="shared" si="29"/>
        <v>5</v>
      </c>
      <c r="C439" t="str">
        <f t="shared" si="30"/>
        <v>E_5_1989</v>
      </c>
      <c r="D439" t="str">
        <f t="shared" si="31"/>
        <v>false</v>
      </c>
      <c r="F439" t="s">
        <v>69</v>
      </c>
      <c r="G439">
        <v>10</v>
      </c>
      <c r="H439">
        <v>1</v>
      </c>
      <c r="I439" t="s">
        <v>49</v>
      </c>
      <c r="J439">
        <v>0</v>
      </c>
      <c r="K439" s="1">
        <v>32873</v>
      </c>
      <c r="L439">
        <v>3.8889999999999998</v>
      </c>
      <c r="M439">
        <v>2.5150000000000001</v>
      </c>
      <c r="N439" t="s">
        <v>50</v>
      </c>
      <c r="O439">
        <v>0</v>
      </c>
      <c r="P439">
        <v>385.86599999999999</v>
      </c>
      <c r="Q439">
        <v>16288.383</v>
      </c>
      <c r="R439">
        <v>15802.728999999999</v>
      </c>
      <c r="S439">
        <v>632978.67000000004</v>
      </c>
      <c r="T439">
        <v>85.777000000000001</v>
      </c>
      <c r="U439">
        <v>31198.377</v>
      </c>
      <c r="V439">
        <v>164.16</v>
      </c>
      <c r="W439">
        <v>72.411000000000001</v>
      </c>
      <c r="X439">
        <v>86.141000000000005</v>
      </c>
      <c r="Y439">
        <v>114.598</v>
      </c>
      <c r="Z439">
        <v>150.32</v>
      </c>
      <c r="AA439">
        <v>61.317999999999998</v>
      </c>
      <c r="AB439">
        <v>9.7260000000000009</v>
      </c>
      <c r="AC439">
        <v>9.9890000000000008</v>
      </c>
      <c r="AD439">
        <v>10.519</v>
      </c>
      <c r="AE439">
        <v>14.045999999999999</v>
      </c>
      <c r="AF439">
        <v>7031.643</v>
      </c>
      <c r="AG439">
        <v>62.966000000000001</v>
      </c>
      <c r="AH439">
        <v>62.142000000000003</v>
      </c>
      <c r="AI439">
        <v>75.608999999999995</v>
      </c>
      <c r="AJ439">
        <v>103.53700000000001</v>
      </c>
      <c r="AK439">
        <v>135.68199999999999</v>
      </c>
      <c r="AL439">
        <v>23448.797999999999</v>
      </c>
      <c r="AM439">
        <v>5</v>
      </c>
      <c r="AN439" t="s">
        <v>65</v>
      </c>
      <c r="AO439" t="s">
        <v>66</v>
      </c>
      <c r="AP439" t="s">
        <v>57</v>
      </c>
      <c r="AQ439">
        <v>94501.641000000003</v>
      </c>
      <c r="AR439">
        <v>8048.9030000000002</v>
      </c>
      <c r="AS439">
        <v>452.05399999999997</v>
      </c>
      <c r="AT439">
        <v>39.877000000000002</v>
      </c>
      <c r="AU439">
        <v>0.54300000000000004</v>
      </c>
      <c r="AV439">
        <v>0.54300000000000004</v>
      </c>
      <c r="AW439">
        <v>0.54300000000000004</v>
      </c>
      <c r="AX439">
        <v>0.59199999999999997</v>
      </c>
      <c r="AY439">
        <v>717.93600000000004</v>
      </c>
      <c r="AZ439">
        <v>5869.5309999999999</v>
      </c>
      <c r="BA439">
        <v>1989</v>
      </c>
      <c r="BB439" t="s">
        <v>69</v>
      </c>
      <c r="BC439">
        <v>5</v>
      </c>
    </row>
    <row r="440" spans="1:55" x14ac:dyDescent="0.25">
      <c r="A440" t="str">
        <f t="shared" si="28"/>
        <v>E</v>
      </c>
      <c r="B440">
        <f t="shared" si="29"/>
        <v>5</v>
      </c>
      <c r="C440" t="str">
        <f t="shared" si="30"/>
        <v>E_5_1990</v>
      </c>
      <c r="D440" t="str">
        <f t="shared" si="31"/>
        <v>false</v>
      </c>
      <c r="F440" t="s">
        <v>69</v>
      </c>
      <c r="G440">
        <v>10</v>
      </c>
      <c r="H440">
        <v>1</v>
      </c>
      <c r="I440" t="s">
        <v>49</v>
      </c>
      <c r="J440">
        <v>0</v>
      </c>
      <c r="K440" s="1">
        <v>33238</v>
      </c>
      <c r="L440">
        <v>2.84</v>
      </c>
      <c r="M440">
        <v>2.2389999999999999</v>
      </c>
      <c r="N440" t="s">
        <v>50</v>
      </c>
      <c r="O440">
        <v>0</v>
      </c>
      <c r="P440">
        <v>383.02199999999999</v>
      </c>
      <c r="Q440">
        <v>16108.03</v>
      </c>
      <c r="R440">
        <v>15869.504999999999</v>
      </c>
      <c r="S440">
        <v>621525.98899999994</v>
      </c>
      <c r="T440">
        <v>54.771999999999998</v>
      </c>
      <c r="U440">
        <v>38977.052000000003</v>
      </c>
      <c r="V440">
        <v>142.43</v>
      </c>
      <c r="W440">
        <v>170.07300000000001</v>
      </c>
      <c r="X440">
        <v>178.226</v>
      </c>
      <c r="Y440">
        <v>89.506</v>
      </c>
      <c r="Z440">
        <v>109.952</v>
      </c>
      <c r="AA440">
        <v>7.0890000000000004</v>
      </c>
      <c r="AB440">
        <v>8.9879999999999995</v>
      </c>
      <c r="AC440">
        <v>55.292999999999999</v>
      </c>
      <c r="AD440">
        <v>6.5979999999999999</v>
      </c>
      <c r="AE440">
        <v>6.7539999999999996</v>
      </c>
      <c r="AF440">
        <v>7551.7629999999999</v>
      </c>
      <c r="AG440">
        <v>135.28800000000001</v>
      </c>
      <c r="AH440">
        <v>160.97499999999999</v>
      </c>
      <c r="AI440">
        <v>79.963999999999999</v>
      </c>
      <c r="AJ440">
        <v>82.855999999999995</v>
      </c>
      <c r="AK440">
        <v>103.146</v>
      </c>
      <c r="AL440">
        <v>30800.135999999999</v>
      </c>
      <c r="AM440">
        <v>5</v>
      </c>
      <c r="AN440" t="s">
        <v>65</v>
      </c>
      <c r="AO440" t="s">
        <v>66</v>
      </c>
      <c r="AP440" t="s">
        <v>57</v>
      </c>
      <c r="AQ440">
        <v>94268.536999999997</v>
      </c>
      <c r="AR440">
        <v>8049.3559999999998</v>
      </c>
      <c r="AS440">
        <v>441.22699999999998</v>
      </c>
      <c r="AT440">
        <v>5.2999999999999999E-2</v>
      </c>
      <c r="AU440">
        <v>0.11</v>
      </c>
      <c r="AV440">
        <v>42.969000000000001</v>
      </c>
      <c r="AW440">
        <v>5.1999999999999998E-2</v>
      </c>
      <c r="AX440">
        <v>5.1999999999999998E-2</v>
      </c>
      <c r="AY440">
        <v>625.15300000000002</v>
      </c>
      <c r="AZ440">
        <v>5825.2179999999998</v>
      </c>
      <c r="BA440">
        <v>1990</v>
      </c>
      <c r="BB440" t="s">
        <v>69</v>
      </c>
      <c r="BC440">
        <v>5</v>
      </c>
    </row>
    <row r="441" spans="1:55" x14ac:dyDescent="0.25">
      <c r="A441" t="str">
        <f t="shared" si="28"/>
        <v>E</v>
      </c>
      <c r="B441">
        <f t="shared" si="29"/>
        <v>5</v>
      </c>
      <c r="C441" t="str">
        <f t="shared" si="30"/>
        <v>E_5_1991</v>
      </c>
      <c r="D441" t="str">
        <f t="shared" si="31"/>
        <v>false</v>
      </c>
      <c r="F441" t="s">
        <v>69</v>
      </c>
      <c r="G441">
        <v>10</v>
      </c>
      <c r="H441">
        <v>1</v>
      </c>
      <c r="I441" t="s">
        <v>49</v>
      </c>
      <c r="J441">
        <v>0</v>
      </c>
      <c r="K441" s="1">
        <v>33603</v>
      </c>
      <c r="L441">
        <v>4.1239999999999997</v>
      </c>
      <c r="M441">
        <v>2.5339999999999998</v>
      </c>
      <c r="N441" t="s">
        <v>50</v>
      </c>
      <c r="O441">
        <v>0</v>
      </c>
      <c r="P441">
        <v>396.976</v>
      </c>
      <c r="Q441">
        <v>17362.909</v>
      </c>
      <c r="R441">
        <v>15574.81</v>
      </c>
      <c r="S441">
        <v>643004.50399999996</v>
      </c>
      <c r="T441">
        <v>72.492000000000004</v>
      </c>
      <c r="U441">
        <v>33920.035000000003</v>
      </c>
      <c r="V441">
        <v>76.614000000000004</v>
      </c>
      <c r="W441">
        <v>91.272999999999996</v>
      </c>
      <c r="X441">
        <v>124.776</v>
      </c>
      <c r="Y441">
        <v>154.31100000000001</v>
      </c>
      <c r="Z441">
        <v>163.25700000000001</v>
      </c>
      <c r="AA441">
        <v>9.3330000000000002</v>
      </c>
      <c r="AB441">
        <v>9.7629999999999999</v>
      </c>
      <c r="AC441">
        <v>10.944000000000001</v>
      </c>
      <c r="AD441">
        <v>16.239000000000001</v>
      </c>
      <c r="AE441">
        <v>54.767000000000003</v>
      </c>
      <c r="AF441">
        <v>7842.4759999999997</v>
      </c>
      <c r="AG441">
        <v>67.192999999999998</v>
      </c>
      <c r="AH441">
        <v>81.423000000000002</v>
      </c>
      <c r="AI441">
        <v>113.744</v>
      </c>
      <c r="AJ441">
        <v>137.92500000000001</v>
      </c>
      <c r="AK441">
        <v>59.887</v>
      </c>
      <c r="AL441">
        <v>25388.333999999999</v>
      </c>
      <c r="AM441">
        <v>5</v>
      </c>
      <c r="AN441" t="s">
        <v>65</v>
      </c>
      <c r="AO441" t="s">
        <v>66</v>
      </c>
      <c r="AP441" t="s">
        <v>57</v>
      </c>
      <c r="AQ441">
        <v>94128.790999999997</v>
      </c>
      <c r="AR441">
        <v>8023.3850000000002</v>
      </c>
      <c r="AS441">
        <v>456.137</v>
      </c>
      <c r="AT441">
        <v>8.7999999999999995E-2</v>
      </c>
      <c r="AU441">
        <v>8.7999999999999995E-2</v>
      </c>
      <c r="AV441">
        <v>8.7999999999999995E-2</v>
      </c>
      <c r="AW441">
        <v>0.14799999999999999</v>
      </c>
      <c r="AX441">
        <v>48.601999999999997</v>
      </c>
      <c r="AY441">
        <v>689.22500000000002</v>
      </c>
      <c r="AZ441">
        <v>6025.2430000000004</v>
      </c>
      <c r="BA441">
        <v>1991</v>
      </c>
      <c r="BB441" t="s">
        <v>69</v>
      </c>
      <c r="BC441">
        <v>5</v>
      </c>
    </row>
    <row r="442" spans="1:55" x14ac:dyDescent="0.25">
      <c r="A442" t="str">
        <f t="shared" si="28"/>
        <v>E</v>
      </c>
      <c r="B442">
        <f t="shared" si="29"/>
        <v>5</v>
      </c>
      <c r="C442" t="str">
        <f t="shared" si="30"/>
        <v>E_5_1992</v>
      </c>
      <c r="D442" t="str">
        <f t="shared" si="31"/>
        <v>false</v>
      </c>
      <c r="F442" t="s">
        <v>69</v>
      </c>
      <c r="G442">
        <v>10</v>
      </c>
      <c r="H442">
        <v>1</v>
      </c>
      <c r="I442" t="s">
        <v>49</v>
      </c>
      <c r="J442">
        <v>0</v>
      </c>
      <c r="K442" s="1">
        <v>33969</v>
      </c>
      <c r="L442">
        <v>3.895</v>
      </c>
      <c r="M442">
        <v>2.4580000000000002</v>
      </c>
      <c r="N442" t="s">
        <v>50</v>
      </c>
      <c r="O442">
        <v>0</v>
      </c>
      <c r="P442">
        <v>386.00799999999998</v>
      </c>
      <c r="Q442">
        <v>16251.781999999999</v>
      </c>
      <c r="R442">
        <v>15969.83</v>
      </c>
      <c r="S442">
        <v>625953.04299999995</v>
      </c>
      <c r="T442">
        <v>90.293000000000006</v>
      </c>
      <c r="U442">
        <v>34279.660000000003</v>
      </c>
      <c r="V442">
        <v>172.32499999999999</v>
      </c>
      <c r="W442">
        <v>179.85400000000001</v>
      </c>
      <c r="X442">
        <v>84.816999999999993</v>
      </c>
      <c r="Y442">
        <v>101.898</v>
      </c>
      <c r="Z442">
        <v>134.27199999999999</v>
      </c>
      <c r="AA442">
        <v>20.335999999999999</v>
      </c>
      <c r="AB442">
        <v>59.654000000000003</v>
      </c>
      <c r="AC442">
        <v>12.134</v>
      </c>
      <c r="AD442">
        <v>12.647</v>
      </c>
      <c r="AE442">
        <v>13.705</v>
      </c>
      <c r="AF442">
        <v>8838.3690000000006</v>
      </c>
      <c r="AG442">
        <v>151.76</v>
      </c>
      <c r="AH442">
        <v>73.215000000000003</v>
      </c>
      <c r="AI442">
        <v>72.516999999999996</v>
      </c>
      <c r="AJ442">
        <v>89.084999999999994</v>
      </c>
      <c r="AK442">
        <v>120.4</v>
      </c>
      <c r="AL442">
        <v>24729.094000000001</v>
      </c>
      <c r="AM442">
        <v>5</v>
      </c>
      <c r="AN442" t="s">
        <v>65</v>
      </c>
      <c r="AO442" t="s">
        <v>66</v>
      </c>
      <c r="AP442" t="s">
        <v>57</v>
      </c>
      <c r="AQ442">
        <v>93973.792000000001</v>
      </c>
      <c r="AR442">
        <v>8023.7979999999998</v>
      </c>
      <c r="AS442">
        <v>437.55099999999999</v>
      </c>
      <c r="AT442">
        <v>0.22900000000000001</v>
      </c>
      <c r="AU442">
        <v>46.984999999999999</v>
      </c>
      <c r="AV442">
        <v>0.16700000000000001</v>
      </c>
      <c r="AW442">
        <v>0.16700000000000001</v>
      </c>
      <c r="AX442">
        <v>0.16700000000000001</v>
      </c>
      <c r="AY442">
        <v>712.197</v>
      </c>
      <c r="AZ442">
        <v>5876.1080000000002</v>
      </c>
      <c r="BA442">
        <v>1992</v>
      </c>
      <c r="BB442" t="s">
        <v>69</v>
      </c>
      <c r="BC442">
        <v>5</v>
      </c>
    </row>
    <row r="443" spans="1:55" x14ac:dyDescent="0.25">
      <c r="A443" t="str">
        <f t="shared" si="28"/>
        <v>E</v>
      </c>
      <c r="B443">
        <f t="shared" si="29"/>
        <v>5</v>
      </c>
      <c r="C443" t="str">
        <f t="shared" si="30"/>
        <v>E_5_1993</v>
      </c>
      <c r="D443" t="str">
        <f t="shared" si="31"/>
        <v>false</v>
      </c>
      <c r="F443" t="s">
        <v>69</v>
      </c>
      <c r="G443">
        <v>10</v>
      </c>
      <c r="H443">
        <v>1</v>
      </c>
      <c r="I443" t="s">
        <v>49</v>
      </c>
      <c r="J443">
        <v>0</v>
      </c>
      <c r="K443" s="1">
        <v>34334</v>
      </c>
      <c r="L443">
        <v>4.5860000000000003</v>
      </c>
      <c r="M443">
        <v>2.6509999999999998</v>
      </c>
      <c r="N443" t="s">
        <v>50</v>
      </c>
      <c r="O443">
        <v>0</v>
      </c>
      <c r="P443">
        <v>394.03500000000003</v>
      </c>
      <c r="Q443">
        <v>16975.752</v>
      </c>
      <c r="R443">
        <v>15780.147000000001</v>
      </c>
      <c r="S443">
        <v>635979.31499999994</v>
      </c>
      <c r="T443">
        <v>85.623999999999995</v>
      </c>
      <c r="U443">
        <v>35382.464</v>
      </c>
      <c r="V443">
        <v>91.659000000000006</v>
      </c>
      <c r="W443">
        <v>128.92699999999999</v>
      </c>
      <c r="X443">
        <v>153.09800000000001</v>
      </c>
      <c r="Y443">
        <v>167.066</v>
      </c>
      <c r="Z443">
        <v>70.914000000000001</v>
      </c>
      <c r="AA443">
        <v>13.811</v>
      </c>
      <c r="AB443">
        <v>15.529</v>
      </c>
      <c r="AC443">
        <v>21.692</v>
      </c>
      <c r="AD443">
        <v>63.966000000000001</v>
      </c>
      <c r="AE443">
        <v>12.938000000000001</v>
      </c>
      <c r="AF443">
        <v>8535.9629999999997</v>
      </c>
      <c r="AG443">
        <v>77.638000000000005</v>
      </c>
      <c r="AH443">
        <v>113.188</v>
      </c>
      <c r="AI443">
        <v>131.154</v>
      </c>
      <c r="AJ443">
        <v>58.786000000000001</v>
      </c>
      <c r="AK443">
        <v>57.765999999999998</v>
      </c>
      <c r="AL443">
        <v>26117.368999999999</v>
      </c>
      <c r="AM443">
        <v>5</v>
      </c>
      <c r="AN443" t="s">
        <v>65</v>
      </c>
      <c r="AO443" t="s">
        <v>66</v>
      </c>
      <c r="AP443" t="s">
        <v>57</v>
      </c>
      <c r="AQ443">
        <v>93832.876000000004</v>
      </c>
      <c r="AR443">
        <v>8000.585</v>
      </c>
      <c r="AS443">
        <v>449.97899999999998</v>
      </c>
      <c r="AT443">
        <v>0.21</v>
      </c>
      <c r="AU443">
        <v>0.21</v>
      </c>
      <c r="AV443">
        <v>0.252</v>
      </c>
      <c r="AW443">
        <v>44.314</v>
      </c>
      <c r="AX443">
        <v>0.21</v>
      </c>
      <c r="AY443">
        <v>729.13199999999995</v>
      </c>
      <c r="AZ443">
        <v>5990.1189999999997</v>
      </c>
      <c r="BA443">
        <v>1993</v>
      </c>
      <c r="BB443" t="s">
        <v>69</v>
      </c>
      <c r="BC443">
        <v>5</v>
      </c>
    </row>
    <row r="444" spans="1:55" x14ac:dyDescent="0.25">
      <c r="A444" t="str">
        <f t="shared" si="28"/>
        <v>E</v>
      </c>
      <c r="B444">
        <f t="shared" si="29"/>
        <v>5</v>
      </c>
      <c r="C444" t="str">
        <f t="shared" si="30"/>
        <v>E_5_1994</v>
      </c>
      <c r="D444" t="str">
        <f t="shared" si="31"/>
        <v>false</v>
      </c>
      <c r="F444" t="s">
        <v>69</v>
      </c>
      <c r="G444">
        <v>10</v>
      </c>
      <c r="H444">
        <v>1</v>
      </c>
      <c r="I444" t="s">
        <v>49</v>
      </c>
      <c r="J444">
        <v>0</v>
      </c>
      <c r="K444" s="1">
        <v>34699</v>
      </c>
      <c r="L444">
        <v>3.7989999999999999</v>
      </c>
      <c r="M444">
        <v>2.4740000000000002</v>
      </c>
      <c r="N444" t="s">
        <v>50</v>
      </c>
      <c r="O444">
        <v>0</v>
      </c>
      <c r="P444">
        <v>384.863</v>
      </c>
      <c r="Q444">
        <v>16557.560000000001</v>
      </c>
      <c r="R444">
        <v>15805.523999999999</v>
      </c>
      <c r="S444">
        <v>621659.39800000004</v>
      </c>
      <c r="T444">
        <v>81.888000000000005</v>
      </c>
      <c r="U444">
        <v>36584.357000000004</v>
      </c>
      <c r="V444">
        <v>153.91800000000001</v>
      </c>
      <c r="W444">
        <v>73.28</v>
      </c>
      <c r="X444">
        <v>84.001999999999995</v>
      </c>
      <c r="Y444">
        <v>106.252</v>
      </c>
      <c r="Z444">
        <v>147.04</v>
      </c>
      <c r="AA444">
        <v>51.756999999999998</v>
      </c>
      <c r="AB444">
        <v>8.1110000000000007</v>
      </c>
      <c r="AC444">
        <v>8.2850000000000001</v>
      </c>
      <c r="AD444">
        <v>8.7110000000000003</v>
      </c>
      <c r="AE444">
        <v>11.731</v>
      </c>
      <c r="AF444">
        <v>8011.2449999999999</v>
      </c>
      <c r="AG444">
        <v>64.263999999999996</v>
      </c>
      <c r="AH444">
        <v>65.081999999999994</v>
      </c>
      <c r="AI444">
        <v>75.629000000000005</v>
      </c>
      <c r="AJ444">
        <v>97.453000000000003</v>
      </c>
      <c r="AK444">
        <v>135.18799999999999</v>
      </c>
      <c r="AL444">
        <v>27915.948</v>
      </c>
      <c r="AM444">
        <v>5</v>
      </c>
      <c r="AN444" t="s">
        <v>65</v>
      </c>
      <c r="AO444" t="s">
        <v>66</v>
      </c>
      <c r="AP444" t="s">
        <v>57</v>
      </c>
      <c r="AQ444">
        <v>93618.520999999993</v>
      </c>
      <c r="AR444">
        <v>7972.1729999999998</v>
      </c>
      <c r="AS444">
        <v>435.63</v>
      </c>
      <c r="AT444">
        <v>37.896999999999998</v>
      </c>
      <c r="AU444">
        <v>8.7999999999999995E-2</v>
      </c>
      <c r="AV444">
        <v>8.7999999999999995E-2</v>
      </c>
      <c r="AW444">
        <v>8.7999999999999995E-2</v>
      </c>
      <c r="AX444">
        <v>0.121</v>
      </c>
      <c r="AY444">
        <v>657.16399999999999</v>
      </c>
      <c r="AZ444">
        <v>5843.3010000000004</v>
      </c>
      <c r="BA444">
        <v>1994</v>
      </c>
      <c r="BB444" t="s">
        <v>69</v>
      </c>
      <c r="BC444">
        <v>5</v>
      </c>
    </row>
    <row r="445" spans="1:55" x14ac:dyDescent="0.25">
      <c r="A445" t="str">
        <f t="shared" si="28"/>
        <v>E</v>
      </c>
      <c r="B445">
        <f t="shared" si="29"/>
        <v>5</v>
      </c>
      <c r="C445" t="str">
        <f t="shared" si="30"/>
        <v>E_5_1995</v>
      </c>
      <c r="D445" t="str">
        <f t="shared" si="31"/>
        <v>false</v>
      </c>
      <c r="F445" t="s">
        <v>69</v>
      </c>
      <c r="G445">
        <v>10</v>
      </c>
      <c r="H445">
        <v>1</v>
      </c>
      <c r="I445" t="s">
        <v>49</v>
      </c>
      <c r="J445">
        <v>0</v>
      </c>
      <c r="K445" s="1">
        <v>35064</v>
      </c>
      <c r="L445">
        <v>3.2370000000000001</v>
      </c>
      <c r="M445">
        <v>2.278</v>
      </c>
      <c r="N445" t="s">
        <v>50</v>
      </c>
      <c r="O445">
        <v>0</v>
      </c>
      <c r="P445">
        <v>376.64400000000001</v>
      </c>
      <c r="Q445">
        <v>16139.02</v>
      </c>
      <c r="R445">
        <v>15694.45</v>
      </c>
      <c r="S445">
        <v>623485.37800000003</v>
      </c>
      <c r="T445">
        <v>95.462000000000003</v>
      </c>
      <c r="U445">
        <v>32053.238000000001</v>
      </c>
      <c r="V445">
        <v>109.15</v>
      </c>
      <c r="W445">
        <v>147.85400000000001</v>
      </c>
      <c r="X445">
        <v>157.25399999999999</v>
      </c>
      <c r="Y445">
        <v>72.066999999999993</v>
      </c>
      <c r="Z445">
        <v>84.474999999999994</v>
      </c>
      <c r="AA445">
        <v>8.4600000000000009</v>
      </c>
      <c r="AB445">
        <v>10.396000000000001</v>
      </c>
      <c r="AC445">
        <v>56.156999999999996</v>
      </c>
      <c r="AD445">
        <v>7.7370000000000001</v>
      </c>
      <c r="AE445">
        <v>7.9610000000000003</v>
      </c>
      <c r="AF445">
        <v>7232.5630000000001</v>
      </c>
      <c r="AG445">
        <v>100.544</v>
      </c>
      <c r="AH445">
        <v>137.291</v>
      </c>
      <c r="AI445">
        <v>61.043999999999997</v>
      </c>
      <c r="AJ445">
        <v>64.185000000000002</v>
      </c>
      <c r="AK445">
        <v>76.367999999999995</v>
      </c>
      <c r="AL445">
        <v>24147.401999999998</v>
      </c>
      <c r="AM445">
        <v>5</v>
      </c>
      <c r="AN445" t="s">
        <v>65</v>
      </c>
      <c r="AO445" t="s">
        <v>66</v>
      </c>
      <c r="AP445" t="s">
        <v>57</v>
      </c>
      <c r="AQ445">
        <v>93432.673999999999</v>
      </c>
      <c r="AR445">
        <v>7957.2129999999997</v>
      </c>
      <c r="AS445">
        <v>437.35300000000001</v>
      </c>
      <c r="AT445">
        <v>0.14499999999999999</v>
      </c>
      <c r="AU445">
        <v>0.16700000000000001</v>
      </c>
      <c r="AV445">
        <v>40.054000000000002</v>
      </c>
      <c r="AW445">
        <v>0.14499999999999999</v>
      </c>
      <c r="AX445">
        <v>0.14499999999999999</v>
      </c>
      <c r="AY445">
        <v>673.27300000000002</v>
      </c>
      <c r="AZ445">
        <v>5714.0290000000005</v>
      </c>
      <c r="BA445">
        <v>1995</v>
      </c>
      <c r="BB445" t="s">
        <v>69</v>
      </c>
      <c r="BC445">
        <v>5</v>
      </c>
    </row>
    <row r="446" spans="1:55" x14ac:dyDescent="0.25">
      <c r="A446" t="str">
        <f t="shared" si="28"/>
        <v>E</v>
      </c>
      <c r="B446">
        <f t="shared" si="29"/>
        <v>5</v>
      </c>
      <c r="C446" t="str">
        <f t="shared" si="30"/>
        <v>E_5_1996</v>
      </c>
      <c r="D446" t="str">
        <f t="shared" si="31"/>
        <v>false</v>
      </c>
      <c r="F446" t="s">
        <v>69</v>
      </c>
      <c r="G446">
        <v>10</v>
      </c>
      <c r="H446">
        <v>1</v>
      </c>
      <c r="I446" t="s">
        <v>49</v>
      </c>
      <c r="J446">
        <v>0</v>
      </c>
      <c r="K446" s="1">
        <v>35430</v>
      </c>
      <c r="L446">
        <v>3.3479999999999999</v>
      </c>
      <c r="M446">
        <v>2.33</v>
      </c>
      <c r="N446" t="s">
        <v>50</v>
      </c>
      <c r="O446">
        <v>0</v>
      </c>
      <c r="P446">
        <v>388.75700000000001</v>
      </c>
      <c r="Q446">
        <v>16782.006000000001</v>
      </c>
      <c r="R446">
        <v>15531.397000000001</v>
      </c>
      <c r="S446">
        <v>629555.66899999999</v>
      </c>
      <c r="T446">
        <v>79.052000000000007</v>
      </c>
      <c r="U446">
        <v>33810.521999999997</v>
      </c>
      <c r="V446">
        <v>72.956999999999994</v>
      </c>
      <c r="W446">
        <v>88.037000000000006</v>
      </c>
      <c r="X446">
        <v>114.473</v>
      </c>
      <c r="Y446">
        <v>149.80600000000001</v>
      </c>
      <c r="Z446">
        <v>162.55600000000001</v>
      </c>
      <c r="AA446">
        <v>8.5</v>
      </c>
      <c r="AB446">
        <v>8.8049999999999997</v>
      </c>
      <c r="AC446">
        <v>9.3819999999999997</v>
      </c>
      <c r="AD446">
        <v>13.013999999999999</v>
      </c>
      <c r="AE446">
        <v>52.728999999999999</v>
      </c>
      <c r="AF446">
        <v>7448.0990000000002</v>
      </c>
      <c r="AG446">
        <v>64.346000000000004</v>
      </c>
      <c r="AH446">
        <v>79.122</v>
      </c>
      <c r="AI446">
        <v>104.98</v>
      </c>
      <c r="AJ446">
        <v>136.642</v>
      </c>
      <c r="AK446">
        <v>62.814</v>
      </c>
      <c r="AL446">
        <v>25676.039000000001</v>
      </c>
      <c r="AM446">
        <v>5</v>
      </c>
      <c r="AN446" t="s">
        <v>65</v>
      </c>
      <c r="AO446" t="s">
        <v>66</v>
      </c>
      <c r="AP446" t="s">
        <v>57</v>
      </c>
      <c r="AQ446">
        <v>93238.04</v>
      </c>
      <c r="AR446">
        <v>7943.8940000000002</v>
      </c>
      <c r="AS446">
        <v>444.51100000000002</v>
      </c>
      <c r="AT446">
        <v>0.111</v>
      </c>
      <c r="AU446">
        <v>0.111</v>
      </c>
      <c r="AV446">
        <v>0.111</v>
      </c>
      <c r="AW446">
        <v>0.15</v>
      </c>
      <c r="AX446">
        <v>47.014000000000003</v>
      </c>
      <c r="AY446">
        <v>686.38400000000001</v>
      </c>
      <c r="AZ446">
        <v>5919.8389999999999</v>
      </c>
      <c r="BA446">
        <v>1996</v>
      </c>
      <c r="BB446" t="s">
        <v>69</v>
      </c>
      <c r="BC446">
        <v>5</v>
      </c>
    </row>
    <row r="447" spans="1:55" x14ac:dyDescent="0.25">
      <c r="A447" t="str">
        <f t="shared" si="28"/>
        <v>E</v>
      </c>
      <c r="B447">
        <f t="shared" si="29"/>
        <v>5</v>
      </c>
      <c r="C447" t="str">
        <f t="shared" si="30"/>
        <v>E_5_1997</v>
      </c>
      <c r="D447" t="str">
        <f t="shared" si="31"/>
        <v>false</v>
      </c>
      <c r="F447" t="s">
        <v>69</v>
      </c>
      <c r="G447">
        <v>10</v>
      </c>
      <c r="H447">
        <v>1</v>
      </c>
      <c r="I447" t="s">
        <v>49</v>
      </c>
      <c r="J447">
        <v>0</v>
      </c>
      <c r="K447" s="1">
        <v>35795</v>
      </c>
      <c r="L447">
        <v>3.8940000000000001</v>
      </c>
      <c r="M447">
        <v>2.5619999999999998</v>
      </c>
      <c r="N447" t="s">
        <v>50</v>
      </c>
      <c r="O447">
        <v>0</v>
      </c>
      <c r="P447">
        <v>384.911</v>
      </c>
      <c r="Q447">
        <v>16755.702000000001</v>
      </c>
      <c r="R447">
        <v>15668.601000000001</v>
      </c>
      <c r="S447">
        <v>632729.35199999996</v>
      </c>
      <c r="T447">
        <v>88.76</v>
      </c>
      <c r="U447">
        <v>35580.406999999999</v>
      </c>
      <c r="V447">
        <v>147.28700000000001</v>
      </c>
      <c r="W447">
        <v>153.583</v>
      </c>
      <c r="X447">
        <v>73.691000000000003</v>
      </c>
      <c r="Y447">
        <v>82.811000000000007</v>
      </c>
      <c r="Z447">
        <v>109.23399999999999</v>
      </c>
      <c r="AA447">
        <v>9.3460000000000001</v>
      </c>
      <c r="AB447">
        <v>49.994999999999997</v>
      </c>
      <c r="AC447">
        <v>6.6029999999999998</v>
      </c>
      <c r="AD447">
        <v>6.694</v>
      </c>
      <c r="AE447">
        <v>7.0049999999999999</v>
      </c>
      <c r="AF447">
        <v>7479.6279999999997</v>
      </c>
      <c r="AG447">
        <v>137.833</v>
      </c>
      <c r="AH447">
        <v>64.155000000000001</v>
      </c>
      <c r="AI447">
        <v>67.016999999999996</v>
      </c>
      <c r="AJ447">
        <v>76.045000000000002</v>
      </c>
      <c r="AK447">
        <v>102.157</v>
      </c>
      <c r="AL447">
        <v>27437.277999999998</v>
      </c>
      <c r="AM447">
        <v>5</v>
      </c>
      <c r="AN447" t="s">
        <v>65</v>
      </c>
      <c r="AO447" t="s">
        <v>66</v>
      </c>
      <c r="AP447" t="s">
        <v>57</v>
      </c>
      <c r="AQ447">
        <v>93068.707999999999</v>
      </c>
      <c r="AR447">
        <v>7925.4059999999999</v>
      </c>
      <c r="AS447">
        <v>439.483</v>
      </c>
      <c r="AT447">
        <v>0.107</v>
      </c>
      <c r="AU447">
        <v>39.433</v>
      </c>
      <c r="AV447">
        <v>7.0999999999999994E-2</v>
      </c>
      <c r="AW447">
        <v>7.0999999999999994E-2</v>
      </c>
      <c r="AX447">
        <v>7.0999999999999994E-2</v>
      </c>
      <c r="AY447">
        <v>663.50099999999998</v>
      </c>
      <c r="AZ447">
        <v>5836.3050000000003</v>
      </c>
      <c r="BA447">
        <v>1997</v>
      </c>
      <c r="BB447" t="s">
        <v>69</v>
      </c>
      <c r="BC447">
        <v>5</v>
      </c>
    </row>
    <row r="448" spans="1:55" x14ac:dyDescent="0.25">
      <c r="A448" t="str">
        <f t="shared" si="28"/>
        <v>E</v>
      </c>
      <c r="B448">
        <f t="shared" si="29"/>
        <v>5</v>
      </c>
      <c r="C448" t="str">
        <f t="shared" si="30"/>
        <v>E_5_1998</v>
      </c>
      <c r="D448" t="str">
        <f t="shared" si="31"/>
        <v>false</v>
      </c>
      <c r="F448" t="s">
        <v>69</v>
      </c>
      <c r="G448">
        <v>10</v>
      </c>
      <c r="H448">
        <v>1</v>
      </c>
      <c r="I448" t="s">
        <v>49</v>
      </c>
      <c r="J448">
        <v>0</v>
      </c>
      <c r="K448" s="1">
        <v>36160</v>
      </c>
      <c r="L448">
        <v>1.9019999999999999</v>
      </c>
      <c r="M448">
        <v>1.88</v>
      </c>
      <c r="N448" t="s">
        <v>50</v>
      </c>
      <c r="O448">
        <v>0</v>
      </c>
      <c r="P448">
        <v>315.28899999999999</v>
      </c>
      <c r="Q448">
        <v>13233.181</v>
      </c>
      <c r="R448">
        <v>14760.655000000001</v>
      </c>
      <c r="S448">
        <v>582362.36300000001</v>
      </c>
      <c r="T448">
        <v>31.288</v>
      </c>
      <c r="U448">
        <v>36467.733999999997</v>
      </c>
      <c r="V448">
        <v>93.518000000000001</v>
      </c>
      <c r="W448">
        <v>122.676</v>
      </c>
      <c r="X448">
        <v>159.72900000000001</v>
      </c>
      <c r="Y448">
        <v>168.393</v>
      </c>
      <c r="Z448">
        <v>74.902000000000001</v>
      </c>
      <c r="AA448">
        <v>8.2989999999999995</v>
      </c>
      <c r="AB448">
        <v>8.9420000000000002</v>
      </c>
      <c r="AC448">
        <v>12.215999999999999</v>
      </c>
      <c r="AD448">
        <v>57.975999999999999</v>
      </c>
      <c r="AE448">
        <v>7.9720000000000004</v>
      </c>
      <c r="AF448">
        <v>8151.5159999999996</v>
      </c>
      <c r="AG448">
        <v>85.150999999999996</v>
      </c>
      <c r="AH448">
        <v>113.666</v>
      </c>
      <c r="AI448">
        <v>147.4</v>
      </c>
      <c r="AJ448">
        <v>73.713999999999999</v>
      </c>
      <c r="AK448">
        <v>66.861000000000004</v>
      </c>
      <c r="AL448">
        <v>27720.357</v>
      </c>
      <c r="AM448">
        <v>5</v>
      </c>
      <c r="AN448" t="s">
        <v>65</v>
      </c>
      <c r="AO448" t="s">
        <v>66</v>
      </c>
      <c r="AP448" t="s">
        <v>57</v>
      </c>
      <c r="AQ448">
        <v>92813.168000000005</v>
      </c>
      <c r="AR448">
        <v>7912.0439999999999</v>
      </c>
      <c r="AS448">
        <v>374.59500000000003</v>
      </c>
      <c r="AT448">
        <v>6.8000000000000005E-2</v>
      </c>
      <c r="AU448">
        <v>6.9000000000000006E-2</v>
      </c>
      <c r="AV448">
        <v>0.112</v>
      </c>
      <c r="AW448">
        <v>36.703000000000003</v>
      </c>
      <c r="AX448">
        <v>6.8000000000000005E-2</v>
      </c>
      <c r="AY448">
        <v>595.86199999999997</v>
      </c>
      <c r="AZ448">
        <v>4799.9290000000001</v>
      </c>
      <c r="BA448">
        <v>1998</v>
      </c>
      <c r="BB448" t="s">
        <v>69</v>
      </c>
      <c r="BC448">
        <v>5</v>
      </c>
    </row>
    <row r="449" spans="1:55" x14ac:dyDescent="0.25">
      <c r="A449" t="str">
        <f t="shared" si="28"/>
        <v>E</v>
      </c>
      <c r="B449">
        <f t="shared" si="29"/>
        <v>5</v>
      </c>
      <c r="C449" t="str">
        <f t="shared" si="30"/>
        <v>E_5_1999</v>
      </c>
      <c r="D449" t="str">
        <f t="shared" si="31"/>
        <v>false</v>
      </c>
      <c r="F449" t="s">
        <v>69</v>
      </c>
      <c r="G449">
        <v>10</v>
      </c>
      <c r="H449">
        <v>1</v>
      </c>
      <c r="I449" t="s">
        <v>49</v>
      </c>
      <c r="J449">
        <v>0</v>
      </c>
      <c r="K449" s="1">
        <v>36525</v>
      </c>
      <c r="L449">
        <v>3.782</v>
      </c>
      <c r="M449">
        <v>2.4620000000000002</v>
      </c>
      <c r="N449" t="s">
        <v>50</v>
      </c>
      <c r="O449">
        <v>0</v>
      </c>
      <c r="P449">
        <v>389.11099999999999</v>
      </c>
      <c r="Q449">
        <v>16777.679</v>
      </c>
      <c r="R449">
        <v>15663.897999999999</v>
      </c>
      <c r="S449">
        <v>631560.68999999994</v>
      </c>
      <c r="T449">
        <v>83.149000000000001</v>
      </c>
      <c r="U449">
        <v>34101.271999999997</v>
      </c>
      <c r="V449">
        <v>171.886</v>
      </c>
      <c r="W449">
        <v>81.421999999999997</v>
      </c>
      <c r="X449">
        <v>101.908</v>
      </c>
      <c r="Y449">
        <v>129.19800000000001</v>
      </c>
      <c r="Z449">
        <v>156.11000000000001</v>
      </c>
      <c r="AA449">
        <v>55.911000000000001</v>
      </c>
      <c r="AB449">
        <v>11.141999999999999</v>
      </c>
      <c r="AC449">
        <v>11.657</v>
      </c>
      <c r="AD449">
        <v>12.509</v>
      </c>
      <c r="AE449">
        <v>17.808</v>
      </c>
      <c r="AF449">
        <v>7179.0510000000004</v>
      </c>
      <c r="AG449">
        <v>64.855999999999995</v>
      </c>
      <c r="AH449">
        <v>70.213999999999999</v>
      </c>
      <c r="AI449">
        <v>90.186000000000007</v>
      </c>
      <c r="AJ449">
        <v>116.623</v>
      </c>
      <c r="AK449">
        <v>138.18199999999999</v>
      </c>
      <c r="AL449">
        <v>26264.760999999999</v>
      </c>
      <c r="AM449">
        <v>5</v>
      </c>
      <c r="AN449" t="s">
        <v>65</v>
      </c>
      <c r="AO449" t="s">
        <v>66</v>
      </c>
      <c r="AP449" t="s">
        <v>57</v>
      </c>
      <c r="AQ449">
        <v>92651.293000000005</v>
      </c>
      <c r="AR449">
        <v>7903.6540000000005</v>
      </c>
      <c r="AS449">
        <v>450.39100000000002</v>
      </c>
      <c r="AT449">
        <v>51.12</v>
      </c>
      <c r="AU449">
        <v>6.6000000000000003E-2</v>
      </c>
      <c r="AV449">
        <v>6.6000000000000003E-2</v>
      </c>
      <c r="AW449">
        <v>6.6000000000000003E-2</v>
      </c>
      <c r="AX449">
        <v>0.12</v>
      </c>
      <c r="AY449">
        <v>657.46</v>
      </c>
      <c r="AZ449">
        <v>5907.5240000000003</v>
      </c>
      <c r="BA449">
        <v>1999</v>
      </c>
      <c r="BB449" t="s">
        <v>69</v>
      </c>
      <c r="BC449">
        <v>5</v>
      </c>
    </row>
    <row r="450" spans="1:55" x14ac:dyDescent="0.25">
      <c r="A450" t="str">
        <f t="shared" si="28"/>
        <v>E</v>
      </c>
      <c r="B450">
        <f t="shared" si="29"/>
        <v>5</v>
      </c>
      <c r="C450" t="str">
        <f t="shared" si="30"/>
        <v>E_5_2000</v>
      </c>
      <c r="D450" t="str">
        <f t="shared" si="31"/>
        <v>false</v>
      </c>
      <c r="F450" t="s">
        <v>69</v>
      </c>
      <c r="G450">
        <v>10</v>
      </c>
      <c r="H450">
        <v>1</v>
      </c>
      <c r="I450" t="s">
        <v>49</v>
      </c>
      <c r="J450">
        <v>0</v>
      </c>
      <c r="K450" s="1">
        <v>36891</v>
      </c>
      <c r="L450">
        <v>4.9269999999999996</v>
      </c>
      <c r="M450">
        <v>2.8319999999999999</v>
      </c>
      <c r="N450" t="s">
        <v>50</v>
      </c>
      <c r="O450">
        <v>0</v>
      </c>
      <c r="P450">
        <v>404.51</v>
      </c>
      <c r="Q450">
        <v>17164.39</v>
      </c>
      <c r="R450">
        <v>16211.531999999999</v>
      </c>
      <c r="S450">
        <v>640621.65099999995</v>
      </c>
      <c r="T450">
        <v>99.853999999999999</v>
      </c>
      <c r="U450">
        <v>34850.086000000003</v>
      </c>
      <c r="V450">
        <v>122.07899999999999</v>
      </c>
      <c r="W450">
        <v>152.935</v>
      </c>
      <c r="X450">
        <v>170.05199999999999</v>
      </c>
      <c r="Y450">
        <v>70.905000000000001</v>
      </c>
      <c r="Z450">
        <v>91.418000000000006</v>
      </c>
      <c r="AA450">
        <v>6.4390000000000001</v>
      </c>
      <c r="AB450">
        <v>8.2149999999999999</v>
      </c>
      <c r="AC450">
        <v>53.174999999999997</v>
      </c>
      <c r="AD450">
        <v>5.7750000000000004</v>
      </c>
      <c r="AE450">
        <v>5.9880000000000004</v>
      </c>
      <c r="AF450">
        <v>7978.6459999999997</v>
      </c>
      <c r="AG450">
        <v>115.571</v>
      </c>
      <c r="AH450">
        <v>144.62799999999999</v>
      </c>
      <c r="AI450">
        <v>73.759</v>
      </c>
      <c r="AJ450">
        <v>65.061000000000007</v>
      </c>
      <c r="AK450">
        <v>85.361999999999995</v>
      </c>
      <c r="AL450">
        <v>26171.733</v>
      </c>
      <c r="AM450">
        <v>5</v>
      </c>
      <c r="AN450" t="s">
        <v>65</v>
      </c>
      <c r="AO450" t="s">
        <v>66</v>
      </c>
      <c r="AP450" t="s">
        <v>57</v>
      </c>
      <c r="AQ450">
        <v>92508.006999999998</v>
      </c>
      <c r="AR450">
        <v>7886.7079999999996</v>
      </c>
      <c r="AS450">
        <v>462.97699999999998</v>
      </c>
      <c r="AT450">
        <v>6.8000000000000005E-2</v>
      </c>
      <c r="AU450">
        <v>9.1999999999999998E-2</v>
      </c>
      <c r="AV450">
        <v>43.118000000000002</v>
      </c>
      <c r="AW450">
        <v>6.8000000000000005E-2</v>
      </c>
      <c r="AX450">
        <v>6.8000000000000005E-2</v>
      </c>
      <c r="AY450">
        <v>699.70699999999999</v>
      </c>
      <c r="AZ450">
        <v>6166.48</v>
      </c>
      <c r="BA450">
        <v>2000</v>
      </c>
      <c r="BB450" t="s">
        <v>69</v>
      </c>
      <c r="BC450">
        <v>5</v>
      </c>
    </row>
    <row r="451" spans="1:55" x14ac:dyDescent="0.25">
      <c r="A451" t="str">
        <f t="shared" si="28"/>
        <v>E</v>
      </c>
      <c r="B451">
        <f t="shared" si="29"/>
        <v>5</v>
      </c>
      <c r="C451" t="str">
        <f t="shared" si="30"/>
        <v>E_5_2001</v>
      </c>
      <c r="D451" t="str">
        <f t="shared" si="31"/>
        <v>false</v>
      </c>
      <c r="F451" t="s">
        <v>69</v>
      </c>
      <c r="G451">
        <v>10</v>
      </c>
      <c r="H451">
        <v>1</v>
      </c>
      <c r="I451" t="s">
        <v>49</v>
      </c>
      <c r="J451">
        <v>0</v>
      </c>
      <c r="K451" s="1">
        <v>37256</v>
      </c>
      <c r="L451">
        <v>2.7069999999999999</v>
      </c>
      <c r="M451">
        <v>2.1459999999999999</v>
      </c>
      <c r="N451" t="s">
        <v>50</v>
      </c>
      <c r="O451">
        <v>0</v>
      </c>
      <c r="P451">
        <v>337.15300000000002</v>
      </c>
      <c r="Q451">
        <v>15152.834999999999</v>
      </c>
      <c r="R451">
        <v>14907.394</v>
      </c>
      <c r="S451">
        <v>603169.57999999996</v>
      </c>
      <c r="T451">
        <v>54.548000000000002</v>
      </c>
      <c r="U451">
        <v>40604.860999999997</v>
      </c>
      <c r="V451">
        <v>73.465000000000003</v>
      </c>
      <c r="W451">
        <v>85.125</v>
      </c>
      <c r="X451">
        <v>110.422</v>
      </c>
      <c r="Y451">
        <v>149.04900000000001</v>
      </c>
      <c r="Z451">
        <v>160.08199999999999</v>
      </c>
      <c r="AA451">
        <v>8.7129999999999992</v>
      </c>
      <c r="AB451">
        <v>8.9339999999999993</v>
      </c>
      <c r="AC451">
        <v>9.42</v>
      </c>
      <c r="AD451">
        <v>12.15</v>
      </c>
      <c r="AE451">
        <v>57.527000000000001</v>
      </c>
      <c r="AF451">
        <v>8351.0169999999998</v>
      </c>
      <c r="AG451">
        <v>64.573999999999998</v>
      </c>
      <c r="AH451">
        <v>76.013000000000005</v>
      </c>
      <c r="AI451">
        <v>100.82299999999999</v>
      </c>
      <c r="AJ451">
        <v>136.69300000000001</v>
      </c>
      <c r="AK451">
        <v>59.325000000000003</v>
      </c>
      <c r="AL451">
        <v>31644.652999999998</v>
      </c>
      <c r="AM451">
        <v>5</v>
      </c>
      <c r="AN451" t="s">
        <v>65</v>
      </c>
      <c r="AO451" t="s">
        <v>66</v>
      </c>
      <c r="AP451" t="s">
        <v>57</v>
      </c>
      <c r="AQ451">
        <v>92335.433999999994</v>
      </c>
      <c r="AR451">
        <v>7865.3310000000001</v>
      </c>
      <c r="AS451">
        <v>396.17</v>
      </c>
      <c r="AT451">
        <v>0.17799999999999999</v>
      </c>
      <c r="AU451">
        <v>0.17799999999999999</v>
      </c>
      <c r="AV451">
        <v>0.17799999999999999</v>
      </c>
      <c r="AW451">
        <v>0.20599999999999999</v>
      </c>
      <c r="AX451">
        <v>43.23</v>
      </c>
      <c r="AY451">
        <v>609.19200000000001</v>
      </c>
      <c r="AZ451">
        <v>5106.1949999999997</v>
      </c>
      <c r="BA451">
        <v>2001</v>
      </c>
      <c r="BB451" t="s">
        <v>69</v>
      </c>
      <c r="BC451">
        <v>5</v>
      </c>
    </row>
    <row r="452" spans="1:55" x14ac:dyDescent="0.25">
      <c r="A452" t="str">
        <f t="shared" si="28"/>
        <v>E</v>
      </c>
      <c r="B452">
        <f t="shared" si="29"/>
        <v>5</v>
      </c>
      <c r="C452" t="str">
        <f t="shared" si="30"/>
        <v>E_5_2002</v>
      </c>
      <c r="D452" t="str">
        <f t="shared" si="31"/>
        <v>false</v>
      </c>
      <c r="F452" t="s">
        <v>69</v>
      </c>
      <c r="G452">
        <v>10</v>
      </c>
      <c r="H452">
        <v>1</v>
      </c>
      <c r="I452" t="s">
        <v>49</v>
      </c>
      <c r="J452">
        <v>0</v>
      </c>
      <c r="K452" s="1">
        <v>37621</v>
      </c>
      <c r="L452">
        <v>5.08</v>
      </c>
      <c r="M452">
        <v>2.7949999999999999</v>
      </c>
      <c r="N452" t="s">
        <v>50</v>
      </c>
      <c r="O452">
        <v>0</v>
      </c>
      <c r="P452">
        <v>383.22899999999998</v>
      </c>
      <c r="Q452">
        <v>17120.668000000001</v>
      </c>
      <c r="R452">
        <v>15344.333000000001</v>
      </c>
      <c r="S452">
        <v>630102.79799999995</v>
      </c>
      <c r="T452">
        <v>121.85599999999999</v>
      </c>
      <c r="U452">
        <v>32205.202000000001</v>
      </c>
      <c r="V452">
        <v>143.583</v>
      </c>
      <c r="W452">
        <v>160.38300000000001</v>
      </c>
      <c r="X452">
        <v>68.457999999999998</v>
      </c>
      <c r="Y452">
        <v>80.983000000000004</v>
      </c>
      <c r="Z452">
        <v>104.214</v>
      </c>
      <c r="AA452">
        <v>12.826000000000001</v>
      </c>
      <c r="AB452">
        <v>57.03</v>
      </c>
      <c r="AC452">
        <v>9.0299999999999994</v>
      </c>
      <c r="AD452">
        <v>9.32</v>
      </c>
      <c r="AE452">
        <v>9.8219999999999992</v>
      </c>
      <c r="AF452">
        <v>7310.8270000000002</v>
      </c>
      <c r="AG452">
        <v>130.566</v>
      </c>
      <c r="AH452">
        <v>57.148000000000003</v>
      </c>
      <c r="AI452">
        <v>59.267000000000003</v>
      </c>
      <c r="AJ452">
        <v>71.501999999999995</v>
      </c>
      <c r="AK452">
        <v>94.230999999999995</v>
      </c>
      <c r="AL452">
        <v>24219.339</v>
      </c>
      <c r="AM452">
        <v>5</v>
      </c>
      <c r="AN452" t="s">
        <v>65</v>
      </c>
      <c r="AO452" t="s">
        <v>66</v>
      </c>
      <c r="AP452" t="s">
        <v>57</v>
      </c>
      <c r="AQ452">
        <v>92192.051999999996</v>
      </c>
      <c r="AR452">
        <v>7850.6530000000002</v>
      </c>
      <c r="AS452">
        <v>444.68200000000002</v>
      </c>
      <c r="AT452">
        <v>0.191</v>
      </c>
      <c r="AU452">
        <v>46.204000000000001</v>
      </c>
      <c r="AV452">
        <v>0.161</v>
      </c>
      <c r="AW452">
        <v>0.161</v>
      </c>
      <c r="AX452">
        <v>0.161</v>
      </c>
      <c r="AY452">
        <v>675.03599999999994</v>
      </c>
      <c r="AZ452">
        <v>5817.7820000000002</v>
      </c>
      <c r="BA452">
        <v>2002</v>
      </c>
      <c r="BB452" t="s">
        <v>69</v>
      </c>
      <c r="BC452">
        <v>5</v>
      </c>
    </row>
    <row r="453" spans="1:55" x14ac:dyDescent="0.25">
      <c r="A453" t="str">
        <f t="shared" si="28"/>
        <v>E</v>
      </c>
      <c r="B453">
        <f t="shared" si="29"/>
        <v>5</v>
      </c>
      <c r="C453" t="str">
        <f t="shared" si="30"/>
        <v>E_5_2003</v>
      </c>
      <c r="D453" t="str">
        <f t="shared" si="31"/>
        <v>false</v>
      </c>
      <c r="F453" t="s">
        <v>69</v>
      </c>
      <c r="G453">
        <v>10</v>
      </c>
      <c r="H453">
        <v>1</v>
      </c>
      <c r="I453" t="s">
        <v>49</v>
      </c>
      <c r="J453">
        <v>0</v>
      </c>
      <c r="K453" s="1">
        <v>37986</v>
      </c>
      <c r="L453">
        <v>2.5859999999999999</v>
      </c>
      <c r="M453">
        <v>2.1349999999999998</v>
      </c>
      <c r="N453" t="s">
        <v>50</v>
      </c>
      <c r="O453">
        <v>0</v>
      </c>
      <c r="P453">
        <v>391.11700000000002</v>
      </c>
      <c r="Q453">
        <v>16889.888999999999</v>
      </c>
      <c r="R453">
        <v>15809.606</v>
      </c>
      <c r="S453">
        <v>630687.49399999995</v>
      </c>
      <c r="T453">
        <v>51.661000000000001</v>
      </c>
      <c r="U453">
        <v>32687.573</v>
      </c>
      <c r="V453">
        <v>79.84</v>
      </c>
      <c r="W453">
        <v>99.822999999999993</v>
      </c>
      <c r="X453">
        <v>139.41999999999999</v>
      </c>
      <c r="Y453">
        <v>151.76599999999999</v>
      </c>
      <c r="Z453">
        <v>68.543000000000006</v>
      </c>
      <c r="AA453">
        <v>6.4619999999999997</v>
      </c>
      <c r="AB453">
        <v>6.83</v>
      </c>
      <c r="AC453">
        <v>9.1449999999999996</v>
      </c>
      <c r="AD453">
        <v>49.043999999999997</v>
      </c>
      <c r="AE453">
        <v>6.2830000000000004</v>
      </c>
      <c r="AF453">
        <v>7406.1949999999997</v>
      </c>
      <c r="AG453">
        <v>73.316999999999993</v>
      </c>
      <c r="AH453">
        <v>92.933000000000007</v>
      </c>
      <c r="AI453">
        <v>130.19800000000001</v>
      </c>
      <c r="AJ453">
        <v>59.058</v>
      </c>
      <c r="AK453">
        <v>62.198999999999998</v>
      </c>
      <c r="AL453">
        <v>24623.292000000001</v>
      </c>
      <c r="AM453">
        <v>5</v>
      </c>
      <c r="AN453" t="s">
        <v>65</v>
      </c>
      <c r="AO453" t="s">
        <v>66</v>
      </c>
      <c r="AP453" t="s">
        <v>57</v>
      </c>
      <c r="AQ453">
        <v>92007.495999999999</v>
      </c>
      <c r="AR453">
        <v>7831.0510000000004</v>
      </c>
      <c r="AS453">
        <v>446.714</v>
      </c>
      <c r="AT453">
        <v>6.0999999999999999E-2</v>
      </c>
      <c r="AU453">
        <v>6.0999999999999999E-2</v>
      </c>
      <c r="AV453">
        <v>7.6999999999999999E-2</v>
      </c>
      <c r="AW453">
        <v>43.664000000000001</v>
      </c>
      <c r="AX453">
        <v>6.0999999999999999E-2</v>
      </c>
      <c r="AY453">
        <v>658.08600000000001</v>
      </c>
      <c r="AZ453">
        <v>5931.11</v>
      </c>
      <c r="BA453">
        <v>2003</v>
      </c>
      <c r="BB453" t="s">
        <v>69</v>
      </c>
      <c r="BC453">
        <v>5</v>
      </c>
    </row>
    <row r="454" spans="1:55" x14ac:dyDescent="0.25">
      <c r="A454" t="str">
        <f t="shared" si="28"/>
        <v>E</v>
      </c>
      <c r="B454">
        <f t="shared" si="29"/>
        <v>5</v>
      </c>
      <c r="C454" t="str">
        <f t="shared" si="30"/>
        <v>E_5_2004</v>
      </c>
      <c r="D454" t="str">
        <f t="shared" si="31"/>
        <v>false</v>
      </c>
      <c r="F454" t="s">
        <v>69</v>
      </c>
      <c r="G454">
        <v>10</v>
      </c>
      <c r="H454">
        <v>1</v>
      </c>
      <c r="I454" t="s">
        <v>49</v>
      </c>
      <c r="J454">
        <v>0</v>
      </c>
      <c r="K454" s="1">
        <v>38352</v>
      </c>
      <c r="L454">
        <v>3.839</v>
      </c>
      <c r="M454">
        <v>2.4470000000000001</v>
      </c>
      <c r="N454" t="s">
        <v>50</v>
      </c>
      <c r="O454">
        <v>0</v>
      </c>
      <c r="P454">
        <v>376.50599999999997</v>
      </c>
      <c r="Q454">
        <v>16018.636</v>
      </c>
      <c r="R454">
        <v>15744.18</v>
      </c>
      <c r="S454">
        <v>621404.147</v>
      </c>
      <c r="T454">
        <v>89.474000000000004</v>
      </c>
      <c r="U454">
        <v>37060.148999999998</v>
      </c>
      <c r="V454">
        <v>158.33000000000001</v>
      </c>
      <c r="W454">
        <v>66.741</v>
      </c>
      <c r="X454">
        <v>84.885999999999996</v>
      </c>
      <c r="Y454">
        <v>108.229</v>
      </c>
      <c r="Z454">
        <v>144.88300000000001</v>
      </c>
      <c r="AA454">
        <v>61.994999999999997</v>
      </c>
      <c r="AB454">
        <v>14.534000000000001</v>
      </c>
      <c r="AC454">
        <v>15.468999999999999</v>
      </c>
      <c r="AD454">
        <v>16.596</v>
      </c>
      <c r="AE454">
        <v>24.492000000000001</v>
      </c>
      <c r="AF454">
        <v>7712.91</v>
      </c>
      <c r="AG454">
        <v>48.81</v>
      </c>
      <c r="AH454">
        <v>51.618000000000002</v>
      </c>
      <c r="AI454">
        <v>68.828000000000003</v>
      </c>
      <c r="AJ454">
        <v>91.043999999999997</v>
      </c>
      <c r="AK454">
        <v>119.753</v>
      </c>
      <c r="AL454">
        <v>28597.463</v>
      </c>
      <c r="AM454">
        <v>5</v>
      </c>
      <c r="AN454" t="s">
        <v>65</v>
      </c>
      <c r="AO454" t="s">
        <v>66</v>
      </c>
      <c r="AP454" t="s">
        <v>57</v>
      </c>
      <c r="AQ454">
        <v>91862.145999999993</v>
      </c>
      <c r="AR454">
        <v>7823.7979999999998</v>
      </c>
      <c r="AS454">
        <v>435.32600000000002</v>
      </c>
      <c r="AT454">
        <v>47.524000000000001</v>
      </c>
      <c r="AU454">
        <v>0.58899999999999997</v>
      </c>
      <c r="AV454">
        <v>0.58899999999999997</v>
      </c>
      <c r="AW454">
        <v>0.58899999999999997</v>
      </c>
      <c r="AX454">
        <v>0.63800000000000001</v>
      </c>
      <c r="AY454">
        <v>749.77599999999995</v>
      </c>
      <c r="AZ454">
        <v>5742.2449999999999</v>
      </c>
      <c r="BA454">
        <v>2004</v>
      </c>
      <c r="BB454" t="s">
        <v>69</v>
      </c>
      <c r="BC454">
        <v>5</v>
      </c>
    </row>
    <row r="455" spans="1:55" x14ac:dyDescent="0.25">
      <c r="A455" t="str">
        <f t="shared" si="28"/>
        <v>E</v>
      </c>
      <c r="B455">
        <f t="shared" si="29"/>
        <v>5</v>
      </c>
      <c r="C455" t="str">
        <f t="shared" si="30"/>
        <v>E_5_2005</v>
      </c>
      <c r="D455" t="str">
        <f t="shared" si="31"/>
        <v>false</v>
      </c>
      <c r="F455" t="s">
        <v>69</v>
      </c>
      <c r="G455">
        <v>10</v>
      </c>
      <c r="H455">
        <v>1</v>
      </c>
      <c r="I455" t="s">
        <v>49</v>
      </c>
      <c r="J455">
        <v>0</v>
      </c>
      <c r="K455" s="1">
        <v>38717</v>
      </c>
      <c r="L455">
        <v>2.5710000000000002</v>
      </c>
      <c r="M455">
        <v>2.2309999999999999</v>
      </c>
      <c r="N455" t="s">
        <v>50</v>
      </c>
      <c r="O455">
        <v>0</v>
      </c>
      <c r="P455">
        <v>408.04</v>
      </c>
      <c r="Q455">
        <v>17277.152999999998</v>
      </c>
      <c r="R455">
        <v>16031.041999999999</v>
      </c>
      <c r="S455">
        <v>636109.98899999994</v>
      </c>
      <c r="T455">
        <v>29.98</v>
      </c>
      <c r="U455">
        <v>39304.959000000003</v>
      </c>
      <c r="V455">
        <v>129.749</v>
      </c>
      <c r="W455">
        <v>158.00899999999999</v>
      </c>
      <c r="X455">
        <v>175.453</v>
      </c>
      <c r="Y455">
        <v>85.34</v>
      </c>
      <c r="Z455">
        <v>98.021000000000001</v>
      </c>
      <c r="AA455">
        <v>8.4390000000000001</v>
      </c>
      <c r="AB455">
        <v>11.448</v>
      </c>
      <c r="AC455">
        <v>58.386000000000003</v>
      </c>
      <c r="AD455">
        <v>7.75</v>
      </c>
      <c r="AE455">
        <v>7.9290000000000003</v>
      </c>
      <c r="AF455">
        <v>7921.9579999999996</v>
      </c>
      <c r="AG455">
        <v>121.23399999999999</v>
      </c>
      <c r="AH455">
        <v>146.43</v>
      </c>
      <c r="AI455">
        <v>74.23</v>
      </c>
      <c r="AJ455">
        <v>77.513000000000005</v>
      </c>
      <c r="AK455">
        <v>90.015000000000001</v>
      </c>
      <c r="AL455">
        <v>30726.677</v>
      </c>
      <c r="AM455">
        <v>5</v>
      </c>
      <c r="AN455" t="s">
        <v>65</v>
      </c>
      <c r="AO455" t="s">
        <v>66</v>
      </c>
      <c r="AP455" t="s">
        <v>57</v>
      </c>
      <c r="AQ455">
        <v>91697.963000000003</v>
      </c>
      <c r="AR455">
        <v>7827.32</v>
      </c>
      <c r="AS455">
        <v>467.68400000000003</v>
      </c>
      <c r="AT455">
        <v>7.6999999999999999E-2</v>
      </c>
      <c r="AU455">
        <v>0.13200000000000001</v>
      </c>
      <c r="AV455">
        <v>42.837000000000003</v>
      </c>
      <c r="AW455">
        <v>7.6999999999999999E-2</v>
      </c>
      <c r="AX455">
        <v>7.6999999999999999E-2</v>
      </c>
      <c r="AY455">
        <v>656.32500000000005</v>
      </c>
      <c r="AZ455">
        <v>6194.607</v>
      </c>
      <c r="BA455">
        <v>2005</v>
      </c>
      <c r="BB455" t="s">
        <v>69</v>
      </c>
      <c r="BC455">
        <v>5</v>
      </c>
    </row>
    <row r="456" spans="1:55" x14ac:dyDescent="0.25">
      <c r="A456" t="str">
        <f t="shared" si="28"/>
        <v>E</v>
      </c>
      <c r="B456">
        <f t="shared" si="29"/>
        <v>5</v>
      </c>
      <c r="C456" t="str">
        <f t="shared" si="30"/>
        <v>E_5_2006</v>
      </c>
      <c r="D456" t="str">
        <f t="shared" si="31"/>
        <v>false</v>
      </c>
      <c r="F456" t="s">
        <v>69</v>
      </c>
      <c r="G456">
        <v>10</v>
      </c>
      <c r="H456">
        <v>1</v>
      </c>
      <c r="I456" t="s">
        <v>49</v>
      </c>
      <c r="J456">
        <v>0</v>
      </c>
      <c r="K456" s="1">
        <v>39082</v>
      </c>
      <c r="L456">
        <v>5.681</v>
      </c>
      <c r="M456">
        <v>2.9159999999999999</v>
      </c>
      <c r="N456" t="s">
        <v>50</v>
      </c>
      <c r="O456">
        <v>0</v>
      </c>
      <c r="P456">
        <v>376.42200000000003</v>
      </c>
      <c r="Q456">
        <v>16701.27</v>
      </c>
      <c r="R456">
        <v>15492.323</v>
      </c>
      <c r="S456">
        <v>634049.44499999995</v>
      </c>
      <c r="T456">
        <v>131.63900000000001</v>
      </c>
      <c r="U456">
        <v>30895.893</v>
      </c>
      <c r="V456">
        <v>62.881999999999998</v>
      </c>
      <c r="W456">
        <v>79.025000000000006</v>
      </c>
      <c r="X456">
        <v>102.65</v>
      </c>
      <c r="Y456">
        <v>137.12899999999999</v>
      </c>
      <c r="Z456">
        <v>152.96600000000001</v>
      </c>
      <c r="AA456">
        <v>11.942</v>
      </c>
      <c r="AB456">
        <v>12.875999999999999</v>
      </c>
      <c r="AC456">
        <v>13.997999999999999</v>
      </c>
      <c r="AD456">
        <v>20.878</v>
      </c>
      <c r="AE456">
        <v>54.904000000000003</v>
      </c>
      <c r="AF456">
        <v>7523.8050000000003</v>
      </c>
      <c r="AG456">
        <v>50.860999999999997</v>
      </c>
      <c r="AH456">
        <v>66.069999999999993</v>
      </c>
      <c r="AI456">
        <v>88.572999999999993</v>
      </c>
      <c r="AJ456">
        <v>116.139</v>
      </c>
      <c r="AK456">
        <v>47.713000000000001</v>
      </c>
      <c r="AL456">
        <v>22747.171999999999</v>
      </c>
      <c r="AM456">
        <v>5</v>
      </c>
      <c r="AN456" t="s">
        <v>65</v>
      </c>
      <c r="AO456" t="s">
        <v>66</v>
      </c>
      <c r="AP456" t="s">
        <v>57</v>
      </c>
      <c r="AQ456">
        <v>91543.596000000005</v>
      </c>
      <c r="AR456">
        <v>7791.652</v>
      </c>
      <c r="AS456">
        <v>433.38499999999999</v>
      </c>
      <c r="AT456">
        <v>7.9000000000000001E-2</v>
      </c>
      <c r="AU456">
        <v>7.9000000000000001E-2</v>
      </c>
      <c r="AV456">
        <v>7.9000000000000001E-2</v>
      </c>
      <c r="AW456">
        <v>0.113</v>
      </c>
      <c r="AX456">
        <v>50.348999999999997</v>
      </c>
      <c r="AY456">
        <v>624.91600000000005</v>
      </c>
      <c r="AZ456">
        <v>5709.2520000000004</v>
      </c>
      <c r="BA456">
        <v>2006</v>
      </c>
      <c r="BB456" t="s">
        <v>69</v>
      </c>
      <c r="BC456">
        <v>5</v>
      </c>
    </row>
    <row r="457" spans="1:55" x14ac:dyDescent="0.25">
      <c r="A457" t="str">
        <f t="shared" si="28"/>
        <v>E</v>
      </c>
      <c r="B457">
        <f t="shared" si="29"/>
        <v>5</v>
      </c>
      <c r="C457" t="str">
        <f t="shared" si="30"/>
        <v>E_5_2007</v>
      </c>
      <c r="D457" t="str">
        <f t="shared" si="31"/>
        <v>false</v>
      </c>
      <c r="F457" t="s">
        <v>69</v>
      </c>
      <c r="G457">
        <v>10</v>
      </c>
      <c r="H457">
        <v>1</v>
      </c>
      <c r="I457" t="s">
        <v>49</v>
      </c>
      <c r="J457">
        <v>0</v>
      </c>
      <c r="K457" s="1">
        <v>39447</v>
      </c>
      <c r="L457">
        <v>3.226</v>
      </c>
      <c r="M457">
        <v>2.383</v>
      </c>
      <c r="N457" t="s">
        <v>50</v>
      </c>
      <c r="O457">
        <v>0</v>
      </c>
      <c r="P457">
        <v>394.81700000000001</v>
      </c>
      <c r="Q457">
        <v>17316.491000000002</v>
      </c>
      <c r="R457">
        <v>15453.855</v>
      </c>
      <c r="S457">
        <v>637027.01800000004</v>
      </c>
      <c r="T457">
        <v>64.915999999999997</v>
      </c>
      <c r="U457">
        <v>38346.014999999999</v>
      </c>
      <c r="V457">
        <v>166.64599999999999</v>
      </c>
      <c r="W457">
        <v>167.78899999999999</v>
      </c>
      <c r="X457">
        <v>82.501000000000005</v>
      </c>
      <c r="Y457">
        <v>95.533000000000001</v>
      </c>
      <c r="Z457">
        <v>133.553</v>
      </c>
      <c r="AA457">
        <v>12.382999999999999</v>
      </c>
      <c r="AB457">
        <v>54.173999999999999</v>
      </c>
      <c r="AC457">
        <v>8.3190000000000008</v>
      </c>
      <c r="AD457">
        <v>8.5180000000000007</v>
      </c>
      <c r="AE457">
        <v>9.1120000000000001</v>
      </c>
      <c r="AF457">
        <v>8127.3310000000001</v>
      </c>
      <c r="AG457">
        <v>154.161</v>
      </c>
      <c r="AH457">
        <v>69.869</v>
      </c>
      <c r="AI457">
        <v>74.138999999999996</v>
      </c>
      <c r="AJ457">
        <v>86.971999999999994</v>
      </c>
      <c r="AK457">
        <v>124.398</v>
      </c>
      <c r="AL457">
        <v>29544.395</v>
      </c>
      <c r="AM457">
        <v>5</v>
      </c>
      <c r="AN457" t="s">
        <v>65</v>
      </c>
      <c r="AO457" t="s">
        <v>66</v>
      </c>
      <c r="AP457" t="s">
        <v>57</v>
      </c>
      <c r="AQ457">
        <v>91390.482000000004</v>
      </c>
      <c r="AR457">
        <v>7801.67</v>
      </c>
      <c r="AS457">
        <v>453.71499999999997</v>
      </c>
      <c r="AT457">
        <v>0.10199999999999999</v>
      </c>
      <c r="AU457">
        <v>43.746000000000002</v>
      </c>
      <c r="AV457">
        <v>4.2999999999999997E-2</v>
      </c>
      <c r="AW457">
        <v>4.2999999999999997E-2</v>
      </c>
      <c r="AX457">
        <v>4.2999999999999997E-2</v>
      </c>
      <c r="AY457">
        <v>674.29</v>
      </c>
      <c r="AZ457">
        <v>5987.4480000000003</v>
      </c>
      <c r="BA457">
        <v>2007</v>
      </c>
      <c r="BB457" t="s">
        <v>69</v>
      </c>
      <c r="BC457">
        <v>5</v>
      </c>
    </row>
    <row r="458" spans="1:55" x14ac:dyDescent="0.25">
      <c r="A458" t="str">
        <f t="shared" si="28"/>
        <v>E</v>
      </c>
      <c r="B458">
        <f t="shared" si="29"/>
        <v>5</v>
      </c>
      <c r="C458" t="str">
        <f t="shared" si="30"/>
        <v>E_5_2008</v>
      </c>
      <c r="D458" t="str">
        <f t="shared" si="31"/>
        <v>false</v>
      </c>
      <c r="F458" t="s">
        <v>69</v>
      </c>
      <c r="G458">
        <v>10</v>
      </c>
      <c r="H458">
        <v>1</v>
      </c>
      <c r="I458" t="s">
        <v>49</v>
      </c>
      <c r="J458">
        <v>0</v>
      </c>
      <c r="K458" s="1">
        <v>39813</v>
      </c>
      <c r="L458">
        <v>4.258</v>
      </c>
      <c r="M458">
        <v>2.4510000000000001</v>
      </c>
      <c r="N458" t="s">
        <v>50</v>
      </c>
      <c r="O458">
        <v>0</v>
      </c>
      <c r="P458">
        <v>373.065</v>
      </c>
      <c r="Q458">
        <v>15938.936</v>
      </c>
      <c r="R458">
        <v>15651.502</v>
      </c>
      <c r="S458">
        <v>619354.946</v>
      </c>
      <c r="T458">
        <v>108.02800000000001</v>
      </c>
      <c r="U458">
        <v>31121.011999999999</v>
      </c>
      <c r="V458">
        <v>81.932000000000002</v>
      </c>
      <c r="W458">
        <v>111.167</v>
      </c>
      <c r="X458">
        <v>147.82599999999999</v>
      </c>
      <c r="Y458">
        <v>163.01300000000001</v>
      </c>
      <c r="Z458">
        <v>65.034999999999997</v>
      </c>
      <c r="AA458">
        <v>10.762</v>
      </c>
      <c r="AB458">
        <v>11.693</v>
      </c>
      <c r="AC458">
        <v>16.556000000000001</v>
      </c>
      <c r="AD458">
        <v>63.203000000000003</v>
      </c>
      <c r="AE458">
        <v>10.137</v>
      </c>
      <c r="AF458">
        <v>7138.2929999999997</v>
      </c>
      <c r="AG458">
        <v>71.043999999999997</v>
      </c>
      <c r="AH458">
        <v>99.347999999999999</v>
      </c>
      <c r="AI458">
        <v>131.048</v>
      </c>
      <c r="AJ458">
        <v>60.095999999999997</v>
      </c>
      <c r="AK458">
        <v>54.773000000000003</v>
      </c>
      <c r="AL458">
        <v>23276.407999999999</v>
      </c>
      <c r="AM458">
        <v>5</v>
      </c>
      <c r="AN458" t="s">
        <v>65</v>
      </c>
      <c r="AO458" t="s">
        <v>66</v>
      </c>
      <c r="AP458" t="s">
        <v>57</v>
      </c>
      <c r="AQ458">
        <v>91227.592000000004</v>
      </c>
      <c r="AR458">
        <v>7772.2860000000001</v>
      </c>
      <c r="AS458">
        <v>433.46</v>
      </c>
      <c r="AT458">
        <v>0.126</v>
      </c>
      <c r="AU458">
        <v>0.126</v>
      </c>
      <c r="AV458">
        <v>0.222</v>
      </c>
      <c r="AW458">
        <v>39.715000000000003</v>
      </c>
      <c r="AX458">
        <v>0.126</v>
      </c>
      <c r="AY458">
        <v>706.31100000000004</v>
      </c>
      <c r="AZ458">
        <v>5689.8360000000002</v>
      </c>
      <c r="BA458">
        <v>2008</v>
      </c>
      <c r="BB458" t="s">
        <v>69</v>
      </c>
      <c r="BC458">
        <v>5</v>
      </c>
    </row>
    <row r="459" spans="1:55" x14ac:dyDescent="0.25">
      <c r="A459" t="str">
        <f t="shared" si="28"/>
        <v>E</v>
      </c>
      <c r="B459">
        <f t="shared" si="29"/>
        <v>5</v>
      </c>
      <c r="C459" t="str">
        <f t="shared" si="30"/>
        <v>E_5_2009</v>
      </c>
      <c r="D459" t="str">
        <f t="shared" si="31"/>
        <v>false</v>
      </c>
      <c r="F459" t="s">
        <v>69</v>
      </c>
      <c r="G459">
        <v>10</v>
      </c>
      <c r="H459">
        <v>1</v>
      </c>
      <c r="I459" t="s">
        <v>49</v>
      </c>
      <c r="J459">
        <v>0</v>
      </c>
      <c r="K459" s="1">
        <v>40178</v>
      </c>
      <c r="L459">
        <v>3.8559999999999999</v>
      </c>
      <c r="M459">
        <v>2.4390000000000001</v>
      </c>
      <c r="N459" t="s">
        <v>50</v>
      </c>
      <c r="O459">
        <v>0</v>
      </c>
      <c r="P459">
        <v>362.70800000000003</v>
      </c>
      <c r="Q459">
        <v>15790.742</v>
      </c>
      <c r="R459">
        <v>15128.002</v>
      </c>
      <c r="S459">
        <v>610343.55500000005</v>
      </c>
      <c r="T459">
        <v>89.992000000000004</v>
      </c>
      <c r="U459">
        <v>31473.423999999999</v>
      </c>
      <c r="V459">
        <v>168.291</v>
      </c>
      <c r="W459">
        <v>78.852999999999994</v>
      </c>
      <c r="X459">
        <v>91.575999999999993</v>
      </c>
      <c r="Y459">
        <v>124.65</v>
      </c>
      <c r="Z459">
        <v>160.32300000000001</v>
      </c>
      <c r="AA459">
        <v>54.292000000000002</v>
      </c>
      <c r="AB459">
        <v>9.6440000000000001</v>
      </c>
      <c r="AC459">
        <v>9.9440000000000008</v>
      </c>
      <c r="AD459">
        <v>10.67</v>
      </c>
      <c r="AE459">
        <v>15.361000000000001</v>
      </c>
      <c r="AF459">
        <v>7447.9970000000003</v>
      </c>
      <c r="AG459">
        <v>60.886000000000003</v>
      </c>
      <c r="AH459">
        <v>69.078000000000003</v>
      </c>
      <c r="AI459">
        <v>81.501000000000005</v>
      </c>
      <c r="AJ459">
        <v>113.848</v>
      </c>
      <c r="AK459">
        <v>144.76599999999999</v>
      </c>
      <c r="AL459">
        <v>23351.478999999999</v>
      </c>
      <c r="AM459">
        <v>5</v>
      </c>
      <c r="AN459" t="s">
        <v>65</v>
      </c>
      <c r="AO459" t="s">
        <v>66</v>
      </c>
      <c r="AP459" t="s">
        <v>57</v>
      </c>
      <c r="AQ459">
        <v>91061.756999999998</v>
      </c>
      <c r="AR459">
        <v>7769.0230000000001</v>
      </c>
      <c r="AS459">
        <v>417.46300000000002</v>
      </c>
      <c r="AT459">
        <v>53.113</v>
      </c>
      <c r="AU459">
        <v>0.13200000000000001</v>
      </c>
      <c r="AV459">
        <v>0.13200000000000001</v>
      </c>
      <c r="AW459">
        <v>0.13200000000000001</v>
      </c>
      <c r="AX459">
        <v>0.19600000000000001</v>
      </c>
      <c r="AY459">
        <v>673.94899999999996</v>
      </c>
      <c r="AZ459">
        <v>5512.7340000000004</v>
      </c>
      <c r="BA459">
        <v>2009</v>
      </c>
      <c r="BB459" t="s">
        <v>69</v>
      </c>
      <c r="BC459">
        <v>5</v>
      </c>
    </row>
    <row r="460" spans="1:55" x14ac:dyDescent="0.25">
      <c r="A460" t="str">
        <f t="shared" si="28"/>
        <v>E</v>
      </c>
      <c r="B460">
        <f t="shared" si="29"/>
        <v>5</v>
      </c>
      <c r="C460" t="str">
        <f t="shared" si="30"/>
        <v>E_5_2010</v>
      </c>
      <c r="D460" t="str">
        <f t="shared" si="31"/>
        <v>false</v>
      </c>
      <c r="F460" t="s">
        <v>69</v>
      </c>
      <c r="G460">
        <v>10</v>
      </c>
      <c r="H460">
        <v>1</v>
      </c>
      <c r="I460" t="s">
        <v>49</v>
      </c>
      <c r="J460">
        <v>0</v>
      </c>
      <c r="K460" s="1">
        <v>40543</v>
      </c>
      <c r="L460">
        <v>4.9109999999999996</v>
      </c>
      <c r="M460">
        <v>2.508</v>
      </c>
      <c r="N460" t="s">
        <v>50</v>
      </c>
      <c r="O460">
        <v>0</v>
      </c>
      <c r="P460">
        <v>349.10199999999998</v>
      </c>
      <c r="Q460">
        <v>15726.466</v>
      </c>
      <c r="R460">
        <v>14821.487999999999</v>
      </c>
      <c r="S460">
        <v>611089.80299999996</v>
      </c>
      <c r="T460">
        <v>105.20699999999999</v>
      </c>
      <c r="U460">
        <v>30567.852999999999</v>
      </c>
      <c r="V460">
        <v>108.84099999999999</v>
      </c>
      <c r="W460">
        <v>150.87100000000001</v>
      </c>
      <c r="X460">
        <v>143.804</v>
      </c>
      <c r="Y460">
        <v>71.838999999999999</v>
      </c>
      <c r="Z460">
        <v>84.271000000000001</v>
      </c>
      <c r="AA460">
        <v>6.1440000000000001</v>
      </c>
      <c r="AB460">
        <v>8.2720000000000002</v>
      </c>
      <c r="AC460">
        <v>45.13</v>
      </c>
      <c r="AD460">
        <v>5.8029999999999999</v>
      </c>
      <c r="AE460">
        <v>5.8949999999999996</v>
      </c>
      <c r="AF460">
        <v>6445.3630000000003</v>
      </c>
      <c r="AG460">
        <v>102.55800000000001</v>
      </c>
      <c r="AH460">
        <v>142.41900000000001</v>
      </c>
      <c r="AI460">
        <v>66.278999999999996</v>
      </c>
      <c r="AJ460">
        <v>65.897999999999996</v>
      </c>
      <c r="AK460">
        <v>78.239000000000004</v>
      </c>
      <c r="AL460">
        <v>23499.782999999999</v>
      </c>
      <c r="AM460">
        <v>5</v>
      </c>
      <c r="AN460" t="s">
        <v>65</v>
      </c>
      <c r="AO460" t="s">
        <v>66</v>
      </c>
      <c r="AP460" t="s">
        <v>57</v>
      </c>
      <c r="AQ460">
        <v>90884.222999999998</v>
      </c>
      <c r="AR460">
        <v>7740.2169999999996</v>
      </c>
      <c r="AS460">
        <v>397.71699999999998</v>
      </c>
      <c r="AT460">
        <v>0.13800000000000001</v>
      </c>
      <c r="AU460">
        <v>0.17899999999999999</v>
      </c>
      <c r="AV460">
        <v>32.395000000000003</v>
      </c>
      <c r="AW460">
        <v>0.13800000000000001</v>
      </c>
      <c r="AX460">
        <v>0.13800000000000001</v>
      </c>
      <c r="AY460">
        <v>622.70699999999999</v>
      </c>
      <c r="AZ460">
        <v>5296.2569999999996</v>
      </c>
      <c r="BA460">
        <v>2010</v>
      </c>
      <c r="BB460" t="s">
        <v>69</v>
      </c>
      <c r="BC460">
        <v>5</v>
      </c>
    </row>
    <row r="461" spans="1:55" x14ac:dyDescent="0.25">
      <c r="A461" t="str">
        <f t="shared" si="28"/>
        <v>E</v>
      </c>
      <c r="B461">
        <f t="shared" si="29"/>
        <v>5</v>
      </c>
      <c r="C461" t="str">
        <f t="shared" si="30"/>
        <v>E_5_2011</v>
      </c>
      <c r="D461" t="str">
        <f t="shared" si="31"/>
        <v>false</v>
      </c>
      <c r="F461" t="s">
        <v>69</v>
      </c>
      <c r="G461">
        <v>10</v>
      </c>
      <c r="H461">
        <v>1</v>
      </c>
      <c r="I461" t="s">
        <v>49</v>
      </c>
      <c r="J461">
        <v>0</v>
      </c>
      <c r="K461" s="1">
        <v>40908</v>
      </c>
      <c r="L461">
        <v>4.1740000000000004</v>
      </c>
      <c r="M461">
        <v>2.5870000000000002</v>
      </c>
      <c r="N461" t="s">
        <v>50</v>
      </c>
      <c r="O461">
        <v>0</v>
      </c>
      <c r="P461">
        <v>397.45499999999998</v>
      </c>
      <c r="Q461">
        <v>16792.475999999999</v>
      </c>
      <c r="R461">
        <v>15935.397999999999</v>
      </c>
      <c r="S461">
        <v>631088.65500000003</v>
      </c>
      <c r="T461">
        <v>81.994</v>
      </c>
      <c r="U461">
        <v>36765.266000000003</v>
      </c>
      <c r="V461">
        <v>74.650000000000006</v>
      </c>
      <c r="W461">
        <v>93.162999999999997</v>
      </c>
      <c r="X461">
        <v>120.563</v>
      </c>
      <c r="Y461">
        <v>156.71199999999999</v>
      </c>
      <c r="Z461">
        <v>169.7</v>
      </c>
      <c r="AA461">
        <v>10.446999999999999</v>
      </c>
      <c r="AB461">
        <v>10.962</v>
      </c>
      <c r="AC461">
        <v>11.726000000000001</v>
      </c>
      <c r="AD461">
        <v>16.248000000000001</v>
      </c>
      <c r="AE461">
        <v>58.68</v>
      </c>
      <c r="AF461">
        <v>7991.8919999999998</v>
      </c>
      <c r="AG461">
        <v>64.019000000000005</v>
      </c>
      <c r="AH461">
        <v>82.016999999999996</v>
      </c>
      <c r="AI461">
        <v>108.65300000000001</v>
      </c>
      <c r="AJ461">
        <v>140.215</v>
      </c>
      <c r="AK461">
        <v>64.582999999999998</v>
      </c>
      <c r="AL461">
        <v>28005.25</v>
      </c>
      <c r="AM461">
        <v>5</v>
      </c>
      <c r="AN461" t="s">
        <v>65</v>
      </c>
      <c r="AO461" t="s">
        <v>66</v>
      </c>
      <c r="AP461" t="s">
        <v>57</v>
      </c>
      <c r="AQ461">
        <v>90760.262000000002</v>
      </c>
      <c r="AR461">
        <v>7742.2939999999999</v>
      </c>
      <c r="AS461">
        <v>466.00299999999999</v>
      </c>
      <c r="AT461">
        <v>0.184</v>
      </c>
      <c r="AU461">
        <v>0.184</v>
      </c>
      <c r="AV461">
        <v>0.184</v>
      </c>
      <c r="AW461">
        <v>0.25</v>
      </c>
      <c r="AX461">
        <v>46.436999999999998</v>
      </c>
      <c r="AY461">
        <v>768.12400000000002</v>
      </c>
      <c r="AZ461">
        <v>6050.2020000000002</v>
      </c>
      <c r="BA461">
        <v>2011</v>
      </c>
      <c r="BB461" t="s">
        <v>69</v>
      </c>
      <c r="BC461">
        <v>5</v>
      </c>
    </row>
    <row r="462" spans="1:55" x14ac:dyDescent="0.25">
      <c r="A462" t="str">
        <f t="shared" si="28"/>
        <v>E</v>
      </c>
      <c r="B462">
        <f t="shared" si="29"/>
        <v>5</v>
      </c>
      <c r="C462" t="str">
        <f t="shared" si="30"/>
        <v>E_5_2012</v>
      </c>
      <c r="D462" t="str">
        <f t="shared" si="31"/>
        <v>false</v>
      </c>
      <c r="F462" t="s">
        <v>69</v>
      </c>
      <c r="G462">
        <v>10</v>
      </c>
      <c r="H462">
        <v>1</v>
      </c>
      <c r="I462" t="s">
        <v>49</v>
      </c>
      <c r="J462">
        <v>0</v>
      </c>
      <c r="K462" s="1">
        <v>41274</v>
      </c>
      <c r="L462">
        <v>3.847</v>
      </c>
      <c r="M462">
        <v>2.524</v>
      </c>
      <c r="N462" t="s">
        <v>50</v>
      </c>
      <c r="O462">
        <v>0</v>
      </c>
      <c r="P462">
        <v>388.16800000000001</v>
      </c>
      <c r="Q462">
        <v>17367.546999999999</v>
      </c>
      <c r="R462">
        <v>15462.913</v>
      </c>
      <c r="S462">
        <v>636988.18500000006</v>
      </c>
      <c r="T462">
        <v>80.763000000000005</v>
      </c>
      <c r="U462">
        <v>44047.923999999999</v>
      </c>
      <c r="V462">
        <v>153.851</v>
      </c>
      <c r="W462">
        <v>169</v>
      </c>
      <c r="X462">
        <v>85.167000000000002</v>
      </c>
      <c r="Y462">
        <v>100.375</v>
      </c>
      <c r="Z462">
        <v>124.23099999999999</v>
      </c>
      <c r="AA462">
        <v>11.037000000000001</v>
      </c>
      <c r="AB462">
        <v>57.368000000000002</v>
      </c>
      <c r="AC462">
        <v>7.83</v>
      </c>
      <c r="AD462">
        <v>8.0150000000000006</v>
      </c>
      <c r="AE462">
        <v>8.4830000000000005</v>
      </c>
      <c r="AF462">
        <v>9156.7260000000006</v>
      </c>
      <c r="AG462">
        <v>142.69999999999999</v>
      </c>
      <c r="AH462">
        <v>71.629000000000005</v>
      </c>
      <c r="AI462">
        <v>77.257000000000005</v>
      </c>
      <c r="AJ462">
        <v>92.28</v>
      </c>
      <c r="AK462">
        <v>115.667</v>
      </c>
      <c r="AL462">
        <v>34171.731</v>
      </c>
      <c r="AM462">
        <v>5</v>
      </c>
      <c r="AN462" t="s">
        <v>65</v>
      </c>
      <c r="AO462" t="s">
        <v>66</v>
      </c>
      <c r="AP462" t="s">
        <v>57</v>
      </c>
      <c r="AQ462">
        <v>90639.11</v>
      </c>
      <c r="AR462">
        <v>7736.4870000000001</v>
      </c>
      <c r="AS462">
        <v>446.02800000000002</v>
      </c>
      <c r="AT462">
        <v>0.113</v>
      </c>
      <c r="AU462">
        <v>40.003999999999998</v>
      </c>
      <c r="AV462">
        <v>0.08</v>
      </c>
      <c r="AW462">
        <v>0.08</v>
      </c>
      <c r="AX462">
        <v>8.1000000000000003E-2</v>
      </c>
      <c r="AY462">
        <v>719.46600000000001</v>
      </c>
      <c r="AZ462">
        <v>5910.567</v>
      </c>
      <c r="BA462">
        <v>2012</v>
      </c>
      <c r="BB462" t="s">
        <v>69</v>
      </c>
      <c r="BC462">
        <v>5</v>
      </c>
    </row>
    <row r="463" spans="1:55" x14ac:dyDescent="0.25">
      <c r="A463" t="str">
        <f t="shared" si="28"/>
        <v>E</v>
      </c>
      <c r="B463">
        <f t="shared" si="29"/>
        <v>5</v>
      </c>
      <c r="C463" t="str">
        <f t="shared" si="30"/>
        <v>E_5_2013</v>
      </c>
      <c r="D463" t="str">
        <f t="shared" si="31"/>
        <v>false</v>
      </c>
      <c r="F463" t="s">
        <v>69</v>
      </c>
      <c r="G463">
        <v>10</v>
      </c>
      <c r="H463">
        <v>1</v>
      </c>
      <c r="I463" t="s">
        <v>49</v>
      </c>
      <c r="J463">
        <v>0</v>
      </c>
      <c r="K463" s="1">
        <v>41639</v>
      </c>
      <c r="L463">
        <v>4.5060000000000002</v>
      </c>
      <c r="M463">
        <v>2.58</v>
      </c>
      <c r="N463" t="s">
        <v>50</v>
      </c>
      <c r="O463">
        <v>0</v>
      </c>
      <c r="P463">
        <v>385.48200000000003</v>
      </c>
      <c r="Q463">
        <v>17067.922999999999</v>
      </c>
      <c r="R463">
        <v>15117.859</v>
      </c>
      <c r="S463">
        <v>632001.89899999998</v>
      </c>
      <c r="T463">
        <v>86.102000000000004</v>
      </c>
      <c r="U463">
        <v>28555.78</v>
      </c>
      <c r="V463">
        <v>80.064999999999998</v>
      </c>
      <c r="W463">
        <v>112.197</v>
      </c>
      <c r="X463">
        <v>148.858</v>
      </c>
      <c r="Y463">
        <v>159.77699999999999</v>
      </c>
      <c r="Z463">
        <v>68.061999999999998</v>
      </c>
      <c r="AA463">
        <v>8.7100000000000009</v>
      </c>
      <c r="AB463">
        <v>9.3439999999999994</v>
      </c>
      <c r="AC463">
        <v>12.023</v>
      </c>
      <c r="AD463">
        <v>55.292999999999999</v>
      </c>
      <c r="AE463">
        <v>8.4640000000000004</v>
      </c>
      <c r="AF463">
        <v>6718.7510000000002</v>
      </c>
      <c r="AG463">
        <v>71.256</v>
      </c>
      <c r="AH463">
        <v>102.753</v>
      </c>
      <c r="AI463">
        <v>136.697</v>
      </c>
      <c r="AJ463">
        <v>58.213000000000001</v>
      </c>
      <c r="AK463">
        <v>59.5</v>
      </c>
      <c r="AL463">
        <v>21200.305</v>
      </c>
      <c r="AM463">
        <v>5</v>
      </c>
      <c r="AN463" t="s">
        <v>65</v>
      </c>
      <c r="AO463" t="s">
        <v>66</v>
      </c>
      <c r="AP463" t="s">
        <v>57</v>
      </c>
      <c r="AQ463">
        <v>90450.851999999999</v>
      </c>
      <c r="AR463">
        <v>7706.6059999999998</v>
      </c>
      <c r="AS463">
        <v>446.64100000000002</v>
      </c>
      <c r="AT463">
        <v>9.9000000000000005E-2</v>
      </c>
      <c r="AU463">
        <v>9.9000000000000005E-2</v>
      </c>
      <c r="AV463">
        <v>0.13800000000000001</v>
      </c>
      <c r="AW463">
        <v>46.27</v>
      </c>
      <c r="AX463">
        <v>9.9000000000000005E-2</v>
      </c>
      <c r="AY463">
        <v>636.72500000000002</v>
      </c>
      <c r="AZ463">
        <v>5856.6329999999998</v>
      </c>
      <c r="BA463">
        <v>2013</v>
      </c>
      <c r="BB463" t="s">
        <v>69</v>
      </c>
      <c r="BC463">
        <v>5</v>
      </c>
    </row>
    <row r="464" spans="1:55" x14ac:dyDescent="0.25">
      <c r="A464" t="str">
        <f t="shared" si="28"/>
        <v>E</v>
      </c>
      <c r="B464">
        <f t="shared" si="29"/>
        <v>5</v>
      </c>
      <c r="C464" t="str">
        <f t="shared" si="30"/>
        <v>E_5_2014</v>
      </c>
      <c r="D464" t="str">
        <f t="shared" si="31"/>
        <v>false</v>
      </c>
      <c r="F464" t="s">
        <v>69</v>
      </c>
      <c r="G464">
        <v>10</v>
      </c>
      <c r="H464">
        <v>1</v>
      </c>
      <c r="I464" t="s">
        <v>49</v>
      </c>
      <c r="J464">
        <v>0</v>
      </c>
      <c r="K464" s="1">
        <v>42004</v>
      </c>
      <c r="L464">
        <v>4.1870000000000003</v>
      </c>
      <c r="M464">
        <v>2.52</v>
      </c>
      <c r="N464" t="s">
        <v>50</v>
      </c>
      <c r="O464">
        <v>0</v>
      </c>
      <c r="P464">
        <v>391.99599999999998</v>
      </c>
      <c r="Q464">
        <v>16803.447</v>
      </c>
      <c r="R464">
        <v>15650.055</v>
      </c>
      <c r="S464">
        <v>637181.46799999999</v>
      </c>
      <c r="T464">
        <v>96.745999999999995</v>
      </c>
      <c r="U464">
        <v>29281.062000000002</v>
      </c>
      <c r="V464">
        <v>167.29400000000001</v>
      </c>
      <c r="W464">
        <v>73.995999999999995</v>
      </c>
      <c r="X464">
        <v>88.814999999999998</v>
      </c>
      <c r="Y464">
        <v>118.81100000000001</v>
      </c>
      <c r="Z464">
        <v>150.68299999999999</v>
      </c>
      <c r="AA464">
        <v>61.834000000000003</v>
      </c>
      <c r="AB464">
        <v>8.2270000000000003</v>
      </c>
      <c r="AC464">
        <v>8.5079999999999991</v>
      </c>
      <c r="AD464">
        <v>9.093</v>
      </c>
      <c r="AE464">
        <v>12.967000000000001</v>
      </c>
      <c r="AF464">
        <v>7218.5820000000003</v>
      </c>
      <c r="AG464">
        <v>65.721000000000004</v>
      </c>
      <c r="AH464">
        <v>65.683999999999997</v>
      </c>
      <c r="AI464">
        <v>80.221999999999994</v>
      </c>
      <c r="AJ464">
        <v>109.633</v>
      </c>
      <c r="AK464">
        <v>137.59100000000001</v>
      </c>
      <c r="AL464">
        <v>21349.071</v>
      </c>
      <c r="AM464">
        <v>5</v>
      </c>
      <c r="AN464" t="s">
        <v>65</v>
      </c>
      <c r="AO464" t="s">
        <v>66</v>
      </c>
      <c r="AP464" t="s">
        <v>57</v>
      </c>
      <c r="AQ464">
        <v>90311.459000000003</v>
      </c>
      <c r="AR464">
        <v>7701.723</v>
      </c>
      <c r="AS464">
        <v>453.03199999999998</v>
      </c>
      <c r="AT464">
        <v>39.738999999999997</v>
      </c>
      <c r="AU464">
        <v>8.5000000000000006E-2</v>
      </c>
      <c r="AV464">
        <v>8.5000000000000006E-2</v>
      </c>
      <c r="AW464">
        <v>8.5000000000000006E-2</v>
      </c>
      <c r="AX464">
        <v>0.126</v>
      </c>
      <c r="AY464">
        <v>713.40899999999999</v>
      </c>
      <c r="AZ464">
        <v>5951.5829999999996</v>
      </c>
      <c r="BA464">
        <v>2014</v>
      </c>
      <c r="BB464" t="s">
        <v>69</v>
      </c>
      <c r="BC464">
        <v>5</v>
      </c>
    </row>
    <row r="465" spans="1:55" x14ac:dyDescent="0.25">
      <c r="A465" t="str">
        <f t="shared" si="28"/>
        <v>E</v>
      </c>
      <c r="B465">
        <f t="shared" si="29"/>
        <v>5</v>
      </c>
      <c r="C465" t="str">
        <f t="shared" si="30"/>
        <v>E_5_2015</v>
      </c>
      <c r="D465" t="str">
        <f t="shared" si="31"/>
        <v>false</v>
      </c>
      <c r="F465" t="s">
        <v>69</v>
      </c>
      <c r="G465">
        <v>10</v>
      </c>
      <c r="H465">
        <v>1</v>
      </c>
      <c r="I465" t="s">
        <v>49</v>
      </c>
      <c r="J465">
        <v>0</v>
      </c>
      <c r="K465" s="1">
        <v>42369</v>
      </c>
      <c r="L465">
        <v>2.508</v>
      </c>
      <c r="M465">
        <v>2.1230000000000002</v>
      </c>
      <c r="N465" t="s">
        <v>50</v>
      </c>
      <c r="O465">
        <v>0</v>
      </c>
      <c r="P465">
        <v>410.72899999999998</v>
      </c>
      <c r="Q465">
        <v>16941.618999999999</v>
      </c>
      <c r="R465">
        <v>16313.178</v>
      </c>
      <c r="S465">
        <v>632570.82499999995</v>
      </c>
      <c r="T465">
        <v>46.993000000000002</v>
      </c>
      <c r="U465">
        <v>35211.110999999997</v>
      </c>
      <c r="V465">
        <v>119.328</v>
      </c>
      <c r="W465">
        <v>151.44900000000001</v>
      </c>
      <c r="X465">
        <v>158.19</v>
      </c>
      <c r="Y465">
        <v>72.739999999999995</v>
      </c>
      <c r="Z465">
        <v>85.504999999999995</v>
      </c>
      <c r="AA465">
        <v>9.9589999999999996</v>
      </c>
      <c r="AB465">
        <v>12.67</v>
      </c>
      <c r="AC465">
        <v>49.997</v>
      </c>
      <c r="AD465">
        <v>9.0890000000000004</v>
      </c>
      <c r="AE465">
        <v>9.3529999999999998</v>
      </c>
      <c r="AF465">
        <v>7447.12</v>
      </c>
      <c r="AG465">
        <v>109.21899999999999</v>
      </c>
      <c r="AH465">
        <v>138.58600000000001</v>
      </c>
      <c r="AI465">
        <v>64.748000000000005</v>
      </c>
      <c r="AJ465">
        <v>63.500999999999998</v>
      </c>
      <c r="AK465">
        <v>76.001999999999995</v>
      </c>
      <c r="AL465">
        <v>27043.444</v>
      </c>
      <c r="AM465">
        <v>5</v>
      </c>
      <c r="AN465" t="s">
        <v>65</v>
      </c>
      <c r="AO465" t="s">
        <v>66</v>
      </c>
      <c r="AP465" t="s">
        <v>57</v>
      </c>
      <c r="AQ465">
        <v>90124.307000000001</v>
      </c>
      <c r="AR465">
        <v>7682.5050000000001</v>
      </c>
      <c r="AS465">
        <v>462.62400000000002</v>
      </c>
      <c r="AT465">
        <v>0.15</v>
      </c>
      <c r="AU465">
        <v>0.193</v>
      </c>
      <c r="AV465">
        <v>43.444000000000003</v>
      </c>
      <c r="AW465">
        <v>0.15</v>
      </c>
      <c r="AX465">
        <v>0.15</v>
      </c>
      <c r="AY465">
        <v>720.54700000000003</v>
      </c>
      <c r="AZ465">
        <v>6239.2910000000002</v>
      </c>
      <c r="BA465">
        <v>2015</v>
      </c>
      <c r="BB465" t="s">
        <v>69</v>
      </c>
      <c r="BC465">
        <v>5</v>
      </c>
    </row>
    <row r="466" spans="1:55" x14ac:dyDescent="0.25">
      <c r="A466" t="str">
        <f t="shared" si="28"/>
        <v>E</v>
      </c>
      <c r="B466">
        <f t="shared" si="29"/>
        <v>5</v>
      </c>
      <c r="C466" t="str">
        <f t="shared" si="30"/>
        <v>E_5_2016</v>
      </c>
      <c r="D466" t="str">
        <f t="shared" si="31"/>
        <v>false</v>
      </c>
      <c r="F466" t="s">
        <v>69</v>
      </c>
      <c r="G466">
        <v>10</v>
      </c>
      <c r="H466">
        <v>1</v>
      </c>
      <c r="I466" t="s">
        <v>49</v>
      </c>
      <c r="J466">
        <v>0</v>
      </c>
      <c r="K466" s="1">
        <v>42735</v>
      </c>
      <c r="L466">
        <v>3.1970000000000001</v>
      </c>
      <c r="M466">
        <v>2.29</v>
      </c>
      <c r="N466" t="s">
        <v>50</v>
      </c>
      <c r="O466">
        <v>0</v>
      </c>
      <c r="P466">
        <v>360.178</v>
      </c>
      <c r="Q466">
        <v>15506.036</v>
      </c>
      <c r="R466">
        <v>15306.102000000001</v>
      </c>
      <c r="S466">
        <v>622734.79200000002</v>
      </c>
      <c r="T466">
        <v>35.503</v>
      </c>
      <c r="U466">
        <v>41464.269</v>
      </c>
      <c r="V466">
        <v>89.427999999999997</v>
      </c>
      <c r="W466">
        <v>112.68600000000001</v>
      </c>
      <c r="X466">
        <v>134.941</v>
      </c>
      <c r="Y466">
        <v>167.77699999999999</v>
      </c>
      <c r="Z466">
        <v>180.995</v>
      </c>
      <c r="AA466">
        <v>8.17</v>
      </c>
      <c r="AB466">
        <v>8.4130000000000003</v>
      </c>
      <c r="AC466">
        <v>8.766</v>
      </c>
      <c r="AD466">
        <v>12.343</v>
      </c>
      <c r="AE466">
        <v>55.075000000000003</v>
      </c>
      <c r="AF466">
        <v>9516.5759999999991</v>
      </c>
      <c r="AG466">
        <v>81.224999999999994</v>
      </c>
      <c r="AH466">
        <v>104.24</v>
      </c>
      <c r="AI466">
        <v>126.14100000000001</v>
      </c>
      <c r="AJ466">
        <v>155.352</v>
      </c>
      <c r="AK466">
        <v>81.930999999999997</v>
      </c>
      <c r="AL466">
        <v>31302.391</v>
      </c>
      <c r="AM466">
        <v>5</v>
      </c>
      <c r="AN466" t="s">
        <v>65</v>
      </c>
      <c r="AO466" t="s">
        <v>66</v>
      </c>
      <c r="AP466" t="s">
        <v>57</v>
      </c>
      <c r="AQ466">
        <v>89968.831000000006</v>
      </c>
      <c r="AR466">
        <v>7688.6940000000004</v>
      </c>
      <c r="AS466">
        <v>426.40699999999998</v>
      </c>
      <c r="AT466">
        <v>3.3000000000000002E-2</v>
      </c>
      <c r="AU466">
        <v>3.3000000000000002E-2</v>
      </c>
      <c r="AV466">
        <v>3.3000000000000002E-2</v>
      </c>
      <c r="AW466">
        <v>8.2000000000000003E-2</v>
      </c>
      <c r="AX466">
        <v>43.988999999999997</v>
      </c>
      <c r="AY466">
        <v>645.30200000000002</v>
      </c>
      <c r="AZ466">
        <v>5497.4129999999996</v>
      </c>
      <c r="BA466">
        <v>2016</v>
      </c>
      <c r="BB466" t="s">
        <v>69</v>
      </c>
      <c r="BC466">
        <v>5</v>
      </c>
    </row>
    <row r="467" spans="1:55" x14ac:dyDescent="0.25">
      <c r="A467" t="str">
        <f t="shared" si="28"/>
        <v>E</v>
      </c>
      <c r="B467">
        <f t="shared" si="29"/>
        <v>5</v>
      </c>
      <c r="C467" t="str">
        <f t="shared" si="30"/>
        <v>E_5_2017</v>
      </c>
      <c r="D467" t="str">
        <f t="shared" si="31"/>
        <v>false</v>
      </c>
      <c r="F467" t="s">
        <v>69</v>
      </c>
      <c r="G467">
        <v>10</v>
      </c>
      <c r="H467">
        <v>1</v>
      </c>
      <c r="I467" t="s">
        <v>49</v>
      </c>
      <c r="J467">
        <v>0</v>
      </c>
      <c r="K467" s="1">
        <v>43100</v>
      </c>
      <c r="L467">
        <v>3.7109999999999999</v>
      </c>
      <c r="M467">
        <v>2.4140000000000001</v>
      </c>
      <c r="N467" t="s">
        <v>50</v>
      </c>
      <c r="O467">
        <v>0</v>
      </c>
      <c r="P467">
        <v>405.24200000000002</v>
      </c>
      <c r="Q467">
        <v>17361.137999999999</v>
      </c>
      <c r="R467">
        <v>15614.532999999999</v>
      </c>
      <c r="S467">
        <v>622986.67099999997</v>
      </c>
      <c r="T467">
        <v>83.436999999999998</v>
      </c>
      <c r="U467">
        <v>29582.381000000001</v>
      </c>
      <c r="V467">
        <v>135.852</v>
      </c>
      <c r="W467">
        <v>137.38999999999999</v>
      </c>
      <c r="X467">
        <v>65.317999999999998</v>
      </c>
      <c r="Y467">
        <v>71.953999999999994</v>
      </c>
      <c r="Z467">
        <v>89.215999999999994</v>
      </c>
      <c r="AA467">
        <v>9.4990000000000006</v>
      </c>
      <c r="AB467">
        <v>43.61</v>
      </c>
      <c r="AC467">
        <v>7.0549999999999997</v>
      </c>
      <c r="AD467">
        <v>7.1840000000000002</v>
      </c>
      <c r="AE467">
        <v>7.5739999999999998</v>
      </c>
      <c r="AF467">
        <v>7019.5240000000003</v>
      </c>
      <c r="AG467">
        <v>126.304</v>
      </c>
      <c r="AH467">
        <v>57.991</v>
      </c>
      <c r="AI467">
        <v>58.238</v>
      </c>
      <c r="AJ467">
        <v>64.745999999999995</v>
      </c>
      <c r="AK467">
        <v>81.617999999999995</v>
      </c>
      <c r="AL467">
        <v>21873.022000000001</v>
      </c>
      <c r="AM467">
        <v>5</v>
      </c>
      <c r="AN467" t="s">
        <v>65</v>
      </c>
      <c r="AO467" t="s">
        <v>66</v>
      </c>
      <c r="AP467" t="s">
        <v>57</v>
      </c>
      <c r="AQ467">
        <v>89797.482999999993</v>
      </c>
      <c r="AR467">
        <v>7637.134</v>
      </c>
      <c r="AS467">
        <v>453.59899999999999</v>
      </c>
      <c r="AT467">
        <v>4.9000000000000002E-2</v>
      </c>
      <c r="AU467">
        <v>35.789000000000001</v>
      </c>
      <c r="AV467">
        <v>2.4E-2</v>
      </c>
      <c r="AW467">
        <v>2.4E-2</v>
      </c>
      <c r="AX467">
        <v>2.4E-2</v>
      </c>
      <c r="AY467">
        <v>689.83500000000004</v>
      </c>
      <c r="AZ467">
        <v>6151.3950000000004</v>
      </c>
      <c r="BA467">
        <v>2017</v>
      </c>
      <c r="BB467" t="s">
        <v>69</v>
      </c>
      <c r="BC467">
        <v>5</v>
      </c>
    </row>
    <row r="468" spans="1:55" x14ac:dyDescent="0.25">
      <c r="A468" t="str">
        <f t="shared" si="28"/>
        <v>E</v>
      </c>
      <c r="B468">
        <f t="shared" si="29"/>
        <v>5</v>
      </c>
      <c r="C468" t="str">
        <f t="shared" si="30"/>
        <v>E_5_2018</v>
      </c>
      <c r="D468" t="str">
        <f t="shared" si="31"/>
        <v>false</v>
      </c>
      <c r="F468" t="s">
        <v>69</v>
      </c>
      <c r="G468">
        <v>10</v>
      </c>
      <c r="H468">
        <v>1</v>
      </c>
      <c r="I468" t="s">
        <v>49</v>
      </c>
      <c r="J468">
        <v>0</v>
      </c>
      <c r="K468" s="1">
        <v>43465</v>
      </c>
      <c r="L468">
        <v>6.2720000000000002</v>
      </c>
      <c r="M468">
        <v>3.12</v>
      </c>
      <c r="N468" t="s">
        <v>50</v>
      </c>
      <c r="O468">
        <v>0</v>
      </c>
      <c r="P468">
        <v>395.69499999999999</v>
      </c>
      <c r="Q468">
        <v>17246.030999999999</v>
      </c>
      <c r="R468">
        <v>15218.121999999999</v>
      </c>
      <c r="S468">
        <v>626502.321</v>
      </c>
      <c r="T468">
        <v>121.482</v>
      </c>
      <c r="U468">
        <v>30271.151000000002</v>
      </c>
      <c r="V468">
        <v>93.221999999999994</v>
      </c>
      <c r="W468">
        <v>121.55</v>
      </c>
      <c r="X468">
        <v>166.328</v>
      </c>
      <c r="Y468">
        <v>142.309</v>
      </c>
      <c r="Z468">
        <v>83.09</v>
      </c>
      <c r="AA468">
        <v>9.2240000000000002</v>
      </c>
      <c r="AB468">
        <v>9.6959999999999997</v>
      </c>
      <c r="AC468">
        <v>11.557</v>
      </c>
      <c r="AD468">
        <v>40.865000000000002</v>
      </c>
      <c r="AE468">
        <v>9.0510000000000002</v>
      </c>
      <c r="AF468">
        <v>6890.6540000000005</v>
      </c>
      <c r="AG468">
        <v>83.906000000000006</v>
      </c>
      <c r="AH468">
        <v>111.762</v>
      </c>
      <c r="AI468">
        <v>154.65600000000001</v>
      </c>
      <c r="AJ468">
        <v>73.894000000000005</v>
      </c>
      <c r="AK468">
        <v>73.947000000000003</v>
      </c>
      <c r="AL468">
        <v>22743.436000000002</v>
      </c>
      <c r="AM468">
        <v>5</v>
      </c>
      <c r="AN468" t="s">
        <v>65</v>
      </c>
      <c r="AO468" t="s">
        <v>66</v>
      </c>
      <c r="AP468" t="s">
        <v>57</v>
      </c>
      <c r="AQ468">
        <v>89645.774000000005</v>
      </c>
      <c r="AR468">
        <v>7645.8230000000003</v>
      </c>
      <c r="AS468">
        <v>450.17500000000001</v>
      </c>
      <c r="AT468">
        <v>9.1999999999999998E-2</v>
      </c>
      <c r="AU468">
        <v>9.1999999999999998E-2</v>
      </c>
      <c r="AV468">
        <v>0.11600000000000001</v>
      </c>
      <c r="AW468">
        <v>27.550999999999998</v>
      </c>
      <c r="AX468">
        <v>9.1999999999999998E-2</v>
      </c>
      <c r="AY468">
        <v>637.06100000000004</v>
      </c>
      <c r="AZ468">
        <v>6009.2359999999999</v>
      </c>
      <c r="BA468">
        <v>2018</v>
      </c>
      <c r="BB468" t="s">
        <v>69</v>
      </c>
      <c r="BC468">
        <v>5</v>
      </c>
    </row>
    <row r="469" spans="1:55" x14ac:dyDescent="0.25">
      <c r="A469" t="str">
        <f t="shared" si="28"/>
        <v>E</v>
      </c>
      <c r="B469">
        <f t="shared" si="29"/>
        <v>5</v>
      </c>
      <c r="C469" t="str">
        <f t="shared" si="30"/>
        <v>E_5_2019</v>
      </c>
      <c r="D469" t="str">
        <f t="shared" si="31"/>
        <v>false</v>
      </c>
      <c r="F469" t="s">
        <v>69</v>
      </c>
      <c r="G469">
        <v>10</v>
      </c>
      <c r="H469">
        <v>1</v>
      </c>
      <c r="I469" t="s">
        <v>49</v>
      </c>
      <c r="J469">
        <v>0</v>
      </c>
      <c r="K469" s="1">
        <v>43830</v>
      </c>
      <c r="L469">
        <v>3.831</v>
      </c>
      <c r="M469">
        <v>2.476</v>
      </c>
      <c r="N469" t="s">
        <v>50</v>
      </c>
      <c r="O469">
        <v>0</v>
      </c>
      <c r="P469">
        <v>387.964</v>
      </c>
      <c r="Q469">
        <v>16451.184000000001</v>
      </c>
      <c r="R469">
        <v>15755.347</v>
      </c>
      <c r="S469">
        <v>625504.33299999998</v>
      </c>
      <c r="T469">
        <v>72.198999999999998</v>
      </c>
      <c r="U469">
        <v>35852.224000000002</v>
      </c>
      <c r="V469">
        <v>172.25700000000001</v>
      </c>
      <c r="W469">
        <v>79.566000000000003</v>
      </c>
      <c r="X469">
        <v>90.322000000000003</v>
      </c>
      <c r="Y469">
        <v>112.495</v>
      </c>
      <c r="Z469">
        <v>146.505</v>
      </c>
      <c r="AA469">
        <v>55.185000000000002</v>
      </c>
      <c r="AB469">
        <v>9.6210000000000004</v>
      </c>
      <c r="AC469">
        <v>9.8490000000000002</v>
      </c>
      <c r="AD469">
        <v>10.313000000000001</v>
      </c>
      <c r="AE469">
        <v>13.233000000000001</v>
      </c>
      <c r="AF469">
        <v>7131.9449999999997</v>
      </c>
      <c r="AG469">
        <v>67.534000000000006</v>
      </c>
      <c r="AH469">
        <v>69.8</v>
      </c>
      <c r="AI469">
        <v>80.328000000000003</v>
      </c>
      <c r="AJ469">
        <v>102.03700000000001</v>
      </c>
      <c r="AK469">
        <v>133.09100000000001</v>
      </c>
      <c r="AL469">
        <v>28023.541000000001</v>
      </c>
      <c r="AM469">
        <v>5</v>
      </c>
      <c r="AN469" t="s">
        <v>65</v>
      </c>
      <c r="AO469" t="s">
        <v>66</v>
      </c>
      <c r="AP469" t="s">
        <v>57</v>
      </c>
      <c r="AQ469">
        <v>89474.938999999998</v>
      </c>
      <c r="AR469">
        <v>7630.1210000000001</v>
      </c>
      <c r="AS469">
        <v>463.572</v>
      </c>
      <c r="AT469">
        <v>49.537999999999997</v>
      </c>
      <c r="AU469">
        <v>0.14399999999999999</v>
      </c>
      <c r="AV469">
        <v>0.14399999999999999</v>
      </c>
      <c r="AW469">
        <v>0.14399999999999999</v>
      </c>
      <c r="AX469">
        <v>0.182</v>
      </c>
      <c r="AY469">
        <v>696.73699999999997</v>
      </c>
      <c r="AZ469">
        <v>5902.1580000000004</v>
      </c>
      <c r="BA469">
        <v>2019</v>
      </c>
      <c r="BB469" t="s">
        <v>69</v>
      </c>
      <c r="BC469">
        <v>5</v>
      </c>
    </row>
    <row r="470" spans="1:55" x14ac:dyDescent="0.25">
      <c r="A470" t="str">
        <f t="shared" si="28"/>
        <v>E</v>
      </c>
      <c r="B470">
        <f t="shared" si="29"/>
        <v>5</v>
      </c>
      <c r="C470" t="str">
        <f t="shared" si="30"/>
        <v>E_5_2020</v>
      </c>
      <c r="D470" t="str">
        <f t="shared" si="31"/>
        <v>false</v>
      </c>
      <c r="F470" t="s">
        <v>69</v>
      </c>
      <c r="G470">
        <v>10</v>
      </c>
      <c r="H470">
        <v>1</v>
      </c>
      <c r="I470" t="s">
        <v>49</v>
      </c>
      <c r="J470">
        <v>0</v>
      </c>
      <c r="K470" s="1">
        <v>44196</v>
      </c>
      <c r="L470">
        <v>2.4889999999999999</v>
      </c>
      <c r="M470">
        <v>2.093</v>
      </c>
      <c r="N470" t="s">
        <v>50</v>
      </c>
      <c r="O470">
        <v>0</v>
      </c>
      <c r="P470">
        <v>388.27600000000001</v>
      </c>
      <c r="Q470">
        <v>16656.280999999999</v>
      </c>
      <c r="R470">
        <v>15851.271000000001</v>
      </c>
      <c r="S470">
        <v>628688.49</v>
      </c>
      <c r="T470">
        <v>47.81</v>
      </c>
      <c r="U470">
        <v>32896.764000000003</v>
      </c>
      <c r="V470">
        <v>111.05500000000001</v>
      </c>
      <c r="W470">
        <v>150.88300000000001</v>
      </c>
      <c r="X470">
        <v>156.43199999999999</v>
      </c>
      <c r="Y470">
        <v>68.882999999999996</v>
      </c>
      <c r="Z470">
        <v>82.997</v>
      </c>
      <c r="AA470">
        <v>10.752000000000001</v>
      </c>
      <c r="AB470">
        <v>14.119</v>
      </c>
      <c r="AC470">
        <v>52.536000000000001</v>
      </c>
      <c r="AD470">
        <v>9.9030000000000005</v>
      </c>
      <c r="AE470">
        <v>10.211</v>
      </c>
      <c r="AF470">
        <v>6974.9440000000004</v>
      </c>
      <c r="AG470">
        <v>100.07899999999999</v>
      </c>
      <c r="AH470">
        <v>136.50200000000001</v>
      </c>
      <c r="AI470">
        <v>55.576000000000001</v>
      </c>
      <c r="AJ470">
        <v>58.756</v>
      </c>
      <c r="AK470">
        <v>72.561999999999998</v>
      </c>
      <c r="AL470">
        <v>25249.915000000001</v>
      </c>
      <c r="AM470">
        <v>5</v>
      </c>
      <c r="AN470" t="s">
        <v>65</v>
      </c>
      <c r="AO470" t="s">
        <v>66</v>
      </c>
      <c r="AP470" t="s">
        <v>57</v>
      </c>
      <c r="AQ470">
        <v>89328.74</v>
      </c>
      <c r="AR470">
        <v>7611.3810000000003</v>
      </c>
      <c r="AS470">
        <v>446.99599999999998</v>
      </c>
      <c r="AT470">
        <v>0.224</v>
      </c>
      <c r="AU470">
        <v>0.26300000000000001</v>
      </c>
      <c r="AV470">
        <v>48.32</v>
      </c>
      <c r="AW470">
        <v>0.224</v>
      </c>
      <c r="AX470">
        <v>0.224</v>
      </c>
      <c r="AY470">
        <v>671.904</v>
      </c>
      <c r="AZ470">
        <v>5912.7309999999998</v>
      </c>
      <c r="BA470">
        <v>2020</v>
      </c>
      <c r="BB470" t="s">
        <v>69</v>
      </c>
      <c r="BC470">
        <v>5</v>
      </c>
    </row>
    <row r="471" spans="1:55" x14ac:dyDescent="0.25">
      <c r="A471" t="str">
        <f t="shared" si="28"/>
        <v>E</v>
      </c>
      <c r="B471">
        <f t="shared" si="29"/>
        <v>5</v>
      </c>
      <c r="C471" t="str">
        <f t="shared" si="30"/>
        <v>E_5_2021</v>
      </c>
      <c r="D471" t="str">
        <f t="shared" si="31"/>
        <v>false</v>
      </c>
      <c r="F471" t="s">
        <v>69</v>
      </c>
      <c r="G471">
        <v>10</v>
      </c>
      <c r="H471">
        <v>1</v>
      </c>
      <c r="I471" t="s">
        <v>49</v>
      </c>
      <c r="J471">
        <v>0</v>
      </c>
      <c r="K471" s="1">
        <v>44561</v>
      </c>
      <c r="L471">
        <v>4.4480000000000004</v>
      </c>
      <c r="M471">
        <v>2.4249999999999998</v>
      </c>
      <c r="N471" t="s">
        <v>50</v>
      </c>
      <c r="O471">
        <v>0</v>
      </c>
      <c r="P471">
        <v>384.399</v>
      </c>
      <c r="Q471">
        <v>16578.45</v>
      </c>
      <c r="R471">
        <v>15665.587</v>
      </c>
      <c r="S471">
        <v>633166.81200000003</v>
      </c>
      <c r="T471">
        <v>98.914000000000001</v>
      </c>
      <c r="U471">
        <v>31904.293000000001</v>
      </c>
      <c r="V471">
        <v>69.864000000000004</v>
      </c>
      <c r="W471">
        <v>82.093000000000004</v>
      </c>
      <c r="X471">
        <v>108.754</v>
      </c>
      <c r="Y471">
        <v>141.28100000000001</v>
      </c>
      <c r="Z471">
        <v>159.09700000000001</v>
      </c>
      <c r="AA471">
        <v>9.1340000000000003</v>
      </c>
      <c r="AB471">
        <v>9.3759999999999994</v>
      </c>
      <c r="AC471">
        <v>9.9309999999999992</v>
      </c>
      <c r="AD471">
        <v>13.093</v>
      </c>
      <c r="AE471">
        <v>55.960999999999999</v>
      </c>
      <c r="AF471">
        <v>7014.4369999999999</v>
      </c>
      <c r="AG471">
        <v>60.189</v>
      </c>
      <c r="AH471">
        <v>72.176000000000002</v>
      </c>
      <c r="AI471">
        <v>98.283000000000001</v>
      </c>
      <c r="AJ471">
        <v>127.61799999999999</v>
      </c>
      <c r="AK471">
        <v>57.273000000000003</v>
      </c>
      <c r="AL471">
        <v>24195.395</v>
      </c>
      <c r="AM471">
        <v>5</v>
      </c>
      <c r="AN471" t="s">
        <v>65</v>
      </c>
      <c r="AO471" t="s">
        <v>66</v>
      </c>
      <c r="AP471" t="s">
        <v>57</v>
      </c>
      <c r="AQ471">
        <v>89208.804999999993</v>
      </c>
      <c r="AR471">
        <v>7600.4210000000003</v>
      </c>
      <c r="AS471">
        <v>448.46899999999999</v>
      </c>
      <c r="AT471">
        <v>0.54100000000000004</v>
      </c>
      <c r="AU471">
        <v>0.54100000000000004</v>
      </c>
      <c r="AV471">
        <v>0.54100000000000004</v>
      </c>
      <c r="AW471">
        <v>0.57099999999999995</v>
      </c>
      <c r="AX471">
        <v>45.862000000000002</v>
      </c>
      <c r="AY471">
        <v>694.46</v>
      </c>
      <c r="AZ471">
        <v>5840</v>
      </c>
      <c r="BA471">
        <v>2021</v>
      </c>
      <c r="BB471" t="s">
        <v>69</v>
      </c>
      <c r="BC471">
        <v>5</v>
      </c>
    </row>
    <row r="472" spans="1:55" x14ac:dyDescent="0.25">
      <c r="A472" t="str">
        <f t="shared" si="28"/>
        <v>D</v>
      </c>
      <c r="B472">
        <f t="shared" si="29"/>
        <v>5</v>
      </c>
      <c r="C472" t="str">
        <f t="shared" si="30"/>
        <v>D_5_1975</v>
      </c>
      <c r="D472" t="str">
        <f t="shared" si="31"/>
        <v>false</v>
      </c>
      <c r="F472" t="s">
        <v>70</v>
      </c>
      <c r="G472">
        <v>11</v>
      </c>
      <c r="H472">
        <v>1</v>
      </c>
      <c r="I472" t="s">
        <v>49</v>
      </c>
      <c r="J472">
        <v>0.161</v>
      </c>
      <c r="K472" s="1">
        <v>27759</v>
      </c>
      <c r="L472">
        <v>11.832000000000001</v>
      </c>
      <c r="M472">
        <v>7.3019999999999996</v>
      </c>
      <c r="N472" t="s">
        <v>50</v>
      </c>
      <c r="O472">
        <v>119.71899999999999</v>
      </c>
      <c r="P472">
        <v>1698.8219999999999</v>
      </c>
      <c r="Q472">
        <v>65438.084000000003</v>
      </c>
      <c r="R472">
        <v>71842.517000000007</v>
      </c>
      <c r="S472">
        <v>2535264.7910000002</v>
      </c>
      <c r="T472">
        <v>238.03100000000001</v>
      </c>
      <c r="U472">
        <v>86509.213000000003</v>
      </c>
      <c r="V472">
        <v>62.965000000000003</v>
      </c>
      <c r="W472">
        <v>97.495000000000005</v>
      </c>
      <c r="X472">
        <v>146.87799999999999</v>
      </c>
      <c r="Y472">
        <v>27.053999999999998</v>
      </c>
      <c r="Z472">
        <v>38.759</v>
      </c>
      <c r="AA472">
        <v>8.0419999999999998</v>
      </c>
      <c r="AB472">
        <v>11.211</v>
      </c>
      <c r="AC472">
        <v>60.79</v>
      </c>
      <c r="AD472">
        <v>6.2510000000000003</v>
      </c>
      <c r="AE472">
        <v>6.9850000000000003</v>
      </c>
      <c r="AF472">
        <v>23456.929</v>
      </c>
      <c r="AG472">
        <v>54.853999999999999</v>
      </c>
      <c r="AH472">
        <v>86.186000000000007</v>
      </c>
      <c r="AI472">
        <v>22.690999999999999</v>
      </c>
      <c r="AJ472">
        <v>20.734000000000002</v>
      </c>
      <c r="AK472">
        <v>31.704999999999998</v>
      </c>
      <c r="AL472">
        <v>60788.887000000002</v>
      </c>
      <c r="AM472">
        <v>5</v>
      </c>
      <c r="AN472" t="s">
        <v>65</v>
      </c>
      <c r="AO472" t="s">
        <v>66</v>
      </c>
      <c r="AP472" t="s">
        <v>61</v>
      </c>
      <c r="AQ472">
        <v>97600.726999999999</v>
      </c>
      <c r="AR472">
        <v>8271.6260000000002</v>
      </c>
      <c r="AS472">
        <v>1850.8409999999999</v>
      </c>
      <c r="AT472">
        <v>6.9000000000000006E-2</v>
      </c>
      <c r="AU472">
        <v>9.9000000000000005E-2</v>
      </c>
      <c r="AV472">
        <v>63.396000000000001</v>
      </c>
      <c r="AW472">
        <v>6.8000000000000005E-2</v>
      </c>
      <c r="AX472">
        <v>6.8000000000000005E-2</v>
      </c>
      <c r="AY472">
        <v>2263.3969999999999</v>
      </c>
      <c r="AZ472">
        <v>25774.129000000001</v>
      </c>
      <c r="BA472">
        <v>1975</v>
      </c>
      <c r="BB472" t="s">
        <v>70</v>
      </c>
      <c r="BC472">
        <v>5</v>
      </c>
    </row>
    <row r="473" spans="1:55" x14ac:dyDescent="0.25">
      <c r="A473" t="str">
        <f t="shared" si="28"/>
        <v>D</v>
      </c>
      <c r="B473">
        <f t="shared" si="29"/>
        <v>5</v>
      </c>
      <c r="C473" t="str">
        <f t="shared" si="30"/>
        <v>D_5_1976</v>
      </c>
      <c r="D473" t="str">
        <f t="shared" si="31"/>
        <v>false</v>
      </c>
      <c r="F473" t="s">
        <v>70</v>
      </c>
      <c r="G473">
        <v>11</v>
      </c>
      <c r="H473">
        <v>1</v>
      </c>
      <c r="I473" t="s">
        <v>49</v>
      </c>
      <c r="J473">
        <v>0.13600000000000001</v>
      </c>
      <c r="K473" s="1">
        <v>28125</v>
      </c>
      <c r="L473">
        <v>2.94</v>
      </c>
      <c r="M473">
        <v>1.8919999999999999</v>
      </c>
      <c r="N473" t="s">
        <v>50</v>
      </c>
      <c r="O473">
        <v>20.648</v>
      </c>
      <c r="P473">
        <v>434.053</v>
      </c>
      <c r="Q473">
        <v>16855.257000000001</v>
      </c>
      <c r="R473">
        <v>17810.77</v>
      </c>
      <c r="S473">
        <v>633408.32700000005</v>
      </c>
      <c r="T473">
        <v>62.667000000000002</v>
      </c>
      <c r="U473">
        <v>24207.008999999998</v>
      </c>
      <c r="V473">
        <v>39.6</v>
      </c>
      <c r="W473">
        <v>62.601999999999997</v>
      </c>
      <c r="X473">
        <v>93.903000000000006</v>
      </c>
      <c r="Y473">
        <v>125.509</v>
      </c>
      <c r="Z473">
        <v>150.18899999999999</v>
      </c>
      <c r="AA473">
        <v>7.2480000000000002</v>
      </c>
      <c r="AB473">
        <v>8.3420000000000005</v>
      </c>
      <c r="AC473">
        <v>9.4269999999999996</v>
      </c>
      <c r="AD473">
        <v>13.542</v>
      </c>
      <c r="AE473">
        <v>64.850999999999999</v>
      </c>
      <c r="AF473">
        <v>6643.8059999999996</v>
      </c>
      <c r="AG473">
        <v>32.28</v>
      </c>
      <c r="AH473">
        <v>54.186999999999998</v>
      </c>
      <c r="AI473">
        <v>84.403000000000006</v>
      </c>
      <c r="AJ473">
        <v>111.84699999999999</v>
      </c>
      <c r="AK473">
        <v>29.085000000000001</v>
      </c>
      <c r="AL473">
        <v>16949.330000000002</v>
      </c>
      <c r="AM473">
        <v>5</v>
      </c>
      <c r="AN473" t="s">
        <v>65</v>
      </c>
      <c r="AO473" t="s">
        <v>66</v>
      </c>
      <c r="AP473" t="s">
        <v>61</v>
      </c>
      <c r="AQ473">
        <v>97477.13</v>
      </c>
      <c r="AR473">
        <v>8283.2860000000001</v>
      </c>
      <c r="AS473">
        <v>469.70499999999998</v>
      </c>
      <c r="AT473">
        <v>7.2999999999999995E-2</v>
      </c>
      <c r="AU473">
        <v>7.2999999999999995E-2</v>
      </c>
      <c r="AV473">
        <v>7.2999999999999995E-2</v>
      </c>
      <c r="AW473">
        <v>0.12</v>
      </c>
      <c r="AX473">
        <v>56.253</v>
      </c>
      <c r="AY473">
        <v>613.87199999999996</v>
      </c>
      <c r="AZ473">
        <v>6601.4369999999999</v>
      </c>
      <c r="BA473">
        <v>1976</v>
      </c>
      <c r="BB473" t="s">
        <v>70</v>
      </c>
      <c r="BC473">
        <v>5</v>
      </c>
    </row>
    <row r="474" spans="1:55" x14ac:dyDescent="0.25">
      <c r="A474" t="str">
        <f t="shared" si="28"/>
        <v>D</v>
      </c>
      <c r="B474">
        <f t="shared" si="29"/>
        <v>5</v>
      </c>
      <c r="C474" t="str">
        <f t="shared" si="30"/>
        <v>D_5_1977</v>
      </c>
      <c r="D474" t="str">
        <f t="shared" si="31"/>
        <v>false</v>
      </c>
      <c r="F474" t="s">
        <v>70</v>
      </c>
      <c r="G474">
        <v>11</v>
      </c>
      <c r="H474">
        <v>1</v>
      </c>
      <c r="I474" t="s">
        <v>49</v>
      </c>
      <c r="J474">
        <v>0.13200000000000001</v>
      </c>
      <c r="K474" s="1">
        <v>28490</v>
      </c>
      <c r="L474">
        <v>3.1</v>
      </c>
      <c r="M474">
        <v>1.925</v>
      </c>
      <c r="N474" t="s">
        <v>50</v>
      </c>
      <c r="O474">
        <v>20.276</v>
      </c>
      <c r="P474">
        <v>427.28899999999999</v>
      </c>
      <c r="Q474">
        <v>17065.826000000001</v>
      </c>
      <c r="R474">
        <v>17828.13</v>
      </c>
      <c r="S474">
        <v>631576.049</v>
      </c>
      <c r="T474">
        <v>68.677999999999997</v>
      </c>
      <c r="U474">
        <v>21625.708999999999</v>
      </c>
      <c r="V474">
        <v>107.04</v>
      </c>
      <c r="W474">
        <v>153.148</v>
      </c>
      <c r="X474">
        <v>26.969000000000001</v>
      </c>
      <c r="Y474">
        <v>31.518999999999998</v>
      </c>
      <c r="Z474">
        <v>60.838000000000001</v>
      </c>
      <c r="AA474">
        <v>10.734</v>
      </c>
      <c r="AB474">
        <v>70.475999999999999</v>
      </c>
      <c r="AC474">
        <v>5.4850000000000003</v>
      </c>
      <c r="AD474">
        <v>5.7910000000000004</v>
      </c>
      <c r="AE474">
        <v>7.2110000000000003</v>
      </c>
      <c r="AF474">
        <v>6032.95</v>
      </c>
      <c r="AG474">
        <v>96.221999999999994</v>
      </c>
      <c r="AH474">
        <v>28.885999999999999</v>
      </c>
      <c r="AI474">
        <v>21.439</v>
      </c>
      <c r="AJ474">
        <v>25.684000000000001</v>
      </c>
      <c r="AK474">
        <v>53.582000000000001</v>
      </c>
      <c r="AL474">
        <v>15037.86</v>
      </c>
      <c r="AM474">
        <v>5</v>
      </c>
      <c r="AN474" t="s">
        <v>65</v>
      </c>
      <c r="AO474" t="s">
        <v>66</v>
      </c>
      <c r="AP474" t="s">
        <v>61</v>
      </c>
      <c r="AQ474">
        <v>97271.027000000002</v>
      </c>
      <c r="AR474">
        <v>8247.1309999999994</v>
      </c>
      <c r="AS474">
        <v>471.58</v>
      </c>
      <c r="AT474">
        <v>8.4000000000000005E-2</v>
      </c>
      <c r="AU474">
        <v>53.786000000000001</v>
      </c>
      <c r="AV474">
        <v>4.3999999999999997E-2</v>
      </c>
      <c r="AW474">
        <v>4.4999999999999998E-2</v>
      </c>
      <c r="AX474">
        <v>4.4999999999999998E-2</v>
      </c>
      <c r="AY474">
        <v>554.899</v>
      </c>
      <c r="AZ474">
        <v>6473.41</v>
      </c>
      <c r="BA474">
        <v>1977</v>
      </c>
      <c r="BB474" t="s">
        <v>70</v>
      </c>
      <c r="BC474">
        <v>5</v>
      </c>
    </row>
    <row r="475" spans="1:55" x14ac:dyDescent="0.25">
      <c r="A475" t="str">
        <f t="shared" si="28"/>
        <v>D</v>
      </c>
      <c r="B475">
        <f t="shared" si="29"/>
        <v>5</v>
      </c>
      <c r="C475" t="str">
        <f t="shared" si="30"/>
        <v>D_5_1978</v>
      </c>
      <c r="D475" t="str">
        <f t="shared" si="31"/>
        <v>false</v>
      </c>
      <c r="F475" t="s">
        <v>70</v>
      </c>
      <c r="G475">
        <v>11</v>
      </c>
      <c r="H475">
        <v>1</v>
      </c>
      <c r="I475" t="s">
        <v>49</v>
      </c>
      <c r="J475">
        <v>0.17799999999999999</v>
      </c>
      <c r="K475" s="1">
        <v>28855</v>
      </c>
      <c r="L475">
        <v>4.4480000000000004</v>
      </c>
      <c r="M475">
        <v>2.109</v>
      </c>
      <c r="N475" t="s">
        <v>50</v>
      </c>
      <c r="O475">
        <v>34.168999999999997</v>
      </c>
      <c r="P475">
        <v>413.065</v>
      </c>
      <c r="Q475">
        <v>15995.09</v>
      </c>
      <c r="R475">
        <v>17264.738000000001</v>
      </c>
      <c r="S475">
        <v>624188.93900000001</v>
      </c>
      <c r="T475">
        <v>88.287000000000006</v>
      </c>
      <c r="U475">
        <v>17794.542000000001</v>
      </c>
      <c r="V475">
        <v>25.446000000000002</v>
      </c>
      <c r="W475">
        <v>39.771999999999998</v>
      </c>
      <c r="X475">
        <v>82.197000000000003</v>
      </c>
      <c r="Y475">
        <v>145.249</v>
      </c>
      <c r="Z475">
        <v>22.231000000000002</v>
      </c>
      <c r="AA475">
        <v>6.1589999999999998</v>
      </c>
      <c r="AB475">
        <v>7.2450000000000001</v>
      </c>
      <c r="AC475">
        <v>11.792999999999999</v>
      </c>
      <c r="AD475">
        <v>67.570999999999998</v>
      </c>
      <c r="AE475">
        <v>5.8129999999999997</v>
      </c>
      <c r="AF475">
        <v>5291.3270000000002</v>
      </c>
      <c r="AG475">
        <v>19.062999999999999</v>
      </c>
      <c r="AH475">
        <v>32.304000000000002</v>
      </c>
      <c r="AI475">
        <v>70.135000000000005</v>
      </c>
      <c r="AJ475">
        <v>25.574999999999999</v>
      </c>
      <c r="AK475">
        <v>16.195</v>
      </c>
      <c r="AL475">
        <v>11941.458000000001</v>
      </c>
      <c r="AM475">
        <v>5</v>
      </c>
      <c r="AN475" t="s">
        <v>65</v>
      </c>
      <c r="AO475" t="s">
        <v>66</v>
      </c>
      <c r="AP475" t="s">
        <v>61</v>
      </c>
      <c r="AQ475">
        <v>97056.764999999999</v>
      </c>
      <c r="AR475">
        <v>8214.9380000000001</v>
      </c>
      <c r="AS475">
        <v>441.44600000000003</v>
      </c>
      <c r="AT475">
        <v>0.224</v>
      </c>
      <c r="AU475">
        <v>0.224</v>
      </c>
      <c r="AV475">
        <v>0.26900000000000002</v>
      </c>
      <c r="AW475">
        <v>52.103000000000002</v>
      </c>
      <c r="AX475">
        <v>0.224</v>
      </c>
      <c r="AY475">
        <v>561.75699999999995</v>
      </c>
      <c r="AZ475">
        <v>6254.1559999999999</v>
      </c>
      <c r="BA475">
        <v>1978</v>
      </c>
      <c r="BB475" t="s">
        <v>70</v>
      </c>
      <c r="BC475">
        <v>5</v>
      </c>
    </row>
    <row r="476" spans="1:55" x14ac:dyDescent="0.25">
      <c r="A476" t="str">
        <f t="shared" ref="A476:A539" si="32">MID(F476,FIND("SystemType",F476)+10,1)</f>
        <v>D</v>
      </c>
      <c r="B476">
        <f t="shared" ref="B476:B539" si="33">BC476</f>
        <v>5</v>
      </c>
      <c r="C476" t="str">
        <f t="shared" ref="C476:C539" si="34">A476&amp;"_"&amp;B476&amp;"_"&amp;BA476</f>
        <v>D_5_1979</v>
      </c>
      <c r="D476" t="str">
        <f t="shared" ref="D476:D539" si="35">MID(F476,FIND("PatchType",F476)+9,5)</f>
        <v>false</v>
      </c>
      <c r="F476" t="s">
        <v>70</v>
      </c>
      <c r="G476">
        <v>11</v>
      </c>
      <c r="H476">
        <v>1</v>
      </c>
      <c r="I476" t="s">
        <v>49</v>
      </c>
      <c r="J476">
        <v>0.16600000000000001</v>
      </c>
      <c r="K476" s="1">
        <v>29220</v>
      </c>
      <c r="L476">
        <v>3.266</v>
      </c>
      <c r="M476">
        <v>1.966</v>
      </c>
      <c r="N476" t="s">
        <v>50</v>
      </c>
      <c r="O476">
        <v>31.166</v>
      </c>
      <c r="P476">
        <v>417.18599999999998</v>
      </c>
      <c r="Q476">
        <v>16118.263999999999</v>
      </c>
      <c r="R476">
        <v>17788.174999999999</v>
      </c>
      <c r="S476">
        <v>621483.48800000001</v>
      </c>
      <c r="T476">
        <v>61.52</v>
      </c>
      <c r="U476">
        <v>20897.13</v>
      </c>
      <c r="V476">
        <v>147.27799999999999</v>
      </c>
      <c r="W476">
        <v>28.248999999999999</v>
      </c>
      <c r="X476">
        <v>53.786999999999999</v>
      </c>
      <c r="Y476">
        <v>71.736999999999995</v>
      </c>
      <c r="Z476">
        <v>108.71299999999999</v>
      </c>
      <c r="AA476">
        <v>58.512</v>
      </c>
      <c r="AB476">
        <v>4.6829999999999998</v>
      </c>
      <c r="AC476">
        <v>5.3369999999999997</v>
      </c>
      <c r="AD476">
        <v>5.7359999999999998</v>
      </c>
      <c r="AE476">
        <v>7.9279999999999999</v>
      </c>
      <c r="AF476">
        <v>6124.0010000000002</v>
      </c>
      <c r="AG476">
        <v>26.821999999999999</v>
      </c>
      <c r="AH476">
        <v>23.526</v>
      </c>
      <c r="AI476">
        <v>48.411000000000001</v>
      </c>
      <c r="AJ476">
        <v>65.962000000000003</v>
      </c>
      <c r="AK476">
        <v>100.726</v>
      </c>
      <c r="AL476">
        <v>14181.745000000001</v>
      </c>
      <c r="AM476">
        <v>5</v>
      </c>
      <c r="AN476" t="s">
        <v>65</v>
      </c>
      <c r="AO476" t="s">
        <v>66</v>
      </c>
      <c r="AP476" t="s">
        <v>61</v>
      </c>
      <c r="AQ476">
        <v>96843.616999999998</v>
      </c>
      <c r="AR476">
        <v>8215.6299999999992</v>
      </c>
      <c r="AS476">
        <v>450.61500000000001</v>
      </c>
      <c r="AT476">
        <v>61.944000000000003</v>
      </c>
      <c r="AU476">
        <v>3.9E-2</v>
      </c>
      <c r="AV476">
        <v>3.9E-2</v>
      </c>
      <c r="AW476">
        <v>3.9E-2</v>
      </c>
      <c r="AX476">
        <v>5.8999999999999997E-2</v>
      </c>
      <c r="AY476">
        <v>591.38499999999999</v>
      </c>
      <c r="AZ476">
        <v>6344.4160000000002</v>
      </c>
      <c r="BA476">
        <v>1979</v>
      </c>
      <c r="BB476" t="s">
        <v>70</v>
      </c>
      <c r="BC476">
        <v>5</v>
      </c>
    </row>
    <row r="477" spans="1:55" x14ac:dyDescent="0.25">
      <c r="A477" t="str">
        <f t="shared" si="32"/>
        <v>D</v>
      </c>
      <c r="B477">
        <f t="shared" si="33"/>
        <v>5</v>
      </c>
      <c r="C477" t="str">
        <f t="shared" si="34"/>
        <v>D_5_1980</v>
      </c>
      <c r="D477" t="str">
        <f t="shared" si="35"/>
        <v>false</v>
      </c>
      <c r="F477" t="s">
        <v>70</v>
      </c>
      <c r="G477">
        <v>11</v>
      </c>
      <c r="H477">
        <v>1</v>
      </c>
      <c r="I477" t="s">
        <v>49</v>
      </c>
      <c r="J477">
        <v>0.14599999999999999</v>
      </c>
      <c r="K477" s="1">
        <v>29586</v>
      </c>
      <c r="L477">
        <v>3.2040000000000002</v>
      </c>
      <c r="M477">
        <v>1.9370000000000001</v>
      </c>
      <c r="N477" t="s">
        <v>50</v>
      </c>
      <c r="O477">
        <v>25.603999999999999</v>
      </c>
      <c r="P477">
        <v>433.47</v>
      </c>
      <c r="Q477">
        <v>17010.933000000001</v>
      </c>
      <c r="R477">
        <v>17701.73</v>
      </c>
      <c r="S477">
        <v>637785.929</v>
      </c>
      <c r="T477">
        <v>65.484999999999999</v>
      </c>
      <c r="U477">
        <v>22747.687000000002</v>
      </c>
      <c r="V477">
        <v>72</v>
      </c>
      <c r="W477">
        <v>108.83199999999999</v>
      </c>
      <c r="X477">
        <v>149.17699999999999</v>
      </c>
      <c r="Y477">
        <v>26.91</v>
      </c>
      <c r="Z477">
        <v>41.302999999999997</v>
      </c>
      <c r="AA477">
        <v>7.1379999999999999</v>
      </c>
      <c r="AB477">
        <v>10.676</v>
      </c>
      <c r="AC477">
        <v>59.095999999999997</v>
      </c>
      <c r="AD477">
        <v>5.4960000000000004</v>
      </c>
      <c r="AE477">
        <v>6.165</v>
      </c>
      <c r="AF477">
        <v>5859.0680000000002</v>
      </c>
      <c r="AG477">
        <v>64.813999999999993</v>
      </c>
      <c r="AH477">
        <v>98.064999999999998</v>
      </c>
      <c r="AI477">
        <v>25.425000000000001</v>
      </c>
      <c r="AJ477">
        <v>21.366</v>
      </c>
      <c r="AK477">
        <v>35.090000000000003</v>
      </c>
      <c r="AL477">
        <v>16321.852999999999</v>
      </c>
      <c r="AM477">
        <v>5</v>
      </c>
      <c r="AN477" t="s">
        <v>65</v>
      </c>
      <c r="AO477" t="s">
        <v>66</v>
      </c>
      <c r="AP477" t="s">
        <v>61</v>
      </c>
      <c r="AQ477">
        <v>96653.19</v>
      </c>
      <c r="AR477">
        <v>8197.5149999999994</v>
      </c>
      <c r="AS477">
        <v>474.59</v>
      </c>
      <c r="AT477">
        <v>4.8000000000000001E-2</v>
      </c>
      <c r="AU477">
        <v>9.0999999999999998E-2</v>
      </c>
      <c r="AV477">
        <v>64.656000000000006</v>
      </c>
      <c r="AW477">
        <v>4.7E-2</v>
      </c>
      <c r="AX477">
        <v>4.7E-2</v>
      </c>
      <c r="AY477">
        <v>566.76599999999996</v>
      </c>
      <c r="AZ477">
        <v>6593.0820000000003</v>
      </c>
      <c r="BA477">
        <v>1980</v>
      </c>
      <c r="BB477" t="s">
        <v>70</v>
      </c>
      <c r="BC477">
        <v>5</v>
      </c>
    </row>
    <row r="478" spans="1:55" x14ac:dyDescent="0.25">
      <c r="A478" t="str">
        <f t="shared" si="32"/>
        <v>D</v>
      </c>
      <c r="B478">
        <f t="shared" si="33"/>
        <v>5</v>
      </c>
      <c r="C478" t="str">
        <f t="shared" si="34"/>
        <v>D_5_1981</v>
      </c>
      <c r="D478" t="str">
        <f t="shared" si="35"/>
        <v>false</v>
      </c>
      <c r="F478" t="s">
        <v>70</v>
      </c>
      <c r="G478">
        <v>11</v>
      </c>
      <c r="H478">
        <v>1</v>
      </c>
      <c r="I478" t="s">
        <v>49</v>
      </c>
      <c r="J478">
        <v>0.161</v>
      </c>
      <c r="K478" s="1">
        <v>29951</v>
      </c>
      <c r="L478">
        <v>2.335</v>
      </c>
      <c r="M478">
        <v>1.764</v>
      </c>
      <c r="N478" t="s">
        <v>50</v>
      </c>
      <c r="O478">
        <v>27.917999999999999</v>
      </c>
      <c r="P478">
        <v>425.05399999999997</v>
      </c>
      <c r="Q478">
        <v>16128.597</v>
      </c>
      <c r="R478">
        <v>17928.306</v>
      </c>
      <c r="S478">
        <v>622363.576</v>
      </c>
      <c r="T478">
        <v>54.837000000000003</v>
      </c>
      <c r="U478">
        <v>21964.649000000001</v>
      </c>
      <c r="V478">
        <v>28.864000000000001</v>
      </c>
      <c r="W478">
        <v>39.853000000000002</v>
      </c>
      <c r="X478">
        <v>68.33</v>
      </c>
      <c r="Y478">
        <v>107.867</v>
      </c>
      <c r="Z478">
        <v>148.11500000000001</v>
      </c>
      <c r="AA478">
        <v>5.9009999999999998</v>
      </c>
      <c r="AB478">
        <v>6.4349999999999996</v>
      </c>
      <c r="AC478">
        <v>7.343</v>
      </c>
      <c r="AD478">
        <v>9.93</v>
      </c>
      <c r="AE478">
        <v>67.542000000000002</v>
      </c>
      <c r="AF478">
        <v>5687.3069999999998</v>
      </c>
      <c r="AG478">
        <v>22.899000000000001</v>
      </c>
      <c r="AH478">
        <v>33.353999999999999</v>
      </c>
      <c r="AI478">
        <v>60.923999999999999</v>
      </c>
      <c r="AJ478">
        <v>97.846999999999994</v>
      </c>
      <c r="AK478">
        <v>30.149000000000001</v>
      </c>
      <c r="AL478">
        <v>15715.117</v>
      </c>
      <c r="AM478">
        <v>5</v>
      </c>
      <c r="AN478" t="s">
        <v>65</v>
      </c>
      <c r="AO478" t="s">
        <v>66</v>
      </c>
      <c r="AP478" t="s">
        <v>61</v>
      </c>
      <c r="AQ478">
        <v>96453.740999999995</v>
      </c>
      <c r="AR478">
        <v>8179.5190000000002</v>
      </c>
      <c r="AS478">
        <v>461.18200000000002</v>
      </c>
      <c r="AT478">
        <v>6.3E-2</v>
      </c>
      <c r="AU478">
        <v>6.3E-2</v>
      </c>
      <c r="AV478">
        <v>6.3E-2</v>
      </c>
      <c r="AW478">
        <v>0.09</v>
      </c>
      <c r="AX478">
        <v>50.423000000000002</v>
      </c>
      <c r="AY478">
        <v>562.22500000000002</v>
      </c>
      <c r="AZ478">
        <v>6455.4380000000001</v>
      </c>
      <c r="BA478">
        <v>1981</v>
      </c>
      <c r="BB478" t="s">
        <v>70</v>
      </c>
      <c r="BC478">
        <v>5</v>
      </c>
    </row>
    <row r="479" spans="1:55" x14ac:dyDescent="0.25">
      <c r="A479" t="str">
        <f t="shared" si="32"/>
        <v>D</v>
      </c>
      <c r="B479">
        <f t="shared" si="33"/>
        <v>5</v>
      </c>
      <c r="C479" t="str">
        <f t="shared" si="34"/>
        <v>D_5_1982</v>
      </c>
      <c r="D479" t="str">
        <f t="shared" si="35"/>
        <v>false</v>
      </c>
      <c r="F479" t="s">
        <v>70</v>
      </c>
      <c r="G479">
        <v>11</v>
      </c>
      <c r="H479">
        <v>1</v>
      </c>
      <c r="I479" t="s">
        <v>49</v>
      </c>
      <c r="J479">
        <v>0.16200000000000001</v>
      </c>
      <c r="K479" s="1">
        <v>30316</v>
      </c>
      <c r="L479">
        <v>1.6870000000000001</v>
      </c>
      <c r="M479">
        <v>1.5980000000000001</v>
      </c>
      <c r="N479" t="s">
        <v>50</v>
      </c>
      <c r="O479">
        <v>29.984999999999999</v>
      </c>
      <c r="P479">
        <v>431.19600000000003</v>
      </c>
      <c r="Q479">
        <v>16547.787</v>
      </c>
      <c r="R479">
        <v>17755.361000000001</v>
      </c>
      <c r="S479">
        <v>632148.98800000001</v>
      </c>
      <c r="T479">
        <v>19.901</v>
      </c>
      <c r="U479">
        <v>24232.112000000001</v>
      </c>
      <c r="V479">
        <v>118.52</v>
      </c>
      <c r="W479">
        <v>143.48699999999999</v>
      </c>
      <c r="X479">
        <v>33.115000000000002</v>
      </c>
      <c r="Y479">
        <v>43.195999999999998</v>
      </c>
      <c r="Z479">
        <v>71.933999999999997</v>
      </c>
      <c r="AA479">
        <v>9.9350000000000005</v>
      </c>
      <c r="AB479">
        <v>57.392000000000003</v>
      </c>
      <c r="AC479">
        <v>5.1689999999999996</v>
      </c>
      <c r="AD479">
        <v>5.4950000000000001</v>
      </c>
      <c r="AE479">
        <v>6.04</v>
      </c>
      <c r="AF479">
        <v>6009.7420000000002</v>
      </c>
      <c r="AG479">
        <v>108.485</v>
      </c>
      <c r="AH479">
        <v>22.635999999999999</v>
      </c>
      <c r="AI479">
        <v>27.936</v>
      </c>
      <c r="AJ479">
        <v>37.691000000000003</v>
      </c>
      <c r="AK479">
        <v>65.884</v>
      </c>
      <c r="AL479">
        <v>17686.458999999999</v>
      </c>
      <c r="AM479">
        <v>5</v>
      </c>
      <c r="AN479" t="s">
        <v>65</v>
      </c>
      <c r="AO479" t="s">
        <v>66</v>
      </c>
      <c r="AP479" t="s">
        <v>61</v>
      </c>
      <c r="AQ479">
        <v>96221.373000000007</v>
      </c>
      <c r="AR479">
        <v>8162.57</v>
      </c>
      <c r="AS479">
        <v>466.30900000000003</v>
      </c>
      <c r="AT479">
        <v>0.10100000000000001</v>
      </c>
      <c r="AU479">
        <v>63.459000000000003</v>
      </c>
      <c r="AV479">
        <v>0.01</v>
      </c>
      <c r="AW479">
        <v>0.01</v>
      </c>
      <c r="AX479">
        <v>0.01</v>
      </c>
      <c r="AY479">
        <v>535.91200000000003</v>
      </c>
      <c r="AZ479">
        <v>6533.1480000000001</v>
      </c>
      <c r="BA479">
        <v>1982</v>
      </c>
      <c r="BB479" t="s">
        <v>70</v>
      </c>
      <c r="BC479">
        <v>5</v>
      </c>
    </row>
    <row r="480" spans="1:55" x14ac:dyDescent="0.25">
      <c r="A480" t="str">
        <f t="shared" si="32"/>
        <v>D</v>
      </c>
      <c r="B480">
        <f t="shared" si="33"/>
        <v>5</v>
      </c>
      <c r="C480" t="str">
        <f t="shared" si="34"/>
        <v>D_5_1983</v>
      </c>
      <c r="D480" t="str">
        <f t="shared" si="35"/>
        <v>false</v>
      </c>
      <c r="F480" t="s">
        <v>70</v>
      </c>
      <c r="G480">
        <v>11</v>
      </c>
      <c r="H480">
        <v>1</v>
      </c>
      <c r="I480" t="s">
        <v>49</v>
      </c>
      <c r="J480">
        <v>0.15</v>
      </c>
      <c r="K480" s="1">
        <v>30681</v>
      </c>
      <c r="L480">
        <v>2.645</v>
      </c>
      <c r="M480">
        <v>1.8029999999999999</v>
      </c>
      <c r="N480" t="s">
        <v>50</v>
      </c>
      <c r="O480">
        <v>24.818000000000001</v>
      </c>
      <c r="P480">
        <v>423.596</v>
      </c>
      <c r="Q480">
        <v>16621.969000000001</v>
      </c>
      <c r="R480">
        <v>17551.564999999999</v>
      </c>
      <c r="S480">
        <v>633939.06700000004</v>
      </c>
      <c r="T480">
        <v>64.866</v>
      </c>
      <c r="U480">
        <v>20101.188999999998</v>
      </c>
      <c r="V480">
        <v>31.341999999999999</v>
      </c>
      <c r="W480">
        <v>52.343000000000004</v>
      </c>
      <c r="X480">
        <v>98.936000000000007</v>
      </c>
      <c r="Y480">
        <v>147.232</v>
      </c>
      <c r="Z480">
        <v>23.824000000000002</v>
      </c>
      <c r="AA480">
        <v>6.8109999999999999</v>
      </c>
      <c r="AB480">
        <v>8.3539999999999992</v>
      </c>
      <c r="AC480">
        <v>13.712999999999999</v>
      </c>
      <c r="AD480">
        <v>63.853000000000002</v>
      </c>
      <c r="AE480">
        <v>6.0949999999999998</v>
      </c>
      <c r="AF480">
        <v>5748.8909999999996</v>
      </c>
      <c r="AG480">
        <v>24.475000000000001</v>
      </c>
      <c r="AH480">
        <v>43.933</v>
      </c>
      <c r="AI480">
        <v>85.084999999999994</v>
      </c>
      <c r="AJ480">
        <v>22.75</v>
      </c>
      <c r="AK480">
        <v>17.673999999999999</v>
      </c>
      <c r="AL480">
        <v>13760.321</v>
      </c>
      <c r="AM480">
        <v>5</v>
      </c>
      <c r="AN480" t="s">
        <v>65</v>
      </c>
      <c r="AO480" t="s">
        <v>66</v>
      </c>
      <c r="AP480" t="s">
        <v>61</v>
      </c>
      <c r="AQ480">
        <v>96073.922000000006</v>
      </c>
      <c r="AR480">
        <v>8139.6390000000001</v>
      </c>
      <c r="AS480">
        <v>462.85399999999998</v>
      </c>
      <c r="AT480">
        <v>5.6000000000000001E-2</v>
      </c>
      <c r="AU480">
        <v>5.6000000000000001E-2</v>
      </c>
      <c r="AV480">
        <v>0.13800000000000001</v>
      </c>
      <c r="AW480">
        <v>60.628999999999998</v>
      </c>
      <c r="AX480">
        <v>5.6000000000000001E-2</v>
      </c>
      <c r="AY480">
        <v>591.97699999999998</v>
      </c>
      <c r="AZ480">
        <v>6421.5550000000003</v>
      </c>
      <c r="BA480">
        <v>1983</v>
      </c>
      <c r="BB480" t="s">
        <v>70</v>
      </c>
      <c r="BC480">
        <v>5</v>
      </c>
    </row>
    <row r="481" spans="1:55" x14ac:dyDescent="0.25">
      <c r="A481" t="str">
        <f t="shared" si="32"/>
        <v>D</v>
      </c>
      <c r="B481">
        <f t="shared" si="33"/>
        <v>5</v>
      </c>
      <c r="C481" t="str">
        <f t="shared" si="34"/>
        <v>D_5_1984</v>
      </c>
      <c r="D481" t="str">
        <f t="shared" si="35"/>
        <v>false</v>
      </c>
      <c r="F481" t="s">
        <v>70</v>
      </c>
      <c r="G481">
        <v>11</v>
      </c>
      <c r="H481">
        <v>1</v>
      </c>
      <c r="I481" t="s">
        <v>49</v>
      </c>
      <c r="J481">
        <v>0.14299999999999999</v>
      </c>
      <c r="K481" s="1">
        <v>31047</v>
      </c>
      <c r="L481">
        <v>3.016</v>
      </c>
      <c r="M481">
        <v>1.9650000000000001</v>
      </c>
      <c r="N481" t="s">
        <v>50</v>
      </c>
      <c r="O481">
        <v>25.648</v>
      </c>
      <c r="P481">
        <v>459.65600000000001</v>
      </c>
      <c r="Q481">
        <v>18222.973999999998</v>
      </c>
      <c r="R481">
        <v>18433.289000000001</v>
      </c>
      <c r="S481">
        <v>664219.49800000002</v>
      </c>
      <c r="T481">
        <v>42.267000000000003</v>
      </c>
      <c r="U481">
        <v>26823.805</v>
      </c>
      <c r="V481">
        <v>153.22200000000001</v>
      </c>
      <c r="W481">
        <v>30.552</v>
      </c>
      <c r="X481">
        <v>39.073999999999998</v>
      </c>
      <c r="Y481">
        <v>62.067</v>
      </c>
      <c r="Z481">
        <v>110.056</v>
      </c>
      <c r="AA481">
        <v>64.201999999999998</v>
      </c>
      <c r="AB481">
        <v>4.9870000000000001</v>
      </c>
      <c r="AC481">
        <v>5.3010000000000002</v>
      </c>
      <c r="AD481">
        <v>5.8470000000000004</v>
      </c>
      <c r="AE481">
        <v>8.8940000000000001</v>
      </c>
      <c r="AF481">
        <v>6694.6949999999997</v>
      </c>
      <c r="AG481">
        <v>27.013000000000002</v>
      </c>
      <c r="AH481">
        <v>25.556999999999999</v>
      </c>
      <c r="AI481">
        <v>33.765000000000001</v>
      </c>
      <c r="AJ481">
        <v>56.212000000000003</v>
      </c>
      <c r="AK481">
        <v>101.11799999999999</v>
      </c>
      <c r="AL481">
        <v>19541.633000000002</v>
      </c>
      <c r="AM481">
        <v>5</v>
      </c>
      <c r="AN481" t="s">
        <v>65</v>
      </c>
      <c r="AO481" t="s">
        <v>66</v>
      </c>
      <c r="AP481" t="s">
        <v>61</v>
      </c>
      <c r="AQ481">
        <v>95909.994000000006</v>
      </c>
      <c r="AR481">
        <v>8135.03</v>
      </c>
      <c r="AS481">
        <v>501.83300000000003</v>
      </c>
      <c r="AT481">
        <v>62.006999999999998</v>
      </c>
      <c r="AU481">
        <v>8.0000000000000002E-3</v>
      </c>
      <c r="AV481">
        <v>8.0000000000000002E-3</v>
      </c>
      <c r="AW481">
        <v>8.0000000000000002E-3</v>
      </c>
      <c r="AX481">
        <v>4.3999999999999997E-2</v>
      </c>
      <c r="AY481">
        <v>587.47699999999998</v>
      </c>
      <c r="AZ481">
        <v>6996.3320000000003</v>
      </c>
      <c r="BA481">
        <v>1984</v>
      </c>
      <c r="BB481" t="s">
        <v>70</v>
      </c>
      <c r="BC481">
        <v>5</v>
      </c>
    </row>
    <row r="482" spans="1:55" x14ac:dyDescent="0.25">
      <c r="A482" t="str">
        <f t="shared" si="32"/>
        <v>D</v>
      </c>
      <c r="B482">
        <f t="shared" si="33"/>
        <v>5</v>
      </c>
      <c r="C482" t="str">
        <f t="shared" si="34"/>
        <v>D_5_1985</v>
      </c>
      <c r="D482" t="str">
        <f t="shared" si="35"/>
        <v>false</v>
      </c>
      <c r="F482" t="s">
        <v>70</v>
      </c>
      <c r="G482">
        <v>11</v>
      </c>
      <c r="H482">
        <v>1</v>
      </c>
      <c r="I482" t="s">
        <v>49</v>
      </c>
      <c r="J482">
        <v>0.186</v>
      </c>
      <c r="K482" s="1">
        <v>31412</v>
      </c>
      <c r="L482">
        <v>1.88</v>
      </c>
      <c r="M482">
        <v>1.679</v>
      </c>
      <c r="N482" t="s">
        <v>50</v>
      </c>
      <c r="O482">
        <v>36.226999999999997</v>
      </c>
      <c r="P482">
        <v>444.27300000000002</v>
      </c>
      <c r="Q482">
        <v>17003.153999999999</v>
      </c>
      <c r="R482">
        <v>18167.292000000001</v>
      </c>
      <c r="S482">
        <v>627154.44499999995</v>
      </c>
      <c r="T482">
        <v>19.696999999999999</v>
      </c>
      <c r="U482">
        <v>29534.768</v>
      </c>
      <c r="V482">
        <v>72.465999999999994</v>
      </c>
      <c r="W482">
        <v>134.90199999999999</v>
      </c>
      <c r="X482">
        <v>151.95599999999999</v>
      </c>
      <c r="Y482">
        <v>37.762999999999998</v>
      </c>
      <c r="Z482">
        <v>52.859000000000002</v>
      </c>
      <c r="AA482">
        <v>7.3979999999999997</v>
      </c>
      <c r="AB482">
        <v>11.71</v>
      </c>
      <c r="AC482">
        <v>67.072999999999993</v>
      </c>
      <c r="AD482">
        <v>6.24</v>
      </c>
      <c r="AE482">
        <v>6.7850000000000001</v>
      </c>
      <c r="AF482">
        <v>7349.4960000000001</v>
      </c>
      <c r="AG482">
        <v>65.022000000000006</v>
      </c>
      <c r="AH482">
        <v>123.086</v>
      </c>
      <c r="AI482">
        <v>32.606999999999999</v>
      </c>
      <c r="AJ482">
        <v>31.478000000000002</v>
      </c>
      <c r="AK482">
        <v>46.027999999999999</v>
      </c>
      <c r="AL482">
        <v>21623.184000000001</v>
      </c>
      <c r="AM482">
        <v>5</v>
      </c>
      <c r="AN482" t="s">
        <v>65</v>
      </c>
      <c r="AO482" t="s">
        <v>66</v>
      </c>
      <c r="AP482" t="s">
        <v>61</v>
      </c>
      <c r="AQ482">
        <v>95719.436000000002</v>
      </c>
      <c r="AR482">
        <v>8129.7449999999999</v>
      </c>
      <c r="AS482">
        <v>474.75599999999997</v>
      </c>
      <c r="AT482">
        <v>4.5999999999999999E-2</v>
      </c>
      <c r="AU482">
        <v>0.106</v>
      </c>
      <c r="AV482">
        <v>52.276000000000003</v>
      </c>
      <c r="AW482">
        <v>4.4999999999999998E-2</v>
      </c>
      <c r="AX482">
        <v>4.4999999999999998E-2</v>
      </c>
      <c r="AY482">
        <v>562.08799999999997</v>
      </c>
      <c r="AZ482">
        <v>6740.6289999999999</v>
      </c>
      <c r="BA482">
        <v>1985</v>
      </c>
      <c r="BB482" t="s">
        <v>70</v>
      </c>
      <c r="BC482">
        <v>5</v>
      </c>
    </row>
    <row r="483" spans="1:55" x14ac:dyDescent="0.25">
      <c r="A483" t="str">
        <f t="shared" si="32"/>
        <v>D</v>
      </c>
      <c r="B483">
        <f t="shared" si="33"/>
        <v>5</v>
      </c>
      <c r="C483" t="str">
        <f t="shared" si="34"/>
        <v>D_5_1986</v>
      </c>
      <c r="D483" t="str">
        <f t="shared" si="35"/>
        <v>false</v>
      </c>
      <c r="F483" t="s">
        <v>70</v>
      </c>
      <c r="G483">
        <v>11</v>
      </c>
      <c r="H483">
        <v>1</v>
      </c>
      <c r="I483" t="s">
        <v>49</v>
      </c>
      <c r="J483">
        <v>0.154</v>
      </c>
      <c r="K483" s="1">
        <v>31777</v>
      </c>
      <c r="L483">
        <v>4.4080000000000004</v>
      </c>
      <c r="M483">
        <v>2.1760000000000002</v>
      </c>
      <c r="N483" t="s">
        <v>50</v>
      </c>
      <c r="O483">
        <v>26.012</v>
      </c>
      <c r="P483">
        <v>397.47</v>
      </c>
      <c r="Q483">
        <v>16237.864</v>
      </c>
      <c r="R483">
        <v>17182.781999999999</v>
      </c>
      <c r="S483">
        <v>626771.674</v>
      </c>
      <c r="T483">
        <v>102.215</v>
      </c>
      <c r="U483">
        <v>23780.471000000001</v>
      </c>
      <c r="V483">
        <v>22.565999999999999</v>
      </c>
      <c r="W483">
        <v>28.928000000000001</v>
      </c>
      <c r="X483">
        <v>44.289000000000001</v>
      </c>
      <c r="Y483">
        <v>99.396000000000001</v>
      </c>
      <c r="Z483">
        <v>148.078</v>
      </c>
      <c r="AA483">
        <v>4.6239999999999997</v>
      </c>
      <c r="AB483">
        <v>5.0199999999999996</v>
      </c>
      <c r="AC483">
        <v>5.7729999999999997</v>
      </c>
      <c r="AD483">
        <v>8.6379999999999999</v>
      </c>
      <c r="AE483">
        <v>64.343999999999994</v>
      </c>
      <c r="AF483">
        <v>6303.2759999999998</v>
      </c>
      <c r="AG483">
        <v>17.896000000000001</v>
      </c>
      <c r="AH483">
        <v>23.861999999999998</v>
      </c>
      <c r="AI483">
        <v>38.47</v>
      </c>
      <c r="AJ483">
        <v>90.688999999999993</v>
      </c>
      <c r="AK483">
        <v>25.484999999999999</v>
      </c>
      <c r="AL483">
        <v>16911.071</v>
      </c>
      <c r="AM483">
        <v>5</v>
      </c>
      <c r="AN483" t="s">
        <v>65</v>
      </c>
      <c r="AO483" t="s">
        <v>66</v>
      </c>
      <c r="AP483" t="s">
        <v>61</v>
      </c>
      <c r="AQ483">
        <v>95525.774999999994</v>
      </c>
      <c r="AR483">
        <v>8091.6940000000004</v>
      </c>
      <c r="AS483">
        <v>440.69499999999999</v>
      </c>
      <c r="AT483">
        <v>4.4999999999999998E-2</v>
      </c>
      <c r="AU483">
        <v>4.5999999999999999E-2</v>
      </c>
      <c r="AV483">
        <v>4.5999999999999999E-2</v>
      </c>
      <c r="AW483">
        <v>6.8000000000000005E-2</v>
      </c>
      <c r="AX483">
        <v>58.25</v>
      </c>
      <c r="AY483">
        <v>566.12400000000002</v>
      </c>
      <c r="AZ483">
        <v>6032.9579999999996</v>
      </c>
      <c r="BA483">
        <v>1986</v>
      </c>
      <c r="BB483" t="s">
        <v>70</v>
      </c>
      <c r="BC483">
        <v>5</v>
      </c>
    </row>
    <row r="484" spans="1:55" x14ac:dyDescent="0.25">
      <c r="A484" t="str">
        <f t="shared" si="32"/>
        <v>D</v>
      </c>
      <c r="B484">
        <f t="shared" si="33"/>
        <v>5</v>
      </c>
      <c r="C484" t="str">
        <f t="shared" si="34"/>
        <v>D_5_1987</v>
      </c>
      <c r="D484" t="str">
        <f t="shared" si="35"/>
        <v>false</v>
      </c>
      <c r="F484" t="s">
        <v>70</v>
      </c>
      <c r="G484">
        <v>11</v>
      </c>
      <c r="H484">
        <v>1</v>
      </c>
      <c r="I484" t="s">
        <v>49</v>
      </c>
      <c r="J484">
        <v>0.16400000000000001</v>
      </c>
      <c r="K484" s="1">
        <v>32142</v>
      </c>
      <c r="L484">
        <v>2.665</v>
      </c>
      <c r="M484">
        <v>1.9039999999999999</v>
      </c>
      <c r="N484" t="s">
        <v>50</v>
      </c>
      <c r="O484">
        <v>34.198999999999998</v>
      </c>
      <c r="P484">
        <v>467.40600000000001</v>
      </c>
      <c r="Q484">
        <v>17500.391</v>
      </c>
      <c r="R484">
        <v>18721.616999999998</v>
      </c>
      <c r="S484">
        <v>646200.09499999997</v>
      </c>
      <c r="T484">
        <v>47.694000000000003</v>
      </c>
      <c r="U484">
        <v>23885.794999999998</v>
      </c>
      <c r="V484">
        <v>124.30500000000001</v>
      </c>
      <c r="W484">
        <v>146.88900000000001</v>
      </c>
      <c r="X484">
        <v>37.552</v>
      </c>
      <c r="Y484">
        <v>54.301000000000002</v>
      </c>
      <c r="Z484">
        <v>84.938999999999993</v>
      </c>
      <c r="AA484">
        <v>11.254</v>
      </c>
      <c r="AB484">
        <v>62.795000000000002</v>
      </c>
      <c r="AC484">
        <v>5.9470000000000001</v>
      </c>
      <c r="AD484">
        <v>6.532</v>
      </c>
      <c r="AE484">
        <v>7.2430000000000003</v>
      </c>
      <c r="AF484">
        <v>6220.9080000000004</v>
      </c>
      <c r="AG484">
        <v>112.958</v>
      </c>
      <c r="AH484">
        <v>28.399000000000001</v>
      </c>
      <c r="AI484">
        <v>31.553999999999998</v>
      </c>
      <c r="AJ484">
        <v>47.719000000000001</v>
      </c>
      <c r="AK484">
        <v>77.644000000000005</v>
      </c>
      <c r="AL484">
        <v>17068.814999999999</v>
      </c>
      <c r="AM484">
        <v>5</v>
      </c>
      <c r="AN484" t="s">
        <v>65</v>
      </c>
      <c r="AO484" t="s">
        <v>66</v>
      </c>
      <c r="AP484" t="s">
        <v>61</v>
      </c>
      <c r="AQ484">
        <v>95374.870999999999</v>
      </c>
      <c r="AR484">
        <v>8101.3909999999996</v>
      </c>
      <c r="AS484">
        <v>496.84800000000001</v>
      </c>
      <c r="AT484">
        <v>9.2999999999999999E-2</v>
      </c>
      <c r="AU484">
        <v>55.695</v>
      </c>
      <c r="AV484">
        <v>5.0999999999999997E-2</v>
      </c>
      <c r="AW484">
        <v>5.0999999999999997E-2</v>
      </c>
      <c r="AX484">
        <v>5.0999999999999997E-2</v>
      </c>
      <c r="AY484">
        <v>596.072</v>
      </c>
      <c r="AZ484">
        <v>7085.0379999999996</v>
      </c>
      <c r="BA484">
        <v>1987</v>
      </c>
      <c r="BB484" t="s">
        <v>70</v>
      </c>
      <c r="BC484">
        <v>5</v>
      </c>
    </row>
    <row r="485" spans="1:55" x14ac:dyDescent="0.25">
      <c r="A485" t="str">
        <f t="shared" si="32"/>
        <v>D</v>
      </c>
      <c r="B485">
        <f t="shared" si="33"/>
        <v>5</v>
      </c>
      <c r="C485" t="str">
        <f t="shared" si="34"/>
        <v>D_5_1988</v>
      </c>
      <c r="D485" t="str">
        <f t="shared" si="35"/>
        <v>false</v>
      </c>
      <c r="F485" t="s">
        <v>70</v>
      </c>
      <c r="G485">
        <v>11</v>
      </c>
      <c r="H485">
        <v>1</v>
      </c>
      <c r="I485" t="s">
        <v>49</v>
      </c>
      <c r="J485">
        <v>0.14299999999999999</v>
      </c>
      <c r="K485" s="1">
        <v>32508</v>
      </c>
      <c r="L485">
        <v>0.46800000000000003</v>
      </c>
      <c r="M485">
        <v>1.3129999999999999</v>
      </c>
      <c r="N485" t="s">
        <v>50</v>
      </c>
      <c r="O485">
        <v>24.100999999999999</v>
      </c>
      <c r="P485">
        <v>427.79199999999997</v>
      </c>
      <c r="Q485">
        <v>16466.671999999999</v>
      </c>
      <c r="R485">
        <v>18149.23</v>
      </c>
      <c r="S485">
        <v>624366.821</v>
      </c>
      <c r="T485">
        <v>0</v>
      </c>
      <c r="U485">
        <v>28690.143</v>
      </c>
      <c r="V485">
        <v>31.31</v>
      </c>
      <c r="W485">
        <v>42.868000000000002</v>
      </c>
      <c r="X485">
        <v>92.438999999999993</v>
      </c>
      <c r="Y485">
        <v>150.328</v>
      </c>
      <c r="Z485">
        <v>28.259</v>
      </c>
      <c r="AA485">
        <v>4.6180000000000003</v>
      </c>
      <c r="AB485">
        <v>4.9790000000000001</v>
      </c>
      <c r="AC485">
        <v>7.3230000000000004</v>
      </c>
      <c r="AD485">
        <v>65.921999999999997</v>
      </c>
      <c r="AE485">
        <v>4.5369999999999999</v>
      </c>
      <c r="AF485">
        <v>5912.7120000000004</v>
      </c>
      <c r="AG485">
        <v>26.646999999999998</v>
      </c>
      <c r="AH485">
        <v>37.843000000000004</v>
      </c>
      <c r="AI485">
        <v>85.052000000000007</v>
      </c>
      <c r="AJ485">
        <v>36.351999999999997</v>
      </c>
      <c r="AK485">
        <v>23.677</v>
      </c>
      <c r="AL485">
        <v>22257.917000000001</v>
      </c>
      <c r="AM485">
        <v>5</v>
      </c>
      <c r="AN485" t="s">
        <v>65</v>
      </c>
      <c r="AO485" t="s">
        <v>66</v>
      </c>
      <c r="AP485" t="s">
        <v>61</v>
      </c>
      <c r="AQ485">
        <v>95138.596000000005</v>
      </c>
      <c r="AR485">
        <v>8059.3969999999999</v>
      </c>
      <c r="AS485">
        <v>474.71499999999997</v>
      </c>
      <c r="AT485">
        <v>4.4999999999999998E-2</v>
      </c>
      <c r="AU485">
        <v>4.5999999999999999E-2</v>
      </c>
      <c r="AV485">
        <v>6.4000000000000001E-2</v>
      </c>
      <c r="AW485">
        <v>48.055</v>
      </c>
      <c r="AX485">
        <v>4.4999999999999998E-2</v>
      </c>
      <c r="AY485">
        <v>519.51400000000001</v>
      </c>
      <c r="AZ485">
        <v>6523.3919999999998</v>
      </c>
      <c r="BA485">
        <v>1988</v>
      </c>
      <c r="BB485" t="s">
        <v>70</v>
      </c>
      <c r="BC485">
        <v>5</v>
      </c>
    </row>
    <row r="486" spans="1:55" x14ac:dyDescent="0.25">
      <c r="A486" t="str">
        <f t="shared" si="32"/>
        <v>D</v>
      </c>
      <c r="B486">
        <f t="shared" si="33"/>
        <v>5</v>
      </c>
      <c r="C486" t="str">
        <f t="shared" si="34"/>
        <v>D_5_1989</v>
      </c>
      <c r="D486" t="str">
        <f t="shared" si="35"/>
        <v>false</v>
      </c>
      <c r="F486" t="s">
        <v>70</v>
      </c>
      <c r="G486">
        <v>11</v>
      </c>
      <c r="H486">
        <v>1</v>
      </c>
      <c r="I486" t="s">
        <v>49</v>
      </c>
      <c r="J486">
        <v>0.19400000000000001</v>
      </c>
      <c r="K486" s="1">
        <v>32873</v>
      </c>
      <c r="L486">
        <v>2.5840000000000001</v>
      </c>
      <c r="M486">
        <v>1.85</v>
      </c>
      <c r="N486" t="s">
        <v>50</v>
      </c>
      <c r="O486">
        <v>44.451000000000001</v>
      </c>
      <c r="P486">
        <v>455.95100000000002</v>
      </c>
      <c r="Q486">
        <v>16870.425999999999</v>
      </c>
      <c r="R486">
        <v>18485.467000000001</v>
      </c>
      <c r="S486">
        <v>641266.67500000005</v>
      </c>
      <c r="T486">
        <v>54.975999999999999</v>
      </c>
      <c r="U486">
        <v>20654.383999999998</v>
      </c>
      <c r="V486">
        <v>156.67400000000001</v>
      </c>
      <c r="W486">
        <v>26.93</v>
      </c>
      <c r="X486">
        <v>32.578000000000003</v>
      </c>
      <c r="Y486">
        <v>57.67</v>
      </c>
      <c r="Z486">
        <v>107.887</v>
      </c>
      <c r="AA486">
        <v>73.677999999999997</v>
      </c>
      <c r="AB486">
        <v>6.5890000000000004</v>
      </c>
      <c r="AC486">
        <v>6.9909999999999997</v>
      </c>
      <c r="AD486">
        <v>8.093</v>
      </c>
      <c r="AE486">
        <v>11.96</v>
      </c>
      <c r="AF486">
        <v>5631.1660000000002</v>
      </c>
      <c r="AG486">
        <v>30.620999999999999</v>
      </c>
      <c r="AH486">
        <v>19.977</v>
      </c>
      <c r="AI486">
        <v>25.224</v>
      </c>
      <c r="AJ486">
        <v>49.213000000000001</v>
      </c>
      <c r="AK486">
        <v>95.498000000000005</v>
      </c>
      <c r="AL486">
        <v>14414.544</v>
      </c>
      <c r="AM486">
        <v>5</v>
      </c>
      <c r="AN486" t="s">
        <v>65</v>
      </c>
      <c r="AO486" t="s">
        <v>66</v>
      </c>
      <c r="AP486" t="s">
        <v>61</v>
      </c>
      <c r="AQ486">
        <v>94987.216</v>
      </c>
      <c r="AR486">
        <v>8054.7510000000002</v>
      </c>
      <c r="AS486">
        <v>481.17899999999997</v>
      </c>
      <c r="AT486">
        <v>52.375</v>
      </c>
      <c r="AU486">
        <v>0.36399999999999999</v>
      </c>
      <c r="AV486">
        <v>0.36299999999999999</v>
      </c>
      <c r="AW486">
        <v>0.36399999999999999</v>
      </c>
      <c r="AX486">
        <v>0.42899999999999999</v>
      </c>
      <c r="AY486">
        <v>608.67399999999998</v>
      </c>
      <c r="AZ486">
        <v>6913.6379999999999</v>
      </c>
      <c r="BA486">
        <v>1989</v>
      </c>
      <c r="BB486" t="s">
        <v>70</v>
      </c>
      <c r="BC486">
        <v>5</v>
      </c>
    </row>
    <row r="487" spans="1:55" x14ac:dyDescent="0.25">
      <c r="A487" t="str">
        <f t="shared" si="32"/>
        <v>D</v>
      </c>
      <c r="B487">
        <f t="shared" si="33"/>
        <v>5</v>
      </c>
      <c r="C487" t="str">
        <f t="shared" si="34"/>
        <v>D_5_1990</v>
      </c>
      <c r="D487" t="str">
        <f t="shared" si="35"/>
        <v>false</v>
      </c>
      <c r="F487" t="s">
        <v>70</v>
      </c>
      <c r="G487">
        <v>11</v>
      </c>
      <c r="H487">
        <v>1</v>
      </c>
      <c r="I487" t="s">
        <v>49</v>
      </c>
      <c r="J487">
        <v>0.17399999999999999</v>
      </c>
      <c r="K487" s="1">
        <v>33238</v>
      </c>
      <c r="L487">
        <v>1.831</v>
      </c>
      <c r="M487">
        <v>1.6719999999999999</v>
      </c>
      <c r="N487" t="s">
        <v>50</v>
      </c>
      <c r="O487">
        <v>30.736999999999998</v>
      </c>
      <c r="P487">
        <v>444.16199999999998</v>
      </c>
      <c r="Q487">
        <v>16597.834999999999</v>
      </c>
      <c r="R487">
        <v>18653.907999999999</v>
      </c>
      <c r="S487">
        <v>634412.97199999995</v>
      </c>
      <c r="T487">
        <v>31.646000000000001</v>
      </c>
      <c r="U487">
        <v>25008.948</v>
      </c>
      <c r="V487">
        <v>75.614999999999995</v>
      </c>
      <c r="W487">
        <v>113.008</v>
      </c>
      <c r="X487">
        <v>159.08600000000001</v>
      </c>
      <c r="Y487">
        <v>29.414999999999999</v>
      </c>
      <c r="Z487">
        <v>47.290999999999997</v>
      </c>
      <c r="AA487">
        <v>5.7629999999999999</v>
      </c>
      <c r="AB487">
        <v>7.7530000000000001</v>
      </c>
      <c r="AC487">
        <v>71.421000000000006</v>
      </c>
      <c r="AD487">
        <v>4.7380000000000004</v>
      </c>
      <c r="AE487">
        <v>5.2370000000000001</v>
      </c>
      <c r="AF487">
        <v>5973.1459999999997</v>
      </c>
      <c r="AG487">
        <v>69.804000000000002</v>
      </c>
      <c r="AH487">
        <v>105.152</v>
      </c>
      <c r="AI487">
        <v>28.384</v>
      </c>
      <c r="AJ487">
        <v>24.629000000000001</v>
      </c>
      <c r="AK487">
        <v>42.006999999999998</v>
      </c>
      <c r="AL487">
        <v>18500.55</v>
      </c>
      <c r="AM487">
        <v>5</v>
      </c>
      <c r="AN487" t="s">
        <v>65</v>
      </c>
      <c r="AO487" t="s">
        <v>66</v>
      </c>
      <c r="AP487" t="s">
        <v>61</v>
      </c>
      <c r="AQ487">
        <v>94774.286999999997</v>
      </c>
      <c r="AR487">
        <v>8044.8059999999996</v>
      </c>
      <c r="AS487">
        <v>484.70699999999999</v>
      </c>
      <c r="AT487">
        <v>4.9000000000000002E-2</v>
      </c>
      <c r="AU487">
        <v>0.10299999999999999</v>
      </c>
      <c r="AV487">
        <v>59.281999999999996</v>
      </c>
      <c r="AW487">
        <v>4.8000000000000001E-2</v>
      </c>
      <c r="AX487">
        <v>4.8000000000000001E-2</v>
      </c>
      <c r="AY487">
        <v>535.25199999999995</v>
      </c>
      <c r="AZ487">
        <v>6739.9430000000002</v>
      </c>
      <c r="BA487">
        <v>1990</v>
      </c>
      <c r="BB487" t="s">
        <v>70</v>
      </c>
      <c r="BC487">
        <v>5</v>
      </c>
    </row>
    <row r="488" spans="1:55" x14ac:dyDescent="0.25">
      <c r="A488" t="str">
        <f t="shared" si="32"/>
        <v>D</v>
      </c>
      <c r="B488">
        <f t="shared" si="33"/>
        <v>5</v>
      </c>
      <c r="C488" t="str">
        <f t="shared" si="34"/>
        <v>D_5_1991</v>
      </c>
      <c r="D488" t="str">
        <f t="shared" si="35"/>
        <v>false</v>
      </c>
      <c r="F488" t="s">
        <v>70</v>
      </c>
      <c r="G488">
        <v>11</v>
      </c>
      <c r="H488">
        <v>1</v>
      </c>
      <c r="I488" t="s">
        <v>49</v>
      </c>
      <c r="J488">
        <v>0.14000000000000001</v>
      </c>
      <c r="K488" s="1">
        <v>33603</v>
      </c>
      <c r="L488">
        <v>2.8029999999999999</v>
      </c>
      <c r="M488">
        <v>1.85</v>
      </c>
      <c r="N488" t="s">
        <v>50</v>
      </c>
      <c r="O488">
        <v>22.681000000000001</v>
      </c>
      <c r="P488">
        <v>450.69299999999998</v>
      </c>
      <c r="Q488">
        <v>17680.912</v>
      </c>
      <c r="R488">
        <v>17774.028999999999</v>
      </c>
      <c r="S488">
        <v>646574.06499999994</v>
      </c>
      <c r="T488">
        <v>45.776000000000003</v>
      </c>
      <c r="U488">
        <v>22842.137999999999</v>
      </c>
      <c r="V488">
        <v>27.923999999999999</v>
      </c>
      <c r="W488">
        <v>41.668999999999997</v>
      </c>
      <c r="X488">
        <v>70.528999999999996</v>
      </c>
      <c r="Y488">
        <v>107.637</v>
      </c>
      <c r="Z488">
        <v>141.339</v>
      </c>
      <c r="AA488">
        <v>6.0309999999999997</v>
      </c>
      <c r="AB488">
        <v>6.9169999999999998</v>
      </c>
      <c r="AC488">
        <v>8.3330000000000002</v>
      </c>
      <c r="AD488">
        <v>13.099</v>
      </c>
      <c r="AE488">
        <v>59.143000000000001</v>
      </c>
      <c r="AF488">
        <v>6210.16</v>
      </c>
      <c r="AG488">
        <v>21.837</v>
      </c>
      <c r="AH488">
        <v>34.695</v>
      </c>
      <c r="AI488">
        <v>62.139000000000003</v>
      </c>
      <c r="AJ488">
        <v>94.426000000000002</v>
      </c>
      <c r="AK488">
        <v>24.945</v>
      </c>
      <c r="AL488">
        <v>16045.200999999999</v>
      </c>
      <c r="AM488">
        <v>5</v>
      </c>
      <c r="AN488" t="s">
        <v>65</v>
      </c>
      <c r="AO488" t="s">
        <v>66</v>
      </c>
      <c r="AP488" t="s">
        <v>61</v>
      </c>
      <c r="AQ488">
        <v>94647.100999999995</v>
      </c>
      <c r="AR488">
        <v>8028.5810000000001</v>
      </c>
      <c r="AS488">
        <v>483.27199999999999</v>
      </c>
      <c r="AT488">
        <v>5.6000000000000001E-2</v>
      </c>
      <c r="AU488">
        <v>5.7000000000000002E-2</v>
      </c>
      <c r="AV488">
        <v>5.7000000000000002E-2</v>
      </c>
      <c r="AW488">
        <v>0.112</v>
      </c>
      <c r="AX488">
        <v>57.25</v>
      </c>
      <c r="AY488">
        <v>586.77700000000004</v>
      </c>
      <c r="AZ488">
        <v>6826.6419999999998</v>
      </c>
      <c r="BA488">
        <v>1991</v>
      </c>
      <c r="BB488" t="s">
        <v>70</v>
      </c>
      <c r="BC488">
        <v>5</v>
      </c>
    </row>
    <row r="489" spans="1:55" x14ac:dyDescent="0.25">
      <c r="A489" t="str">
        <f t="shared" si="32"/>
        <v>D</v>
      </c>
      <c r="B489">
        <f t="shared" si="33"/>
        <v>5</v>
      </c>
      <c r="C489" t="str">
        <f t="shared" si="34"/>
        <v>D_5_1992</v>
      </c>
      <c r="D489" t="str">
        <f t="shared" si="35"/>
        <v>false</v>
      </c>
      <c r="F489" t="s">
        <v>70</v>
      </c>
      <c r="G489">
        <v>11</v>
      </c>
      <c r="H489">
        <v>1</v>
      </c>
      <c r="I489" t="s">
        <v>49</v>
      </c>
      <c r="J489">
        <v>0.15</v>
      </c>
      <c r="K489" s="1">
        <v>33969</v>
      </c>
      <c r="L489">
        <v>2.581</v>
      </c>
      <c r="M489">
        <v>1.7689999999999999</v>
      </c>
      <c r="N489" t="s">
        <v>50</v>
      </c>
      <c r="O489">
        <v>25.036000000000001</v>
      </c>
      <c r="P489">
        <v>419.59399999999999</v>
      </c>
      <c r="Q489">
        <v>16193.14</v>
      </c>
      <c r="R489">
        <v>17847.425999999999</v>
      </c>
      <c r="S489">
        <v>628607.06000000006</v>
      </c>
      <c r="T489">
        <v>57.048999999999999</v>
      </c>
      <c r="U489">
        <v>22124.675999999999</v>
      </c>
      <c r="V489">
        <v>122.54900000000001</v>
      </c>
      <c r="W489">
        <v>147.72200000000001</v>
      </c>
      <c r="X489">
        <v>28.962</v>
      </c>
      <c r="Y489">
        <v>44.546999999999997</v>
      </c>
      <c r="Z489">
        <v>73.676000000000002</v>
      </c>
      <c r="AA489">
        <v>16.253</v>
      </c>
      <c r="AB489">
        <v>63.32</v>
      </c>
      <c r="AC489">
        <v>6.9249999999999998</v>
      </c>
      <c r="AD489">
        <v>8.173</v>
      </c>
      <c r="AE489">
        <v>9.7289999999999992</v>
      </c>
      <c r="AF489">
        <v>6657.7610000000004</v>
      </c>
      <c r="AG489">
        <v>106.11499999999999</v>
      </c>
      <c r="AH489">
        <v>26.76</v>
      </c>
      <c r="AI489">
        <v>21.928999999999998</v>
      </c>
      <c r="AJ489">
        <v>36.265999999999998</v>
      </c>
      <c r="AK489">
        <v>63.838000000000001</v>
      </c>
      <c r="AL489">
        <v>14878.377</v>
      </c>
      <c r="AM489">
        <v>5</v>
      </c>
      <c r="AN489" t="s">
        <v>65</v>
      </c>
      <c r="AO489" t="s">
        <v>66</v>
      </c>
      <c r="AP489" t="s">
        <v>61</v>
      </c>
      <c r="AQ489">
        <v>94505.828999999998</v>
      </c>
      <c r="AR489">
        <v>8023.0079999999998</v>
      </c>
      <c r="AS489">
        <v>454.84100000000001</v>
      </c>
      <c r="AT489">
        <v>0.18</v>
      </c>
      <c r="AU489">
        <v>57.642000000000003</v>
      </c>
      <c r="AV489">
        <v>0.108</v>
      </c>
      <c r="AW489">
        <v>0.108</v>
      </c>
      <c r="AX489">
        <v>0.109</v>
      </c>
      <c r="AY489">
        <v>588.53700000000003</v>
      </c>
      <c r="AZ489">
        <v>6380.732</v>
      </c>
      <c r="BA489">
        <v>1992</v>
      </c>
      <c r="BB489" t="s">
        <v>70</v>
      </c>
      <c r="BC489">
        <v>5</v>
      </c>
    </row>
    <row r="490" spans="1:55" x14ac:dyDescent="0.25">
      <c r="A490" t="str">
        <f t="shared" si="32"/>
        <v>D</v>
      </c>
      <c r="B490">
        <f t="shared" si="33"/>
        <v>5</v>
      </c>
      <c r="C490" t="str">
        <f t="shared" si="34"/>
        <v>D_5_1993</v>
      </c>
      <c r="D490" t="str">
        <f t="shared" si="35"/>
        <v>false</v>
      </c>
      <c r="F490" t="s">
        <v>70</v>
      </c>
      <c r="G490">
        <v>11</v>
      </c>
      <c r="H490">
        <v>1</v>
      </c>
      <c r="I490" t="s">
        <v>49</v>
      </c>
      <c r="J490">
        <v>0.124</v>
      </c>
      <c r="K490" s="1">
        <v>34334</v>
      </c>
      <c r="L490">
        <v>2.879</v>
      </c>
      <c r="M490">
        <v>1.849</v>
      </c>
      <c r="N490" t="s">
        <v>50</v>
      </c>
      <c r="O490">
        <v>18.242000000000001</v>
      </c>
      <c r="P490">
        <v>432.36399999999998</v>
      </c>
      <c r="Q490">
        <v>17179.919999999998</v>
      </c>
      <c r="R490">
        <v>17571.937999999998</v>
      </c>
      <c r="S490">
        <v>639819.19700000004</v>
      </c>
      <c r="T490">
        <v>47.808</v>
      </c>
      <c r="U490">
        <v>22654.963</v>
      </c>
      <c r="V490">
        <v>43.081000000000003</v>
      </c>
      <c r="W490">
        <v>82.1</v>
      </c>
      <c r="X490">
        <v>106.45099999999999</v>
      </c>
      <c r="Y490">
        <v>143.54599999999999</v>
      </c>
      <c r="Z490">
        <v>26.373999999999999</v>
      </c>
      <c r="AA490">
        <v>9.2270000000000003</v>
      </c>
      <c r="AB490">
        <v>11.555</v>
      </c>
      <c r="AC490">
        <v>16.539000000000001</v>
      </c>
      <c r="AD490">
        <v>66.588999999999999</v>
      </c>
      <c r="AE490">
        <v>7.5780000000000003</v>
      </c>
      <c r="AF490">
        <v>6484.8620000000001</v>
      </c>
      <c r="AG490">
        <v>33.71</v>
      </c>
      <c r="AH490">
        <v>70.400999999999996</v>
      </c>
      <c r="AI490">
        <v>89.724000000000004</v>
      </c>
      <c r="AJ490">
        <v>25.544</v>
      </c>
      <c r="AK490">
        <v>18.652999999999999</v>
      </c>
      <c r="AL490">
        <v>15563.643</v>
      </c>
      <c r="AM490">
        <v>5</v>
      </c>
      <c r="AN490" t="s">
        <v>65</v>
      </c>
      <c r="AO490" t="s">
        <v>66</v>
      </c>
      <c r="AP490" t="s">
        <v>61</v>
      </c>
      <c r="AQ490">
        <v>94367.335000000006</v>
      </c>
      <c r="AR490">
        <v>8008.6989999999996</v>
      </c>
      <c r="AS490">
        <v>473.14499999999998</v>
      </c>
      <c r="AT490">
        <v>0.14299999999999999</v>
      </c>
      <c r="AU490">
        <v>0.14399999999999999</v>
      </c>
      <c r="AV490">
        <v>0.188</v>
      </c>
      <c r="AW490">
        <v>51.412999999999997</v>
      </c>
      <c r="AX490">
        <v>0.14299999999999999</v>
      </c>
      <c r="AY490">
        <v>606.45699999999999</v>
      </c>
      <c r="AZ490">
        <v>6562.6279999999997</v>
      </c>
      <c r="BA490">
        <v>1993</v>
      </c>
      <c r="BB490" t="s">
        <v>70</v>
      </c>
      <c r="BC490">
        <v>5</v>
      </c>
    </row>
    <row r="491" spans="1:55" x14ac:dyDescent="0.25">
      <c r="A491" t="str">
        <f t="shared" si="32"/>
        <v>D</v>
      </c>
      <c r="B491">
        <f t="shared" si="33"/>
        <v>5</v>
      </c>
      <c r="C491" t="str">
        <f t="shared" si="34"/>
        <v>D_5_1994</v>
      </c>
      <c r="D491" t="str">
        <f t="shared" si="35"/>
        <v>false</v>
      </c>
      <c r="F491" t="s">
        <v>70</v>
      </c>
      <c r="G491">
        <v>11</v>
      </c>
      <c r="H491">
        <v>1</v>
      </c>
      <c r="I491" t="s">
        <v>49</v>
      </c>
      <c r="J491">
        <v>0.13900000000000001</v>
      </c>
      <c r="K491" s="1">
        <v>34699</v>
      </c>
      <c r="L491">
        <v>2.621</v>
      </c>
      <c r="M491">
        <v>1.82</v>
      </c>
      <c r="N491" t="s">
        <v>50</v>
      </c>
      <c r="O491">
        <v>24.710999999999999</v>
      </c>
      <c r="P491">
        <v>422.065</v>
      </c>
      <c r="Q491">
        <v>16638.281999999999</v>
      </c>
      <c r="R491">
        <v>17822.755000000001</v>
      </c>
      <c r="S491">
        <v>627623.18599999999</v>
      </c>
      <c r="T491">
        <v>52.823999999999998</v>
      </c>
      <c r="U491">
        <v>24228.451000000001</v>
      </c>
      <c r="V491">
        <v>149.506</v>
      </c>
      <c r="W491">
        <v>27.260999999999999</v>
      </c>
      <c r="X491">
        <v>31.245999999999999</v>
      </c>
      <c r="Y491">
        <v>43.95</v>
      </c>
      <c r="Z491">
        <v>94.156999999999996</v>
      </c>
      <c r="AA491">
        <v>63.350999999999999</v>
      </c>
      <c r="AB491">
        <v>5.5519999999999996</v>
      </c>
      <c r="AC491">
        <v>5.7439999999999998</v>
      </c>
      <c r="AD491">
        <v>6.3929999999999998</v>
      </c>
      <c r="AE491">
        <v>9.6820000000000004</v>
      </c>
      <c r="AF491">
        <v>6227.7280000000001</v>
      </c>
      <c r="AG491">
        <v>29.239000000000001</v>
      </c>
      <c r="AH491">
        <v>21.649000000000001</v>
      </c>
      <c r="AI491">
        <v>25.440999999999999</v>
      </c>
      <c r="AJ491">
        <v>37.496000000000002</v>
      </c>
      <c r="AK491">
        <v>84.394999999999996</v>
      </c>
      <c r="AL491">
        <v>17448.672999999999</v>
      </c>
      <c r="AM491">
        <v>5</v>
      </c>
      <c r="AN491" t="s">
        <v>65</v>
      </c>
      <c r="AO491" t="s">
        <v>66</v>
      </c>
      <c r="AP491" t="s">
        <v>61</v>
      </c>
      <c r="AQ491">
        <v>94163.487999999998</v>
      </c>
      <c r="AR491">
        <v>7979.1890000000003</v>
      </c>
      <c r="AS491">
        <v>465.23399999999998</v>
      </c>
      <c r="AT491">
        <v>56.915999999999997</v>
      </c>
      <c r="AU491">
        <v>6.0999999999999999E-2</v>
      </c>
      <c r="AV491">
        <v>0.06</v>
      </c>
      <c r="AW491">
        <v>6.0999999999999999E-2</v>
      </c>
      <c r="AX491">
        <v>0.08</v>
      </c>
      <c r="AY491">
        <v>552.05100000000004</v>
      </c>
      <c r="AZ491">
        <v>6402.63</v>
      </c>
      <c r="BA491">
        <v>1994</v>
      </c>
      <c r="BB491" t="s">
        <v>70</v>
      </c>
      <c r="BC491">
        <v>5</v>
      </c>
    </row>
    <row r="492" spans="1:55" x14ac:dyDescent="0.25">
      <c r="A492" t="str">
        <f t="shared" si="32"/>
        <v>D</v>
      </c>
      <c r="B492">
        <f t="shared" si="33"/>
        <v>5</v>
      </c>
      <c r="C492" t="str">
        <f t="shared" si="34"/>
        <v>D_5_1995</v>
      </c>
      <c r="D492" t="str">
        <f t="shared" si="35"/>
        <v>false</v>
      </c>
      <c r="F492" t="s">
        <v>70</v>
      </c>
      <c r="G492">
        <v>11</v>
      </c>
      <c r="H492">
        <v>1</v>
      </c>
      <c r="I492" t="s">
        <v>49</v>
      </c>
      <c r="J492">
        <v>0.17799999999999999</v>
      </c>
      <c r="K492" s="1">
        <v>35064</v>
      </c>
      <c r="L492">
        <v>2.181</v>
      </c>
      <c r="M492">
        <v>1.6910000000000001</v>
      </c>
      <c r="N492" t="s">
        <v>50</v>
      </c>
      <c r="O492">
        <v>39.895000000000003</v>
      </c>
      <c r="P492">
        <v>429.42599999999999</v>
      </c>
      <c r="Q492">
        <v>16288.553</v>
      </c>
      <c r="R492">
        <v>17989.962</v>
      </c>
      <c r="S492">
        <v>627428.79399999999</v>
      </c>
      <c r="T492">
        <v>62.212000000000003</v>
      </c>
      <c r="U492">
        <v>20866.669999999998</v>
      </c>
      <c r="V492">
        <v>45.86</v>
      </c>
      <c r="W492">
        <v>87.57</v>
      </c>
      <c r="X492">
        <v>156.64400000000001</v>
      </c>
      <c r="Y492">
        <v>26.353000000000002</v>
      </c>
      <c r="Z492">
        <v>30.62</v>
      </c>
      <c r="AA492">
        <v>6.0890000000000004</v>
      </c>
      <c r="AB492">
        <v>8.3149999999999995</v>
      </c>
      <c r="AC492">
        <v>70.75</v>
      </c>
      <c r="AD492">
        <v>5.1449999999999996</v>
      </c>
      <c r="AE492">
        <v>5.3719999999999999</v>
      </c>
      <c r="AF492">
        <v>5629.9279999999999</v>
      </c>
      <c r="AG492">
        <v>39.667000000000002</v>
      </c>
      <c r="AH492">
        <v>79.132000000000005</v>
      </c>
      <c r="AI492">
        <v>30.492000000000001</v>
      </c>
      <c r="AJ492">
        <v>21.105</v>
      </c>
      <c r="AK492">
        <v>25.145</v>
      </c>
      <c r="AL492">
        <v>14664.26</v>
      </c>
      <c r="AM492">
        <v>5</v>
      </c>
      <c r="AN492" t="s">
        <v>65</v>
      </c>
      <c r="AO492" t="s">
        <v>66</v>
      </c>
      <c r="AP492" t="s">
        <v>61</v>
      </c>
      <c r="AQ492">
        <v>94009.964000000007</v>
      </c>
      <c r="AR492">
        <v>7966.4380000000001</v>
      </c>
      <c r="AS492">
        <v>457.68400000000003</v>
      </c>
      <c r="AT492">
        <v>0.104</v>
      </c>
      <c r="AU492">
        <v>0.122</v>
      </c>
      <c r="AV492">
        <v>55.402000000000001</v>
      </c>
      <c r="AW492">
        <v>0.10299999999999999</v>
      </c>
      <c r="AX492">
        <v>0.10299999999999999</v>
      </c>
      <c r="AY492">
        <v>572.48199999999997</v>
      </c>
      <c r="AZ492">
        <v>6501.59</v>
      </c>
      <c r="BA492">
        <v>1995</v>
      </c>
      <c r="BB492" t="s">
        <v>70</v>
      </c>
      <c r="BC492">
        <v>5</v>
      </c>
    </row>
    <row r="493" spans="1:55" x14ac:dyDescent="0.25">
      <c r="A493" t="str">
        <f t="shared" si="32"/>
        <v>D</v>
      </c>
      <c r="B493">
        <f t="shared" si="33"/>
        <v>5</v>
      </c>
      <c r="C493" t="str">
        <f t="shared" si="34"/>
        <v>D_5_1996</v>
      </c>
      <c r="D493" t="str">
        <f t="shared" si="35"/>
        <v>false</v>
      </c>
      <c r="F493" t="s">
        <v>70</v>
      </c>
      <c r="G493">
        <v>11</v>
      </c>
      <c r="H493">
        <v>1</v>
      </c>
      <c r="I493" t="s">
        <v>49</v>
      </c>
      <c r="J493">
        <v>0.16600000000000001</v>
      </c>
      <c r="K493" s="1">
        <v>35430</v>
      </c>
      <c r="L493">
        <v>2.2189999999999999</v>
      </c>
      <c r="M493">
        <v>1.7150000000000001</v>
      </c>
      <c r="N493" t="s">
        <v>50</v>
      </c>
      <c r="O493">
        <v>34.523000000000003</v>
      </c>
      <c r="P493">
        <v>447.61700000000002</v>
      </c>
      <c r="Q493">
        <v>17207.692999999999</v>
      </c>
      <c r="R493">
        <v>17872.399000000001</v>
      </c>
      <c r="S493">
        <v>634553.495</v>
      </c>
      <c r="T493">
        <v>49.64</v>
      </c>
      <c r="U493">
        <v>21918.542000000001</v>
      </c>
      <c r="V493">
        <v>26.385999999999999</v>
      </c>
      <c r="W493">
        <v>33.530999999999999</v>
      </c>
      <c r="X493">
        <v>53.741</v>
      </c>
      <c r="Y493">
        <v>95.031999999999996</v>
      </c>
      <c r="Z493">
        <v>153.83000000000001</v>
      </c>
      <c r="AA493">
        <v>5.6310000000000002</v>
      </c>
      <c r="AB493">
        <v>6.0739999999999998</v>
      </c>
      <c r="AC493">
        <v>7.0540000000000003</v>
      </c>
      <c r="AD493">
        <v>10.606999999999999</v>
      </c>
      <c r="AE493">
        <v>63.567</v>
      </c>
      <c r="AF493">
        <v>5869.0929999999998</v>
      </c>
      <c r="AG493">
        <v>20.684000000000001</v>
      </c>
      <c r="AH493">
        <v>27.385999999999999</v>
      </c>
      <c r="AI493">
        <v>46.616</v>
      </c>
      <c r="AJ493">
        <v>84.323999999999998</v>
      </c>
      <c r="AK493">
        <v>27.617000000000001</v>
      </c>
      <c r="AL493">
        <v>15463.371999999999</v>
      </c>
      <c r="AM493">
        <v>5</v>
      </c>
      <c r="AN493" t="s">
        <v>65</v>
      </c>
      <c r="AO493" t="s">
        <v>66</v>
      </c>
      <c r="AP493" t="s">
        <v>61</v>
      </c>
      <c r="AQ493">
        <v>93841.134999999995</v>
      </c>
      <c r="AR493">
        <v>7955.2749999999996</v>
      </c>
      <c r="AS493">
        <v>475.40800000000002</v>
      </c>
      <c r="AT493">
        <v>7.0999999999999994E-2</v>
      </c>
      <c r="AU493">
        <v>7.0999999999999994E-2</v>
      </c>
      <c r="AV493">
        <v>7.1999999999999995E-2</v>
      </c>
      <c r="AW493">
        <v>0.10100000000000001</v>
      </c>
      <c r="AX493">
        <v>62.645000000000003</v>
      </c>
      <c r="AY493">
        <v>586.077</v>
      </c>
      <c r="AZ493">
        <v>6810.384</v>
      </c>
      <c r="BA493">
        <v>1996</v>
      </c>
      <c r="BB493" t="s">
        <v>70</v>
      </c>
      <c r="BC493">
        <v>5</v>
      </c>
    </row>
    <row r="494" spans="1:55" x14ac:dyDescent="0.25">
      <c r="A494" t="str">
        <f t="shared" si="32"/>
        <v>D</v>
      </c>
      <c r="B494">
        <f t="shared" si="33"/>
        <v>5</v>
      </c>
      <c r="C494" t="str">
        <f t="shared" si="34"/>
        <v>D_5_1997</v>
      </c>
      <c r="D494" t="str">
        <f t="shared" si="35"/>
        <v>false</v>
      </c>
      <c r="F494" t="s">
        <v>70</v>
      </c>
      <c r="G494">
        <v>11</v>
      </c>
      <c r="H494">
        <v>1</v>
      </c>
      <c r="I494" t="s">
        <v>49</v>
      </c>
      <c r="J494">
        <v>0.151</v>
      </c>
      <c r="K494" s="1">
        <v>35795</v>
      </c>
      <c r="L494">
        <v>2.5649999999999999</v>
      </c>
      <c r="M494">
        <v>1.8560000000000001</v>
      </c>
      <c r="N494" t="s">
        <v>50</v>
      </c>
      <c r="O494">
        <v>28.951000000000001</v>
      </c>
      <c r="P494">
        <v>442.98200000000003</v>
      </c>
      <c r="Q494">
        <v>17195.595000000001</v>
      </c>
      <c r="R494">
        <v>18140.494999999999</v>
      </c>
      <c r="S494">
        <v>640566.93500000006</v>
      </c>
      <c r="T494">
        <v>51.244999999999997</v>
      </c>
      <c r="U494">
        <v>23125.562999999998</v>
      </c>
      <c r="V494">
        <v>94.884</v>
      </c>
      <c r="W494">
        <v>148.965</v>
      </c>
      <c r="X494">
        <v>28.041</v>
      </c>
      <c r="Y494">
        <v>31.495999999999999</v>
      </c>
      <c r="Z494">
        <v>48.956000000000003</v>
      </c>
      <c r="AA494">
        <v>8.39</v>
      </c>
      <c r="AB494">
        <v>64.834000000000003</v>
      </c>
      <c r="AC494">
        <v>4.9660000000000002</v>
      </c>
      <c r="AD494">
        <v>5.1040000000000001</v>
      </c>
      <c r="AE494">
        <v>5.6840000000000002</v>
      </c>
      <c r="AF494">
        <v>5890.0910000000003</v>
      </c>
      <c r="AG494">
        <v>86.408000000000001</v>
      </c>
      <c r="AH494">
        <v>29.113</v>
      </c>
      <c r="AI494">
        <v>23.02</v>
      </c>
      <c r="AJ494">
        <v>26.337</v>
      </c>
      <c r="AK494">
        <v>43.216999999999999</v>
      </c>
      <c r="AL494">
        <v>16660.243999999999</v>
      </c>
      <c r="AM494">
        <v>5</v>
      </c>
      <c r="AN494" t="s">
        <v>65</v>
      </c>
      <c r="AO494" t="s">
        <v>66</v>
      </c>
      <c r="AP494" t="s">
        <v>61</v>
      </c>
      <c r="AQ494">
        <v>93687.373000000007</v>
      </c>
      <c r="AR494">
        <v>7940.2309999999998</v>
      </c>
      <c r="AS494">
        <v>477.72800000000001</v>
      </c>
      <c r="AT494">
        <v>8.5999999999999993E-2</v>
      </c>
      <c r="AU494">
        <v>55.018999999999998</v>
      </c>
      <c r="AV494">
        <v>5.5E-2</v>
      </c>
      <c r="AW494">
        <v>5.5E-2</v>
      </c>
      <c r="AX494">
        <v>5.3999999999999999E-2</v>
      </c>
      <c r="AY494">
        <v>575.22900000000004</v>
      </c>
      <c r="AZ494">
        <v>6708.7179999999998</v>
      </c>
      <c r="BA494">
        <v>1997</v>
      </c>
      <c r="BB494" t="s">
        <v>70</v>
      </c>
      <c r="BC494">
        <v>5</v>
      </c>
    </row>
    <row r="495" spans="1:55" x14ac:dyDescent="0.25">
      <c r="A495" t="str">
        <f t="shared" si="32"/>
        <v>D</v>
      </c>
      <c r="B495">
        <f t="shared" si="33"/>
        <v>5</v>
      </c>
      <c r="C495" t="str">
        <f t="shared" si="34"/>
        <v>D_5_1998</v>
      </c>
      <c r="D495" t="str">
        <f t="shared" si="35"/>
        <v>false</v>
      </c>
      <c r="F495" t="s">
        <v>70</v>
      </c>
      <c r="G495">
        <v>11</v>
      </c>
      <c r="H495">
        <v>1</v>
      </c>
      <c r="I495" t="s">
        <v>49</v>
      </c>
      <c r="J495">
        <v>0.22700000000000001</v>
      </c>
      <c r="K495" s="1">
        <v>36160</v>
      </c>
      <c r="L495">
        <v>1.367</v>
      </c>
      <c r="M495">
        <v>1.454</v>
      </c>
      <c r="N495" t="s">
        <v>50</v>
      </c>
      <c r="O495">
        <v>34.646000000000001</v>
      </c>
      <c r="P495">
        <v>364.79</v>
      </c>
      <c r="Q495">
        <v>13570.306</v>
      </c>
      <c r="R495">
        <v>17336.081999999999</v>
      </c>
      <c r="S495">
        <v>587817.89500000002</v>
      </c>
      <c r="T495">
        <v>22.265000000000001</v>
      </c>
      <c r="U495">
        <v>24002.473000000002</v>
      </c>
      <c r="V495">
        <v>37.709000000000003</v>
      </c>
      <c r="W495">
        <v>63.372999999999998</v>
      </c>
      <c r="X495">
        <v>106.86199999999999</v>
      </c>
      <c r="Y495">
        <v>153.434</v>
      </c>
      <c r="Z495">
        <v>27.782</v>
      </c>
      <c r="AA495">
        <v>6.06</v>
      </c>
      <c r="AB495">
        <v>7.056</v>
      </c>
      <c r="AC495">
        <v>10.766</v>
      </c>
      <c r="AD495">
        <v>71.239999999999995</v>
      </c>
      <c r="AE495">
        <v>5.55</v>
      </c>
      <c r="AF495">
        <v>6699.99</v>
      </c>
      <c r="AG495">
        <v>31.599</v>
      </c>
      <c r="AH495">
        <v>56.267000000000003</v>
      </c>
      <c r="AI495">
        <v>96</v>
      </c>
      <c r="AJ495">
        <v>33.030999999999999</v>
      </c>
      <c r="AK495">
        <v>22.181000000000001</v>
      </c>
      <c r="AL495">
        <v>16795.754000000001</v>
      </c>
      <c r="AM495">
        <v>5</v>
      </c>
      <c r="AN495" t="s">
        <v>65</v>
      </c>
      <c r="AO495" t="s">
        <v>66</v>
      </c>
      <c r="AP495" t="s">
        <v>61</v>
      </c>
      <c r="AQ495">
        <v>93464.212</v>
      </c>
      <c r="AR495">
        <v>7926.6890000000003</v>
      </c>
      <c r="AS495">
        <v>403.15699999999998</v>
      </c>
      <c r="AT495">
        <v>0.05</v>
      </c>
      <c r="AU495">
        <v>0.05</v>
      </c>
      <c r="AV495">
        <v>9.6000000000000002E-2</v>
      </c>
      <c r="AW495">
        <v>49.164000000000001</v>
      </c>
      <c r="AX495">
        <v>0.05</v>
      </c>
      <c r="AY495">
        <v>506.72899999999998</v>
      </c>
      <c r="AZ495">
        <v>5534.6710000000003</v>
      </c>
      <c r="BA495">
        <v>1998</v>
      </c>
      <c r="BB495" t="s">
        <v>70</v>
      </c>
      <c r="BC495">
        <v>5</v>
      </c>
    </row>
    <row r="496" spans="1:55" x14ac:dyDescent="0.25">
      <c r="A496" t="str">
        <f t="shared" si="32"/>
        <v>D</v>
      </c>
      <c r="B496">
        <f t="shared" si="33"/>
        <v>5</v>
      </c>
      <c r="C496" t="str">
        <f t="shared" si="34"/>
        <v>D_5_1999</v>
      </c>
      <c r="D496" t="str">
        <f t="shared" si="35"/>
        <v>false</v>
      </c>
      <c r="F496" t="s">
        <v>70</v>
      </c>
      <c r="G496">
        <v>11</v>
      </c>
      <c r="H496">
        <v>1</v>
      </c>
      <c r="I496" t="s">
        <v>49</v>
      </c>
      <c r="J496">
        <v>0.16700000000000001</v>
      </c>
      <c r="K496" s="1">
        <v>36525</v>
      </c>
      <c r="L496">
        <v>2.548</v>
      </c>
      <c r="M496">
        <v>1.8149999999999999</v>
      </c>
      <c r="N496" t="s">
        <v>50</v>
      </c>
      <c r="O496">
        <v>35.203000000000003</v>
      </c>
      <c r="P496">
        <v>446.95699999999999</v>
      </c>
      <c r="Q496">
        <v>17111.314999999999</v>
      </c>
      <c r="R496">
        <v>18184.253000000001</v>
      </c>
      <c r="S496">
        <v>641195.53599999996</v>
      </c>
      <c r="T496">
        <v>54.67</v>
      </c>
      <c r="U496">
        <v>22119.438999999998</v>
      </c>
      <c r="V496">
        <v>152.19300000000001</v>
      </c>
      <c r="W496">
        <v>26.201000000000001</v>
      </c>
      <c r="X496">
        <v>41.365000000000002</v>
      </c>
      <c r="Y496">
        <v>67.194000000000003</v>
      </c>
      <c r="Z496">
        <v>105.598</v>
      </c>
      <c r="AA496">
        <v>63.457999999999998</v>
      </c>
      <c r="AB496">
        <v>6.4989999999999997</v>
      </c>
      <c r="AC496">
        <v>7.6840000000000002</v>
      </c>
      <c r="AD496">
        <v>9.0709999999999997</v>
      </c>
      <c r="AE496">
        <v>14.191000000000001</v>
      </c>
      <c r="AF496">
        <v>5609.2420000000002</v>
      </c>
      <c r="AG496">
        <v>22.667999999999999</v>
      </c>
      <c r="AH496">
        <v>19.66</v>
      </c>
      <c r="AI496">
        <v>33.637999999999998</v>
      </c>
      <c r="AJ496">
        <v>58.08</v>
      </c>
      <c r="AK496">
        <v>91.311000000000007</v>
      </c>
      <c r="AL496">
        <v>15958.696</v>
      </c>
      <c r="AM496">
        <v>5</v>
      </c>
      <c r="AN496" t="s">
        <v>65</v>
      </c>
      <c r="AO496" t="s">
        <v>66</v>
      </c>
      <c r="AP496" t="s">
        <v>61</v>
      </c>
      <c r="AQ496">
        <v>93324.807000000001</v>
      </c>
      <c r="AR496">
        <v>7916.741</v>
      </c>
      <c r="AS496">
        <v>481.39400000000001</v>
      </c>
      <c r="AT496">
        <v>66.066999999999993</v>
      </c>
      <c r="AU496">
        <v>4.2000000000000003E-2</v>
      </c>
      <c r="AV496">
        <v>4.2000000000000003E-2</v>
      </c>
      <c r="AW496">
        <v>4.2999999999999997E-2</v>
      </c>
      <c r="AX496">
        <v>9.7000000000000003E-2</v>
      </c>
      <c r="AY496">
        <v>551.5</v>
      </c>
      <c r="AZ496">
        <v>6770.4920000000002</v>
      </c>
      <c r="BA496">
        <v>1999</v>
      </c>
      <c r="BB496" t="s">
        <v>70</v>
      </c>
      <c r="BC496">
        <v>5</v>
      </c>
    </row>
    <row r="497" spans="1:55" x14ac:dyDescent="0.25">
      <c r="A497" t="str">
        <f t="shared" si="32"/>
        <v>D</v>
      </c>
      <c r="B497">
        <f t="shared" si="33"/>
        <v>5</v>
      </c>
      <c r="C497" t="str">
        <f t="shared" si="34"/>
        <v>D_5_2000</v>
      </c>
      <c r="D497" t="str">
        <f t="shared" si="35"/>
        <v>false</v>
      </c>
      <c r="F497" t="s">
        <v>70</v>
      </c>
      <c r="G497">
        <v>11</v>
      </c>
      <c r="H497">
        <v>1</v>
      </c>
      <c r="I497" t="s">
        <v>49</v>
      </c>
      <c r="J497">
        <v>0.13600000000000001</v>
      </c>
      <c r="K497" s="1">
        <v>36891</v>
      </c>
      <c r="L497">
        <v>3.19</v>
      </c>
      <c r="M497">
        <v>2</v>
      </c>
      <c r="N497" t="s">
        <v>50</v>
      </c>
      <c r="O497">
        <v>21.763000000000002</v>
      </c>
      <c r="P497">
        <v>447.88200000000001</v>
      </c>
      <c r="Q497">
        <v>17352.080000000002</v>
      </c>
      <c r="R497">
        <v>18209.266</v>
      </c>
      <c r="S497">
        <v>644407.82900000003</v>
      </c>
      <c r="T497">
        <v>54.896999999999998</v>
      </c>
      <c r="U497">
        <v>22704.005000000001</v>
      </c>
      <c r="V497">
        <v>71.757000000000005</v>
      </c>
      <c r="W497">
        <v>101.276</v>
      </c>
      <c r="X497">
        <v>148.68299999999999</v>
      </c>
      <c r="Y497">
        <v>26.042000000000002</v>
      </c>
      <c r="Z497">
        <v>43.008000000000003</v>
      </c>
      <c r="AA497">
        <v>5.3620000000000001</v>
      </c>
      <c r="AB497">
        <v>6.9370000000000003</v>
      </c>
      <c r="AC497">
        <v>62.851999999999997</v>
      </c>
      <c r="AD497">
        <v>4.2560000000000002</v>
      </c>
      <c r="AE497">
        <v>4.76</v>
      </c>
      <c r="AF497">
        <v>6202.3040000000001</v>
      </c>
      <c r="AG497">
        <v>66.352000000000004</v>
      </c>
      <c r="AH497">
        <v>94.277000000000001</v>
      </c>
      <c r="AI497">
        <v>31.902000000000001</v>
      </c>
      <c r="AJ497">
        <v>21.742000000000001</v>
      </c>
      <c r="AK497">
        <v>38.204000000000001</v>
      </c>
      <c r="AL497">
        <v>15922.776</v>
      </c>
      <c r="AM497">
        <v>5</v>
      </c>
      <c r="AN497" t="s">
        <v>65</v>
      </c>
      <c r="AO497" t="s">
        <v>66</v>
      </c>
      <c r="AP497" t="s">
        <v>61</v>
      </c>
      <c r="AQ497">
        <v>93181.964000000007</v>
      </c>
      <c r="AR497">
        <v>7905.4049999999997</v>
      </c>
      <c r="AS497">
        <v>487.76400000000001</v>
      </c>
      <c r="AT497">
        <v>4.3999999999999997E-2</v>
      </c>
      <c r="AU497">
        <v>6.3E-2</v>
      </c>
      <c r="AV497">
        <v>53.929000000000002</v>
      </c>
      <c r="AW497">
        <v>4.3999999999999997E-2</v>
      </c>
      <c r="AX497">
        <v>4.3999999999999997E-2</v>
      </c>
      <c r="AY497">
        <v>578.92499999999995</v>
      </c>
      <c r="AZ497">
        <v>6820.8680000000004</v>
      </c>
      <c r="BA497">
        <v>2000</v>
      </c>
      <c r="BB497" t="s">
        <v>70</v>
      </c>
      <c r="BC497">
        <v>5</v>
      </c>
    </row>
    <row r="498" spans="1:55" x14ac:dyDescent="0.25">
      <c r="A498" t="str">
        <f t="shared" si="32"/>
        <v>D</v>
      </c>
      <c r="B498">
        <f t="shared" si="33"/>
        <v>5</v>
      </c>
      <c r="C498" t="str">
        <f t="shared" si="34"/>
        <v>D_5_2001</v>
      </c>
      <c r="D498" t="str">
        <f t="shared" si="35"/>
        <v>false</v>
      </c>
      <c r="F498" t="s">
        <v>70</v>
      </c>
      <c r="G498">
        <v>11</v>
      </c>
      <c r="H498">
        <v>1</v>
      </c>
      <c r="I498" t="s">
        <v>49</v>
      </c>
      <c r="J498">
        <v>0.19400000000000001</v>
      </c>
      <c r="K498" s="1">
        <v>37256</v>
      </c>
      <c r="L498">
        <v>1.827</v>
      </c>
      <c r="M498">
        <v>1.5940000000000001</v>
      </c>
      <c r="N498" t="s">
        <v>50</v>
      </c>
      <c r="O498">
        <v>30.010999999999999</v>
      </c>
      <c r="P498">
        <v>384.27</v>
      </c>
      <c r="Q498">
        <v>15370.852999999999</v>
      </c>
      <c r="R498">
        <v>17335.828000000001</v>
      </c>
      <c r="S498">
        <v>609564.30500000005</v>
      </c>
      <c r="T498">
        <v>33.15</v>
      </c>
      <c r="U498">
        <v>27064.85</v>
      </c>
      <c r="V498">
        <v>26.596</v>
      </c>
      <c r="W498">
        <v>35.023000000000003</v>
      </c>
      <c r="X498">
        <v>57.317999999999998</v>
      </c>
      <c r="Y498">
        <v>99.971999999999994</v>
      </c>
      <c r="Z498">
        <v>154.13499999999999</v>
      </c>
      <c r="AA498">
        <v>5.6879999999999997</v>
      </c>
      <c r="AB498">
        <v>6.1959999999999997</v>
      </c>
      <c r="AC498">
        <v>7.0650000000000004</v>
      </c>
      <c r="AD498">
        <v>9.9190000000000005</v>
      </c>
      <c r="AE498">
        <v>70.602999999999994</v>
      </c>
      <c r="AF498">
        <v>6530.643</v>
      </c>
      <c r="AG498">
        <v>20.783999999999999</v>
      </c>
      <c r="AH498">
        <v>28.702999999999999</v>
      </c>
      <c r="AI498">
        <v>50.128</v>
      </c>
      <c r="AJ498">
        <v>89.9</v>
      </c>
      <c r="AK498">
        <v>25.503</v>
      </c>
      <c r="AL498">
        <v>20032.181</v>
      </c>
      <c r="AM498">
        <v>5</v>
      </c>
      <c r="AN498" t="s">
        <v>65</v>
      </c>
      <c r="AO498" t="s">
        <v>66</v>
      </c>
      <c r="AP498" t="s">
        <v>61</v>
      </c>
      <c r="AQ498">
        <v>93033.854000000007</v>
      </c>
      <c r="AR498">
        <v>7888.6419999999998</v>
      </c>
      <c r="AS498">
        <v>428.68900000000002</v>
      </c>
      <c r="AT498">
        <v>0.124</v>
      </c>
      <c r="AU498">
        <v>0.124</v>
      </c>
      <c r="AV498">
        <v>0.125</v>
      </c>
      <c r="AW498">
        <v>0.153</v>
      </c>
      <c r="AX498">
        <v>58.027999999999999</v>
      </c>
      <c r="AY498">
        <v>502.02600000000001</v>
      </c>
      <c r="AZ498">
        <v>5812.4620000000004</v>
      </c>
      <c r="BA498">
        <v>2001</v>
      </c>
      <c r="BB498" t="s">
        <v>70</v>
      </c>
      <c r="BC498">
        <v>5</v>
      </c>
    </row>
    <row r="499" spans="1:55" x14ac:dyDescent="0.25">
      <c r="A499" t="str">
        <f t="shared" si="32"/>
        <v>D</v>
      </c>
      <c r="B499">
        <f t="shared" si="33"/>
        <v>5</v>
      </c>
      <c r="C499" t="str">
        <f t="shared" si="34"/>
        <v>D_5_2002</v>
      </c>
      <c r="D499" t="str">
        <f t="shared" si="35"/>
        <v>false</v>
      </c>
      <c r="F499" t="s">
        <v>70</v>
      </c>
      <c r="G499">
        <v>11</v>
      </c>
      <c r="H499">
        <v>1</v>
      </c>
      <c r="I499" t="s">
        <v>49</v>
      </c>
      <c r="J499">
        <v>0.14099999999999999</v>
      </c>
      <c r="K499" s="1">
        <v>37621</v>
      </c>
      <c r="L499">
        <v>3.3610000000000002</v>
      </c>
      <c r="M499">
        <v>1.9830000000000001</v>
      </c>
      <c r="N499" t="s">
        <v>50</v>
      </c>
      <c r="O499">
        <v>22.800999999999998</v>
      </c>
      <c r="P499">
        <v>427.62</v>
      </c>
      <c r="Q499">
        <v>17253.699000000001</v>
      </c>
      <c r="R499">
        <v>17328.125</v>
      </c>
      <c r="S499">
        <v>632284.397</v>
      </c>
      <c r="T499">
        <v>69.016999999999996</v>
      </c>
      <c r="U499">
        <v>21513.936000000002</v>
      </c>
      <c r="V499">
        <v>93.653000000000006</v>
      </c>
      <c r="W499">
        <v>148.63800000000001</v>
      </c>
      <c r="X499">
        <v>26.856000000000002</v>
      </c>
      <c r="Y499">
        <v>34.787999999999997</v>
      </c>
      <c r="Z499">
        <v>53.61</v>
      </c>
      <c r="AA499">
        <v>10.33</v>
      </c>
      <c r="AB499">
        <v>64.778000000000006</v>
      </c>
      <c r="AC499">
        <v>6.125</v>
      </c>
      <c r="AD499">
        <v>6.6239999999999997</v>
      </c>
      <c r="AE499">
        <v>7.4169999999999998</v>
      </c>
      <c r="AF499">
        <v>5694.4139999999998</v>
      </c>
      <c r="AG499">
        <v>83.186999999999998</v>
      </c>
      <c r="AH499">
        <v>26.305</v>
      </c>
      <c r="AI499">
        <v>20.62</v>
      </c>
      <c r="AJ499">
        <v>28.053999999999998</v>
      </c>
      <c r="AK499">
        <v>46.082000000000001</v>
      </c>
      <c r="AL499">
        <v>15255.630999999999</v>
      </c>
      <c r="AM499">
        <v>5</v>
      </c>
      <c r="AN499" t="s">
        <v>65</v>
      </c>
      <c r="AO499" t="s">
        <v>66</v>
      </c>
      <c r="AP499" t="s">
        <v>61</v>
      </c>
      <c r="AQ499">
        <v>92896.134999999995</v>
      </c>
      <c r="AR499">
        <v>7875.0349999999999</v>
      </c>
      <c r="AS499">
        <v>466.548</v>
      </c>
      <c r="AT499">
        <v>0.13600000000000001</v>
      </c>
      <c r="AU499">
        <v>57.555999999999997</v>
      </c>
      <c r="AV499">
        <v>0.11</v>
      </c>
      <c r="AW499">
        <v>0.11</v>
      </c>
      <c r="AX499">
        <v>0.11</v>
      </c>
      <c r="AY499">
        <v>563.89099999999996</v>
      </c>
      <c r="AZ499">
        <v>6480.3590000000004</v>
      </c>
      <c r="BA499">
        <v>2002</v>
      </c>
      <c r="BB499" t="s">
        <v>70</v>
      </c>
      <c r="BC499">
        <v>5</v>
      </c>
    </row>
    <row r="500" spans="1:55" x14ac:dyDescent="0.25">
      <c r="A500" t="str">
        <f t="shared" si="32"/>
        <v>D</v>
      </c>
      <c r="B500">
        <f t="shared" si="33"/>
        <v>5</v>
      </c>
      <c r="C500" t="str">
        <f t="shared" si="34"/>
        <v>D_5_2003</v>
      </c>
      <c r="D500" t="str">
        <f t="shared" si="35"/>
        <v>false</v>
      </c>
      <c r="F500" t="s">
        <v>70</v>
      </c>
      <c r="G500">
        <v>11</v>
      </c>
      <c r="H500">
        <v>1</v>
      </c>
      <c r="I500" t="s">
        <v>49</v>
      </c>
      <c r="J500">
        <v>0.161</v>
      </c>
      <c r="K500" s="1">
        <v>37986</v>
      </c>
      <c r="L500">
        <v>1.774</v>
      </c>
      <c r="M500">
        <v>1.5920000000000001</v>
      </c>
      <c r="N500" t="s">
        <v>50</v>
      </c>
      <c r="O500">
        <v>36.165999999999997</v>
      </c>
      <c r="P500">
        <v>432.70800000000003</v>
      </c>
      <c r="Q500">
        <v>16913.017</v>
      </c>
      <c r="R500">
        <v>17679.009999999998</v>
      </c>
      <c r="S500">
        <v>632913.84</v>
      </c>
      <c r="T500">
        <v>33.103999999999999</v>
      </c>
      <c r="U500">
        <v>21623.486000000001</v>
      </c>
      <c r="V500">
        <v>31.635999999999999</v>
      </c>
      <c r="W500">
        <v>44.558</v>
      </c>
      <c r="X500">
        <v>84.445999999999998</v>
      </c>
      <c r="Y500">
        <v>149.22200000000001</v>
      </c>
      <c r="Z500">
        <v>26.585999999999999</v>
      </c>
      <c r="AA500">
        <v>4.8250000000000002</v>
      </c>
      <c r="AB500">
        <v>5.3310000000000004</v>
      </c>
      <c r="AC500">
        <v>7.76</v>
      </c>
      <c r="AD500">
        <v>60.069000000000003</v>
      </c>
      <c r="AE500">
        <v>4.5999999999999996</v>
      </c>
      <c r="AF500">
        <v>5672.5209999999997</v>
      </c>
      <c r="AG500">
        <v>26.768999999999998</v>
      </c>
      <c r="AH500">
        <v>39.185000000000002</v>
      </c>
      <c r="AI500">
        <v>76.631</v>
      </c>
      <c r="AJ500">
        <v>28.594000000000001</v>
      </c>
      <c r="AK500">
        <v>21.943999999999999</v>
      </c>
      <c r="AL500">
        <v>15399.651</v>
      </c>
      <c r="AM500">
        <v>5</v>
      </c>
      <c r="AN500" t="s">
        <v>65</v>
      </c>
      <c r="AO500" t="s">
        <v>66</v>
      </c>
      <c r="AP500" t="s">
        <v>61</v>
      </c>
      <c r="AQ500">
        <v>92733.748999999996</v>
      </c>
      <c r="AR500">
        <v>7856.9009999999998</v>
      </c>
      <c r="AS500">
        <v>465.63099999999997</v>
      </c>
      <c r="AT500">
        <v>4.2000000000000003E-2</v>
      </c>
      <c r="AU500">
        <v>4.2000000000000003E-2</v>
      </c>
      <c r="AV500">
        <v>5.5E-2</v>
      </c>
      <c r="AW500">
        <v>60.558999999999997</v>
      </c>
      <c r="AX500">
        <v>4.2000000000000003E-2</v>
      </c>
      <c r="AY500">
        <v>551.31399999999996</v>
      </c>
      <c r="AZ500">
        <v>6553.5879999999997</v>
      </c>
      <c r="BA500">
        <v>2003</v>
      </c>
      <c r="BB500" t="s">
        <v>70</v>
      </c>
      <c r="BC500">
        <v>5</v>
      </c>
    </row>
    <row r="501" spans="1:55" x14ac:dyDescent="0.25">
      <c r="A501" t="str">
        <f t="shared" si="32"/>
        <v>D</v>
      </c>
      <c r="B501">
        <f t="shared" si="33"/>
        <v>5</v>
      </c>
      <c r="C501" t="str">
        <f t="shared" si="34"/>
        <v>D_5_2004</v>
      </c>
      <c r="D501" t="str">
        <f t="shared" si="35"/>
        <v>false</v>
      </c>
      <c r="F501" t="s">
        <v>70</v>
      </c>
      <c r="G501">
        <v>11</v>
      </c>
      <c r="H501">
        <v>1</v>
      </c>
      <c r="I501" t="s">
        <v>49</v>
      </c>
      <c r="J501">
        <v>0.16400000000000001</v>
      </c>
      <c r="K501" s="1">
        <v>38352</v>
      </c>
      <c r="L501">
        <v>2.6230000000000002</v>
      </c>
      <c r="M501">
        <v>1.8089999999999999</v>
      </c>
      <c r="N501" t="s">
        <v>50</v>
      </c>
      <c r="O501">
        <v>35.595999999999997</v>
      </c>
      <c r="P501">
        <v>434.63799999999998</v>
      </c>
      <c r="Q501">
        <v>16501.22</v>
      </c>
      <c r="R501">
        <v>18000.151999999998</v>
      </c>
      <c r="S501">
        <v>627735.201</v>
      </c>
      <c r="T501">
        <v>53.503</v>
      </c>
      <c r="U501">
        <v>24275.556</v>
      </c>
      <c r="V501">
        <v>145.24100000000001</v>
      </c>
      <c r="W501">
        <v>25.550999999999998</v>
      </c>
      <c r="X501">
        <v>38.124000000000002</v>
      </c>
      <c r="Y501">
        <v>59.920999999999999</v>
      </c>
      <c r="Z501">
        <v>105.116</v>
      </c>
      <c r="AA501">
        <v>65.313999999999993</v>
      </c>
      <c r="AB501">
        <v>8.2530000000000001</v>
      </c>
      <c r="AC501">
        <v>9.8219999999999992</v>
      </c>
      <c r="AD501">
        <v>11.657999999999999</v>
      </c>
      <c r="AE501">
        <v>19.417999999999999</v>
      </c>
      <c r="AF501">
        <v>6023.348</v>
      </c>
      <c r="AG501">
        <v>22.768000000000001</v>
      </c>
      <c r="AH501">
        <v>16.920000000000002</v>
      </c>
      <c r="AI501">
        <v>27.922000000000001</v>
      </c>
      <c r="AJ501">
        <v>47.881999999999998</v>
      </c>
      <c r="AK501">
        <v>85.25</v>
      </c>
      <c r="AL501">
        <v>17631.903999999999</v>
      </c>
      <c r="AM501">
        <v>5</v>
      </c>
      <c r="AN501" t="s">
        <v>65</v>
      </c>
      <c r="AO501" t="s">
        <v>66</v>
      </c>
      <c r="AP501" t="s">
        <v>61</v>
      </c>
      <c r="AQ501">
        <v>92610.906000000003</v>
      </c>
      <c r="AR501">
        <v>7854.6180000000004</v>
      </c>
      <c r="AS501">
        <v>460.18099999999998</v>
      </c>
      <c r="AT501">
        <v>57.158999999999999</v>
      </c>
      <c r="AU501">
        <v>0.378</v>
      </c>
      <c r="AV501">
        <v>0.38</v>
      </c>
      <c r="AW501">
        <v>0.38100000000000001</v>
      </c>
      <c r="AX501">
        <v>0.44800000000000001</v>
      </c>
      <c r="AY501">
        <v>620.30499999999995</v>
      </c>
      <c r="AZ501">
        <v>6616.7209999999995</v>
      </c>
      <c r="BA501">
        <v>2004</v>
      </c>
      <c r="BB501" t="s">
        <v>70</v>
      </c>
      <c r="BC501">
        <v>5</v>
      </c>
    </row>
    <row r="502" spans="1:55" x14ac:dyDescent="0.25">
      <c r="A502" t="str">
        <f t="shared" si="32"/>
        <v>D</v>
      </c>
      <c r="B502">
        <f t="shared" si="33"/>
        <v>5</v>
      </c>
      <c r="C502" t="str">
        <f t="shared" si="34"/>
        <v>D_5_2005</v>
      </c>
      <c r="D502" t="str">
        <f t="shared" si="35"/>
        <v>false</v>
      </c>
      <c r="F502" t="s">
        <v>70</v>
      </c>
      <c r="G502">
        <v>11</v>
      </c>
      <c r="H502">
        <v>1</v>
      </c>
      <c r="I502" t="s">
        <v>49</v>
      </c>
      <c r="J502">
        <v>0.15</v>
      </c>
      <c r="K502" s="1">
        <v>38717</v>
      </c>
      <c r="L502">
        <v>1.649</v>
      </c>
      <c r="M502">
        <v>1.655</v>
      </c>
      <c r="N502" t="s">
        <v>50</v>
      </c>
      <c r="O502">
        <v>27.007000000000001</v>
      </c>
      <c r="P502">
        <v>461.89800000000002</v>
      </c>
      <c r="Q502">
        <v>17632.744999999999</v>
      </c>
      <c r="R502">
        <v>18445.187000000002</v>
      </c>
      <c r="S502">
        <v>646256.36300000001</v>
      </c>
      <c r="T502">
        <v>15.608000000000001</v>
      </c>
      <c r="U502">
        <v>25213.894</v>
      </c>
      <c r="V502">
        <v>69.152000000000001</v>
      </c>
      <c r="W502">
        <v>112.58199999999999</v>
      </c>
      <c r="X502">
        <v>155.31200000000001</v>
      </c>
      <c r="Y502">
        <v>30.776</v>
      </c>
      <c r="Z502">
        <v>41.268000000000001</v>
      </c>
      <c r="AA502">
        <v>6.6660000000000004</v>
      </c>
      <c r="AB502">
        <v>10.044</v>
      </c>
      <c r="AC502">
        <v>71.98</v>
      </c>
      <c r="AD502">
        <v>5.3979999999999997</v>
      </c>
      <c r="AE502">
        <v>5.8220000000000001</v>
      </c>
      <c r="AF502">
        <v>6197.1639999999998</v>
      </c>
      <c r="AG502">
        <v>62.433</v>
      </c>
      <c r="AH502">
        <v>102.428</v>
      </c>
      <c r="AI502">
        <v>30.175000000000001</v>
      </c>
      <c r="AJ502">
        <v>25.324999999999999</v>
      </c>
      <c r="AK502">
        <v>35.393000000000001</v>
      </c>
      <c r="AL502">
        <v>18446.064999999999</v>
      </c>
      <c r="AM502">
        <v>5</v>
      </c>
      <c r="AN502" t="s">
        <v>65</v>
      </c>
      <c r="AO502" t="s">
        <v>66</v>
      </c>
      <c r="AP502" t="s">
        <v>61</v>
      </c>
      <c r="AQ502">
        <v>92463.964999999997</v>
      </c>
      <c r="AR502">
        <v>7849.7969999999996</v>
      </c>
      <c r="AS502">
        <v>506.64499999999998</v>
      </c>
      <c r="AT502">
        <v>5.2999999999999999E-2</v>
      </c>
      <c r="AU502">
        <v>0.11</v>
      </c>
      <c r="AV502">
        <v>53.158000000000001</v>
      </c>
      <c r="AW502">
        <v>5.2999999999999999E-2</v>
      </c>
      <c r="AX502">
        <v>5.2999999999999999E-2</v>
      </c>
      <c r="AY502">
        <v>570.66600000000005</v>
      </c>
      <c r="AZ502">
        <v>7006.4210000000003</v>
      </c>
      <c r="BA502">
        <v>2005</v>
      </c>
      <c r="BB502" t="s">
        <v>70</v>
      </c>
      <c r="BC502">
        <v>5</v>
      </c>
    </row>
    <row r="503" spans="1:55" x14ac:dyDescent="0.25">
      <c r="A503" t="str">
        <f t="shared" si="32"/>
        <v>D</v>
      </c>
      <c r="B503">
        <f t="shared" si="33"/>
        <v>5</v>
      </c>
      <c r="C503" t="str">
        <f t="shared" si="34"/>
        <v>D_5_2006</v>
      </c>
      <c r="D503" t="str">
        <f t="shared" si="35"/>
        <v>false</v>
      </c>
      <c r="F503" t="s">
        <v>70</v>
      </c>
      <c r="G503">
        <v>11</v>
      </c>
      <c r="H503">
        <v>1</v>
      </c>
      <c r="I503" t="s">
        <v>49</v>
      </c>
      <c r="J503">
        <v>0.17599999999999999</v>
      </c>
      <c r="K503" s="1">
        <v>39082</v>
      </c>
      <c r="L503">
        <v>3.802</v>
      </c>
      <c r="M503">
        <v>2.0910000000000002</v>
      </c>
      <c r="N503" t="s">
        <v>50</v>
      </c>
      <c r="O503">
        <v>33.008000000000003</v>
      </c>
      <c r="P503">
        <v>425.49799999999999</v>
      </c>
      <c r="Q503">
        <v>16654.091</v>
      </c>
      <c r="R503">
        <v>17781.405999999999</v>
      </c>
      <c r="S503">
        <v>631396.25</v>
      </c>
      <c r="T503">
        <v>84.524000000000001</v>
      </c>
      <c r="U503">
        <v>20384.631000000001</v>
      </c>
      <c r="V503">
        <v>23.477</v>
      </c>
      <c r="W503">
        <v>34.234000000000002</v>
      </c>
      <c r="X503">
        <v>59.762</v>
      </c>
      <c r="Y503">
        <v>103.53400000000001</v>
      </c>
      <c r="Z503">
        <v>140.71199999999999</v>
      </c>
      <c r="AA503">
        <v>6.18</v>
      </c>
      <c r="AB503">
        <v>7.5</v>
      </c>
      <c r="AC503">
        <v>9.4130000000000003</v>
      </c>
      <c r="AD503">
        <v>16.047000000000001</v>
      </c>
      <c r="AE503">
        <v>58.277999999999999</v>
      </c>
      <c r="AF503">
        <v>5885.1620000000003</v>
      </c>
      <c r="AG503">
        <v>17.242000000000001</v>
      </c>
      <c r="AH503">
        <v>26.678000000000001</v>
      </c>
      <c r="AI503">
        <v>50.292000000000002</v>
      </c>
      <c r="AJ503">
        <v>87.385000000000005</v>
      </c>
      <c r="AK503">
        <v>21.350999999999999</v>
      </c>
      <c r="AL503">
        <v>13971.527</v>
      </c>
      <c r="AM503">
        <v>5</v>
      </c>
      <c r="AN503" t="s">
        <v>65</v>
      </c>
      <c r="AO503" t="s">
        <v>66</v>
      </c>
      <c r="AP503" t="s">
        <v>61</v>
      </c>
      <c r="AQ503">
        <v>92326.502999999997</v>
      </c>
      <c r="AR503">
        <v>7828.5240000000003</v>
      </c>
      <c r="AS503">
        <v>452.10199999999998</v>
      </c>
      <c r="AT503">
        <v>5.5E-2</v>
      </c>
      <c r="AU503">
        <v>5.7000000000000002E-2</v>
      </c>
      <c r="AV503">
        <v>5.7000000000000002E-2</v>
      </c>
      <c r="AW503">
        <v>0.10199999999999999</v>
      </c>
      <c r="AX503">
        <v>61.082999999999998</v>
      </c>
      <c r="AY503">
        <v>527.94200000000001</v>
      </c>
      <c r="AZ503">
        <v>6439.1729999999998</v>
      </c>
      <c r="BA503">
        <v>2006</v>
      </c>
      <c r="BB503" t="s">
        <v>70</v>
      </c>
      <c r="BC503">
        <v>5</v>
      </c>
    </row>
    <row r="504" spans="1:55" x14ac:dyDescent="0.25">
      <c r="A504" t="str">
        <f t="shared" si="32"/>
        <v>D</v>
      </c>
      <c r="B504">
        <f t="shared" si="33"/>
        <v>5</v>
      </c>
      <c r="C504" t="str">
        <f t="shared" si="34"/>
        <v>D_5_2007</v>
      </c>
      <c r="D504" t="str">
        <f t="shared" si="35"/>
        <v>false</v>
      </c>
      <c r="F504" t="s">
        <v>70</v>
      </c>
      <c r="G504">
        <v>11</v>
      </c>
      <c r="H504">
        <v>1</v>
      </c>
      <c r="I504" t="s">
        <v>49</v>
      </c>
      <c r="J504">
        <v>0.153</v>
      </c>
      <c r="K504" s="1">
        <v>39447</v>
      </c>
      <c r="L504">
        <v>2.141</v>
      </c>
      <c r="M504">
        <v>1.748</v>
      </c>
      <c r="N504" t="s">
        <v>50</v>
      </c>
      <c r="O504">
        <v>26.094000000000001</v>
      </c>
      <c r="P504">
        <v>446.721</v>
      </c>
      <c r="Q504">
        <v>17562.133999999998</v>
      </c>
      <c r="R504">
        <v>17863.357</v>
      </c>
      <c r="S504">
        <v>645638.36300000001</v>
      </c>
      <c r="T504">
        <v>37.622999999999998</v>
      </c>
      <c r="U504">
        <v>24696.716</v>
      </c>
      <c r="V504">
        <v>113.937</v>
      </c>
      <c r="W504">
        <v>150.18299999999999</v>
      </c>
      <c r="X504">
        <v>27.846</v>
      </c>
      <c r="Y504">
        <v>35.636000000000003</v>
      </c>
      <c r="Z504">
        <v>70.757000000000005</v>
      </c>
      <c r="AA504">
        <v>10.340999999999999</v>
      </c>
      <c r="AB504">
        <v>65.194000000000003</v>
      </c>
      <c r="AC504">
        <v>5.4139999999999997</v>
      </c>
      <c r="AD504">
        <v>5.8289999999999997</v>
      </c>
      <c r="AE504">
        <v>7</v>
      </c>
      <c r="AF504">
        <v>6396.04</v>
      </c>
      <c r="AG504">
        <v>103.506</v>
      </c>
      <c r="AH504">
        <v>25.954999999999998</v>
      </c>
      <c r="AI504">
        <v>22.401</v>
      </c>
      <c r="AJ504">
        <v>29.777000000000001</v>
      </c>
      <c r="AK504">
        <v>63.726999999999997</v>
      </c>
      <c r="AL504">
        <v>17720.418000000001</v>
      </c>
      <c r="AM504">
        <v>5</v>
      </c>
      <c r="AN504" t="s">
        <v>65</v>
      </c>
      <c r="AO504" t="s">
        <v>66</v>
      </c>
      <c r="AP504" t="s">
        <v>61</v>
      </c>
      <c r="AQ504">
        <v>92185.672999999995</v>
      </c>
      <c r="AR504">
        <v>7824.4219999999996</v>
      </c>
      <c r="AS504">
        <v>491.83</v>
      </c>
      <c r="AT504">
        <v>0.09</v>
      </c>
      <c r="AU504">
        <v>59.033999999999999</v>
      </c>
      <c r="AV504">
        <v>3.1E-2</v>
      </c>
      <c r="AW504">
        <v>0.03</v>
      </c>
      <c r="AX504">
        <v>3.1E-2</v>
      </c>
      <c r="AY504">
        <v>580.25800000000004</v>
      </c>
      <c r="AZ504">
        <v>6769.4880000000003</v>
      </c>
      <c r="BA504">
        <v>2007</v>
      </c>
      <c r="BB504" t="s">
        <v>70</v>
      </c>
      <c r="BC504">
        <v>5</v>
      </c>
    </row>
    <row r="505" spans="1:55" x14ac:dyDescent="0.25">
      <c r="A505" t="str">
        <f t="shared" si="32"/>
        <v>D</v>
      </c>
      <c r="B505">
        <f t="shared" si="33"/>
        <v>5</v>
      </c>
      <c r="C505" t="str">
        <f t="shared" si="34"/>
        <v>D_5_2008</v>
      </c>
      <c r="D505" t="str">
        <f t="shared" si="35"/>
        <v>false</v>
      </c>
      <c r="F505" t="s">
        <v>70</v>
      </c>
      <c r="G505">
        <v>11</v>
      </c>
      <c r="H505">
        <v>1</v>
      </c>
      <c r="I505" t="s">
        <v>49</v>
      </c>
      <c r="J505">
        <v>0.155</v>
      </c>
      <c r="K505" s="1">
        <v>39813</v>
      </c>
      <c r="L505">
        <v>2.915</v>
      </c>
      <c r="M505">
        <v>1.804</v>
      </c>
      <c r="N505" t="s">
        <v>50</v>
      </c>
      <c r="O505">
        <v>29.835999999999999</v>
      </c>
      <c r="P505">
        <v>418.57799999999997</v>
      </c>
      <c r="Q505">
        <v>16040.264999999999</v>
      </c>
      <c r="R505">
        <v>17564.306</v>
      </c>
      <c r="S505">
        <v>618975.41099999996</v>
      </c>
      <c r="T505">
        <v>69.748000000000005</v>
      </c>
      <c r="U505">
        <v>20570.226999999999</v>
      </c>
      <c r="V505">
        <v>31.305</v>
      </c>
      <c r="W505">
        <v>53.795000000000002</v>
      </c>
      <c r="X505">
        <v>96.697000000000003</v>
      </c>
      <c r="Y505">
        <v>147.84</v>
      </c>
      <c r="Z505">
        <v>25.234000000000002</v>
      </c>
      <c r="AA505">
        <v>6.61</v>
      </c>
      <c r="AB505">
        <v>8.0640000000000001</v>
      </c>
      <c r="AC505">
        <v>12.935</v>
      </c>
      <c r="AD505">
        <v>69.492999999999995</v>
      </c>
      <c r="AE505">
        <v>6.0449999999999999</v>
      </c>
      <c r="AF505">
        <v>5551.1409999999996</v>
      </c>
      <c r="AG505">
        <v>24.608000000000001</v>
      </c>
      <c r="AH505">
        <v>45.643999999999998</v>
      </c>
      <c r="AI505">
        <v>83.575000000000003</v>
      </c>
      <c r="AJ505">
        <v>29.995999999999999</v>
      </c>
      <c r="AK505">
        <v>19.103999999999999</v>
      </c>
      <c r="AL505">
        <v>14441.281999999999</v>
      </c>
      <c r="AM505">
        <v>5</v>
      </c>
      <c r="AN505" t="s">
        <v>65</v>
      </c>
      <c r="AO505" t="s">
        <v>66</v>
      </c>
      <c r="AP505" t="s">
        <v>61</v>
      </c>
      <c r="AQ505">
        <v>92036.326000000001</v>
      </c>
      <c r="AR505">
        <v>7802.8580000000002</v>
      </c>
      <c r="AS505">
        <v>451.27600000000001</v>
      </c>
      <c r="AT505">
        <v>8.5999999999999993E-2</v>
      </c>
      <c r="AU505">
        <v>8.6999999999999994E-2</v>
      </c>
      <c r="AV505">
        <v>0.188</v>
      </c>
      <c r="AW505">
        <v>48.350999999999999</v>
      </c>
      <c r="AX505">
        <v>8.5000000000000006E-2</v>
      </c>
      <c r="AY505">
        <v>577.803</v>
      </c>
      <c r="AZ505">
        <v>6373.8370000000004</v>
      </c>
      <c r="BA505">
        <v>2008</v>
      </c>
      <c r="BB505" t="s">
        <v>70</v>
      </c>
      <c r="BC505">
        <v>5</v>
      </c>
    </row>
    <row r="506" spans="1:55" x14ac:dyDescent="0.25">
      <c r="A506" t="str">
        <f t="shared" si="32"/>
        <v>D</v>
      </c>
      <c r="B506">
        <f t="shared" si="33"/>
        <v>5</v>
      </c>
      <c r="C506" t="str">
        <f t="shared" si="34"/>
        <v>D_5_2009</v>
      </c>
      <c r="D506" t="str">
        <f t="shared" si="35"/>
        <v>false</v>
      </c>
      <c r="F506" t="s">
        <v>70</v>
      </c>
      <c r="G506">
        <v>11</v>
      </c>
      <c r="H506">
        <v>1</v>
      </c>
      <c r="I506" t="s">
        <v>49</v>
      </c>
      <c r="J506">
        <v>0.15</v>
      </c>
      <c r="K506" s="1">
        <v>40178</v>
      </c>
      <c r="L506">
        <v>2.5910000000000002</v>
      </c>
      <c r="M506">
        <v>1.772</v>
      </c>
      <c r="N506" t="s">
        <v>50</v>
      </c>
      <c r="O506">
        <v>26.297999999999998</v>
      </c>
      <c r="P506">
        <v>415.64499999999998</v>
      </c>
      <c r="Q506">
        <v>16135.315000000001</v>
      </c>
      <c r="R506">
        <v>17331.170999999998</v>
      </c>
      <c r="S506">
        <v>617522.90599999996</v>
      </c>
      <c r="T506">
        <v>56.112000000000002</v>
      </c>
      <c r="U506">
        <v>20113.098000000002</v>
      </c>
      <c r="V506">
        <v>149.102</v>
      </c>
      <c r="W506">
        <v>28.33</v>
      </c>
      <c r="X506">
        <v>37.011000000000003</v>
      </c>
      <c r="Y506">
        <v>64.915000000000006</v>
      </c>
      <c r="Z506">
        <v>109.301</v>
      </c>
      <c r="AA506">
        <v>59.350999999999999</v>
      </c>
      <c r="AB506">
        <v>6.0170000000000003</v>
      </c>
      <c r="AC506">
        <v>6.59</v>
      </c>
      <c r="AD506">
        <v>7.782</v>
      </c>
      <c r="AE506">
        <v>12.298</v>
      </c>
      <c r="AF506">
        <v>5730.5</v>
      </c>
      <c r="AG506">
        <v>24.300999999999998</v>
      </c>
      <c r="AH506">
        <v>22.227</v>
      </c>
      <c r="AI506">
        <v>30.335000000000001</v>
      </c>
      <c r="AJ506">
        <v>57.048000000000002</v>
      </c>
      <c r="AK506">
        <v>96.858000000000004</v>
      </c>
      <c r="AL506">
        <v>13813.467000000001</v>
      </c>
      <c r="AM506">
        <v>5</v>
      </c>
      <c r="AN506" t="s">
        <v>65</v>
      </c>
      <c r="AO506" t="s">
        <v>66</v>
      </c>
      <c r="AP506" t="s">
        <v>61</v>
      </c>
      <c r="AQ506">
        <v>91881.410999999993</v>
      </c>
      <c r="AR506">
        <v>7796.2389999999996</v>
      </c>
      <c r="AS506">
        <v>452.53</v>
      </c>
      <c r="AT506">
        <v>65.448999999999998</v>
      </c>
      <c r="AU506">
        <v>8.5999999999999993E-2</v>
      </c>
      <c r="AV506">
        <v>8.5999999999999993E-2</v>
      </c>
      <c r="AW506">
        <v>8.5999999999999993E-2</v>
      </c>
      <c r="AX506">
        <v>0.14599999999999999</v>
      </c>
      <c r="AY506">
        <v>569.13099999999997</v>
      </c>
      <c r="AZ506">
        <v>6302.89</v>
      </c>
      <c r="BA506">
        <v>2009</v>
      </c>
      <c r="BB506" t="s">
        <v>70</v>
      </c>
      <c r="BC506">
        <v>5</v>
      </c>
    </row>
    <row r="507" spans="1:55" x14ac:dyDescent="0.25">
      <c r="A507" t="str">
        <f t="shared" si="32"/>
        <v>D</v>
      </c>
      <c r="B507">
        <f t="shared" si="33"/>
        <v>5</v>
      </c>
      <c r="C507" t="str">
        <f t="shared" si="34"/>
        <v>D_5_2010</v>
      </c>
      <c r="D507" t="str">
        <f t="shared" si="35"/>
        <v>false</v>
      </c>
      <c r="F507" t="s">
        <v>70</v>
      </c>
      <c r="G507">
        <v>11</v>
      </c>
      <c r="H507">
        <v>1</v>
      </c>
      <c r="I507" t="s">
        <v>49</v>
      </c>
      <c r="J507">
        <v>0.184</v>
      </c>
      <c r="K507" s="1">
        <v>40543</v>
      </c>
      <c r="L507">
        <v>3.488</v>
      </c>
      <c r="M507">
        <v>1.847</v>
      </c>
      <c r="N507" t="s">
        <v>50</v>
      </c>
      <c r="O507">
        <v>33.393999999999998</v>
      </c>
      <c r="P507">
        <v>387.47399999999999</v>
      </c>
      <c r="Q507">
        <v>15572.956</v>
      </c>
      <c r="R507">
        <v>16926.424999999999</v>
      </c>
      <c r="S507">
        <v>608005.17000000004</v>
      </c>
      <c r="T507">
        <v>73.772999999999996</v>
      </c>
      <c r="U507">
        <v>19475.107</v>
      </c>
      <c r="V507">
        <v>49.438000000000002</v>
      </c>
      <c r="W507">
        <v>97.847999999999999</v>
      </c>
      <c r="X507">
        <v>138.39400000000001</v>
      </c>
      <c r="Y507">
        <v>29.535</v>
      </c>
      <c r="Z507">
        <v>34.564</v>
      </c>
      <c r="AA507">
        <v>5.2149999999999999</v>
      </c>
      <c r="AB507">
        <v>7.7130000000000001</v>
      </c>
      <c r="AC507">
        <v>59.808999999999997</v>
      </c>
      <c r="AD507">
        <v>4.6870000000000003</v>
      </c>
      <c r="AE507">
        <v>4.8310000000000004</v>
      </c>
      <c r="AF507">
        <v>5068.826</v>
      </c>
      <c r="AG507">
        <v>44.116999999999997</v>
      </c>
      <c r="AH507">
        <v>89.992000000000004</v>
      </c>
      <c r="AI507">
        <v>32.180999999999997</v>
      </c>
      <c r="AJ507">
        <v>24.741</v>
      </c>
      <c r="AK507">
        <v>29.629000000000001</v>
      </c>
      <c r="AL507">
        <v>13881.909</v>
      </c>
      <c r="AM507">
        <v>5</v>
      </c>
      <c r="AN507" t="s">
        <v>65</v>
      </c>
      <c r="AO507" t="s">
        <v>66</v>
      </c>
      <c r="AP507" t="s">
        <v>61</v>
      </c>
      <c r="AQ507">
        <v>91722.505999999994</v>
      </c>
      <c r="AR507">
        <v>7773.89</v>
      </c>
      <c r="AS507">
        <v>417.79899999999998</v>
      </c>
      <c r="AT507">
        <v>0.106</v>
      </c>
      <c r="AU507">
        <v>0.14299999999999999</v>
      </c>
      <c r="AV507">
        <v>46.404000000000003</v>
      </c>
      <c r="AW507">
        <v>0.107</v>
      </c>
      <c r="AX507">
        <v>0.104</v>
      </c>
      <c r="AY507">
        <v>524.37199999999996</v>
      </c>
      <c r="AZ507">
        <v>5868.94</v>
      </c>
      <c r="BA507">
        <v>2010</v>
      </c>
      <c r="BB507" t="s">
        <v>70</v>
      </c>
      <c r="BC507">
        <v>5</v>
      </c>
    </row>
    <row r="508" spans="1:55" x14ac:dyDescent="0.25">
      <c r="A508" t="str">
        <f t="shared" si="32"/>
        <v>D</v>
      </c>
      <c r="B508">
        <f t="shared" si="33"/>
        <v>5</v>
      </c>
      <c r="C508" t="str">
        <f t="shared" si="34"/>
        <v>D_5_2011</v>
      </c>
      <c r="D508" t="str">
        <f t="shared" si="35"/>
        <v>false</v>
      </c>
      <c r="F508" t="s">
        <v>70</v>
      </c>
      <c r="G508">
        <v>11</v>
      </c>
      <c r="H508">
        <v>1</v>
      </c>
      <c r="I508" t="s">
        <v>49</v>
      </c>
      <c r="J508">
        <v>0.17399999999999999</v>
      </c>
      <c r="K508" s="1">
        <v>40908</v>
      </c>
      <c r="L508">
        <v>2.718</v>
      </c>
      <c r="M508">
        <v>1.877</v>
      </c>
      <c r="N508" t="s">
        <v>50</v>
      </c>
      <c r="O508">
        <v>35.398000000000003</v>
      </c>
      <c r="P508">
        <v>467.12</v>
      </c>
      <c r="Q508">
        <v>17289.413</v>
      </c>
      <c r="R508">
        <v>18649.45</v>
      </c>
      <c r="S508">
        <v>641581.56799999997</v>
      </c>
      <c r="T508">
        <v>46.311999999999998</v>
      </c>
      <c r="U508">
        <v>23948.400000000001</v>
      </c>
      <c r="V508">
        <v>27.495999999999999</v>
      </c>
      <c r="W508">
        <v>43.164999999999999</v>
      </c>
      <c r="X508">
        <v>69.186999999999998</v>
      </c>
      <c r="Y508">
        <v>110.68600000000001</v>
      </c>
      <c r="Z508">
        <v>150.54300000000001</v>
      </c>
      <c r="AA508">
        <v>6.4489999999999998</v>
      </c>
      <c r="AB508">
        <v>7.5270000000000001</v>
      </c>
      <c r="AC508">
        <v>8.6790000000000003</v>
      </c>
      <c r="AD508">
        <v>13.135</v>
      </c>
      <c r="AE508">
        <v>65.709999999999994</v>
      </c>
      <c r="AF508">
        <v>6288.9620000000004</v>
      </c>
      <c r="AG508">
        <v>20.934999999999999</v>
      </c>
      <c r="AH508">
        <v>35.526000000000003</v>
      </c>
      <c r="AI508">
        <v>60.395000000000003</v>
      </c>
      <c r="AJ508">
        <v>97.367000000000004</v>
      </c>
      <c r="AK508">
        <v>26.908000000000001</v>
      </c>
      <c r="AL508">
        <v>17016.241000000002</v>
      </c>
      <c r="AM508">
        <v>5</v>
      </c>
      <c r="AN508" t="s">
        <v>65</v>
      </c>
      <c r="AO508" t="s">
        <v>66</v>
      </c>
      <c r="AP508" t="s">
        <v>61</v>
      </c>
      <c r="AQ508">
        <v>91628.122000000003</v>
      </c>
      <c r="AR508">
        <v>7778.3770000000004</v>
      </c>
      <c r="AS508">
        <v>503.32</v>
      </c>
      <c r="AT508">
        <v>0.113</v>
      </c>
      <c r="AU508">
        <v>0.113</v>
      </c>
      <c r="AV508">
        <v>0.113</v>
      </c>
      <c r="AW508">
        <v>0.184</v>
      </c>
      <c r="AX508">
        <v>57.924999999999997</v>
      </c>
      <c r="AY508">
        <v>643.19600000000003</v>
      </c>
      <c r="AZ508">
        <v>7088.3280000000004</v>
      </c>
      <c r="BA508">
        <v>2011</v>
      </c>
      <c r="BB508" t="s">
        <v>70</v>
      </c>
      <c r="BC508">
        <v>5</v>
      </c>
    </row>
    <row r="509" spans="1:55" x14ac:dyDescent="0.25">
      <c r="A509" t="str">
        <f t="shared" si="32"/>
        <v>D</v>
      </c>
      <c r="B509">
        <f t="shared" si="33"/>
        <v>5</v>
      </c>
      <c r="C509" t="str">
        <f t="shared" si="34"/>
        <v>D_5_2012</v>
      </c>
      <c r="D509" t="str">
        <f t="shared" si="35"/>
        <v>false</v>
      </c>
      <c r="F509" t="s">
        <v>70</v>
      </c>
      <c r="G509">
        <v>11</v>
      </c>
      <c r="H509">
        <v>1</v>
      </c>
      <c r="I509" t="s">
        <v>49</v>
      </c>
      <c r="J509">
        <v>0.158</v>
      </c>
      <c r="K509" s="1">
        <v>41274</v>
      </c>
      <c r="L509">
        <v>2.5630000000000002</v>
      </c>
      <c r="M509">
        <v>1.827</v>
      </c>
      <c r="N509" t="s">
        <v>50</v>
      </c>
      <c r="O509">
        <v>25.518000000000001</v>
      </c>
      <c r="P509">
        <v>432.64</v>
      </c>
      <c r="Q509">
        <v>17486.339</v>
      </c>
      <c r="R509">
        <v>17549.16</v>
      </c>
      <c r="S509">
        <v>641092.63399999996</v>
      </c>
      <c r="T509">
        <v>50.58</v>
      </c>
      <c r="U509">
        <v>28875.147000000001</v>
      </c>
      <c r="V509">
        <v>101.04600000000001</v>
      </c>
      <c r="W509">
        <v>155.35900000000001</v>
      </c>
      <c r="X509">
        <v>31.026</v>
      </c>
      <c r="Y509">
        <v>44.061</v>
      </c>
      <c r="Z509">
        <v>64.718999999999994</v>
      </c>
      <c r="AA509">
        <v>9.3840000000000003</v>
      </c>
      <c r="AB509">
        <v>71.960999999999999</v>
      </c>
      <c r="AC509">
        <v>5.657</v>
      </c>
      <c r="AD509">
        <v>6.157</v>
      </c>
      <c r="AE509">
        <v>6.8280000000000003</v>
      </c>
      <c r="AF509">
        <v>7391.8</v>
      </c>
      <c r="AG509">
        <v>91.578999999999994</v>
      </c>
      <c r="AH509">
        <v>29.023</v>
      </c>
      <c r="AI509">
        <v>25.315000000000001</v>
      </c>
      <c r="AJ509">
        <v>37.85</v>
      </c>
      <c r="AK509">
        <v>57.837000000000003</v>
      </c>
      <c r="AL509">
        <v>20889.991999999998</v>
      </c>
      <c r="AM509">
        <v>5</v>
      </c>
      <c r="AN509" t="s">
        <v>65</v>
      </c>
      <c r="AO509" t="s">
        <v>66</v>
      </c>
      <c r="AP509" t="s">
        <v>61</v>
      </c>
      <c r="AQ509">
        <v>91516.44</v>
      </c>
      <c r="AR509">
        <v>7768.4520000000002</v>
      </c>
      <c r="AS509">
        <v>475.90199999999999</v>
      </c>
      <c r="AT509">
        <v>8.3000000000000004E-2</v>
      </c>
      <c r="AU509">
        <v>54.375</v>
      </c>
      <c r="AV509">
        <v>5.3999999999999999E-2</v>
      </c>
      <c r="AW509">
        <v>5.3999999999999999E-2</v>
      </c>
      <c r="AX509">
        <v>5.3999999999999999E-2</v>
      </c>
      <c r="AY509">
        <v>593.35599999999999</v>
      </c>
      <c r="AZ509">
        <v>6583.9080000000004</v>
      </c>
      <c r="BA509">
        <v>2012</v>
      </c>
      <c r="BB509" t="s">
        <v>70</v>
      </c>
      <c r="BC509">
        <v>5</v>
      </c>
    </row>
    <row r="510" spans="1:55" x14ac:dyDescent="0.25">
      <c r="A510" t="str">
        <f t="shared" si="32"/>
        <v>D</v>
      </c>
      <c r="B510">
        <f t="shared" si="33"/>
        <v>5</v>
      </c>
      <c r="C510" t="str">
        <f t="shared" si="34"/>
        <v>D_5_2013</v>
      </c>
      <c r="D510" t="str">
        <f t="shared" si="35"/>
        <v>false</v>
      </c>
      <c r="F510" t="s">
        <v>70</v>
      </c>
      <c r="G510">
        <v>11</v>
      </c>
      <c r="H510">
        <v>1</v>
      </c>
      <c r="I510" t="s">
        <v>49</v>
      </c>
      <c r="J510">
        <v>0.186</v>
      </c>
      <c r="K510" s="1">
        <v>41639</v>
      </c>
      <c r="L510">
        <v>3.2330000000000001</v>
      </c>
      <c r="M510">
        <v>1.9410000000000001</v>
      </c>
      <c r="N510" t="s">
        <v>50</v>
      </c>
      <c r="O510">
        <v>43.313000000000002</v>
      </c>
      <c r="P510">
        <v>451.51799999999997</v>
      </c>
      <c r="Q510">
        <v>17413.18</v>
      </c>
      <c r="R510">
        <v>17764.482</v>
      </c>
      <c r="S510">
        <v>639244.10900000005</v>
      </c>
      <c r="T510">
        <v>61.887</v>
      </c>
      <c r="U510">
        <v>18970.507000000001</v>
      </c>
      <c r="V510">
        <v>25.684999999999999</v>
      </c>
      <c r="W510">
        <v>47.383000000000003</v>
      </c>
      <c r="X510">
        <v>92.5</v>
      </c>
      <c r="Y510">
        <v>158.23500000000001</v>
      </c>
      <c r="Z510">
        <v>23.484999999999999</v>
      </c>
      <c r="AA510">
        <v>5.4550000000000001</v>
      </c>
      <c r="AB510">
        <v>6.6219999999999999</v>
      </c>
      <c r="AC510">
        <v>9.6649999999999991</v>
      </c>
      <c r="AD510">
        <v>69.525999999999996</v>
      </c>
      <c r="AE510">
        <v>5.2960000000000003</v>
      </c>
      <c r="AF510">
        <v>5329.5410000000002</v>
      </c>
      <c r="AG510">
        <v>20.155999999999999</v>
      </c>
      <c r="AH510">
        <v>40.686</v>
      </c>
      <c r="AI510">
        <v>82.718000000000004</v>
      </c>
      <c r="AJ510">
        <v>24.56</v>
      </c>
      <c r="AK510">
        <v>18.113</v>
      </c>
      <c r="AL510">
        <v>13096.807000000001</v>
      </c>
      <c r="AM510">
        <v>5</v>
      </c>
      <c r="AN510" t="s">
        <v>65</v>
      </c>
      <c r="AO510" t="s">
        <v>66</v>
      </c>
      <c r="AP510" t="s">
        <v>61</v>
      </c>
      <c r="AQ510">
        <v>91356.869000000006</v>
      </c>
      <c r="AR510">
        <v>7744.335</v>
      </c>
      <c r="AS510">
        <v>478.77</v>
      </c>
      <c r="AT510">
        <v>7.4999999999999997E-2</v>
      </c>
      <c r="AU510">
        <v>7.4999999999999997E-2</v>
      </c>
      <c r="AV510">
        <v>0.11600000000000001</v>
      </c>
      <c r="AW510">
        <v>64.149000000000001</v>
      </c>
      <c r="AX510">
        <v>7.5999999999999998E-2</v>
      </c>
      <c r="AY510">
        <v>544.16</v>
      </c>
      <c r="AZ510">
        <v>6842.2510000000002</v>
      </c>
      <c r="BA510">
        <v>2013</v>
      </c>
      <c r="BB510" t="s">
        <v>70</v>
      </c>
      <c r="BC510">
        <v>5</v>
      </c>
    </row>
    <row r="511" spans="1:55" x14ac:dyDescent="0.25">
      <c r="A511" t="str">
        <f t="shared" si="32"/>
        <v>D</v>
      </c>
      <c r="B511">
        <f t="shared" si="33"/>
        <v>5</v>
      </c>
      <c r="C511" t="str">
        <f t="shared" si="34"/>
        <v>D_5_2014</v>
      </c>
      <c r="D511" t="str">
        <f t="shared" si="35"/>
        <v>false</v>
      </c>
      <c r="F511" t="s">
        <v>70</v>
      </c>
      <c r="G511">
        <v>11</v>
      </c>
      <c r="H511">
        <v>1</v>
      </c>
      <c r="I511" t="s">
        <v>49</v>
      </c>
      <c r="J511">
        <v>0.17199999999999999</v>
      </c>
      <c r="K511" s="1">
        <v>42004</v>
      </c>
      <c r="L511">
        <v>2.86</v>
      </c>
      <c r="M511">
        <v>1.851</v>
      </c>
      <c r="N511" t="s">
        <v>50</v>
      </c>
      <c r="O511">
        <v>37.216999999999999</v>
      </c>
      <c r="P511">
        <v>448.01299999999998</v>
      </c>
      <c r="Q511">
        <v>16966.462</v>
      </c>
      <c r="R511">
        <v>17965.403999999999</v>
      </c>
      <c r="S511">
        <v>638635.40599999996</v>
      </c>
      <c r="T511">
        <v>61.767000000000003</v>
      </c>
      <c r="U511">
        <v>19622.862000000001</v>
      </c>
      <c r="V511">
        <v>155.16200000000001</v>
      </c>
      <c r="W511">
        <v>26.683</v>
      </c>
      <c r="X511">
        <v>34.578000000000003</v>
      </c>
      <c r="Y511">
        <v>59.645000000000003</v>
      </c>
      <c r="Z511">
        <v>102.622</v>
      </c>
      <c r="AA511">
        <v>73.674000000000007</v>
      </c>
      <c r="AB511">
        <v>5.7039999999999997</v>
      </c>
      <c r="AC511">
        <v>6.1669999999999998</v>
      </c>
      <c r="AD511">
        <v>7.1950000000000003</v>
      </c>
      <c r="AE511">
        <v>11.074999999999999</v>
      </c>
      <c r="AF511">
        <v>5731.33</v>
      </c>
      <c r="AG511">
        <v>30.78</v>
      </c>
      <c r="AH511">
        <v>20.920999999999999</v>
      </c>
      <c r="AI511">
        <v>28.353000000000002</v>
      </c>
      <c r="AJ511">
        <v>52.392000000000003</v>
      </c>
      <c r="AK511">
        <v>91.457999999999998</v>
      </c>
      <c r="AL511">
        <v>13285.829</v>
      </c>
      <c r="AM511">
        <v>5</v>
      </c>
      <c r="AN511" t="s">
        <v>65</v>
      </c>
      <c r="AO511" t="s">
        <v>66</v>
      </c>
      <c r="AP511" t="s">
        <v>61</v>
      </c>
      <c r="AQ511">
        <v>91234.797999999995</v>
      </c>
      <c r="AR511">
        <v>7741.0720000000001</v>
      </c>
      <c r="AS511">
        <v>474.03500000000003</v>
      </c>
      <c r="AT511">
        <v>50.707999999999998</v>
      </c>
      <c r="AU511">
        <v>5.8000000000000003E-2</v>
      </c>
      <c r="AV511">
        <v>5.8000000000000003E-2</v>
      </c>
      <c r="AW511">
        <v>5.8000000000000003E-2</v>
      </c>
      <c r="AX511">
        <v>8.8999999999999996E-2</v>
      </c>
      <c r="AY511">
        <v>605.70299999999997</v>
      </c>
      <c r="AZ511">
        <v>6786.9110000000001</v>
      </c>
      <c r="BA511">
        <v>2014</v>
      </c>
      <c r="BB511" t="s">
        <v>70</v>
      </c>
      <c r="BC511">
        <v>5</v>
      </c>
    </row>
    <row r="512" spans="1:55" x14ac:dyDescent="0.25">
      <c r="A512" t="str">
        <f t="shared" si="32"/>
        <v>D</v>
      </c>
      <c r="B512">
        <f t="shared" si="33"/>
        <v>5</v>
      </c>
      <c r="C512" t="str">
        <f t="shared" si="34"/>
        <v>D_5_2015</v>
      </c>
      <c r="D512" t="str">
        <f t="shared" si="35"/>
        <v>false</v>
      </c>
      <c r="F512" t="s">
        <v>70</v>
      </c>
      <c r="G512">
        <v>11</v>
      </c>
      <c r="H512">
        <v>1</v>
      </c>
      <c r="I512" t="s">
        <v>49</v>
      </c>
      <c r="J512">
        <v>0.17899999999999999</v>
      </c>
      <c r="K512" s="1">
        <v>42369</v>
      </c>
      <c r="L512">
        <v>1.7310000000000001</v>
      </c>
      <c r="M512">
        <v>1.629</v>
      </c>
      <c r="N512" t="s">
        <v>50</v>
      </c>
      <c r="O512">
        <v>41.268000000000001</v>
      </c>
      <c r="P512">
        <v>468.25700000000001</v>
      </c>
      <c r="Q512">
        <v>17261.809000000001</v>
      </c>
      <c r="R512">
        <v>18737.042000000001</v>
      </c>
      <c r="S512">
        <v>642097.63100000005</v>
      </c>
      <c r="T512">
        <v>28.934999999999999</v>
      </c>
      <c r="U512">
        <v>23274.269</v>
      </c>
      <c r="V512">
        <v>61.512</v>
      </c>
      <c r="W512">
        <v>97.641999999999996</v>
      </c>
      <c r="X512">
        <v>146.08199999999999</v>
      </c>
      <c r="Y512">
        <v>27.756</v>
      </c>
      <c r="Z512">
        <v>33.411000000000001</v>
      </c>
      <c r="AA512">
        <v>7.3819999999999997</v>
      </c>
      <c r="AB512">
        <v>10.238</v>
      </c>
      <c r="AC512">
        <v>62.027000000000001</v>
      </c>
      <c r="AD512">
        <v>5.8479999999999999</v>
      </c>
      <c r="AE512">
        <v>6.2119999999999997</v>
      </c>
      <c r="AF512">
        <v>5801.9279999999999</v>
      </c>
      <c r="AG512">
        <v>54.042999999999999</v>
      </c>
      <c r="AH512">
        <v>87.281000000000006</v>
      </c>
      <c r="AI512">
        <v>27.084</v>
      </c>
      <c r="AJ512">
        <v>21.821000000000002</v>
      </c>
      <c r="AK512">
        <v>27.111999999999998</v>
      </c>
      <c r="AL512">
        <v>16870.531999999999</v>
      </c>
      <c r="AM512">
        <v>5</v>
      </c>
      <c r="AN512" t="s">
        <v>65</v>
      </c>
      <c r="AO512" t="s">
        <v>66</v>
      </c>
      <c r="AP512" t="s">
        <v>61</v>
      </c>
      <c r="AQ512">
        <v>91071.274999999994</v>
      </c>
      <c r="AR512">
        <v>7724.0649999999996</v>
      </c>
      <c r="AS512">
        <v>489.81</v>
      </c>
      <c r="AT512">
        <v>8.6999999999999994E-2</v>
      </c>
      <c r="AU512">
        <v>0.123</v>
      </c>
      <c r="AV512">
        <v>56.970999999999997</v>
      </c>
      <c r="AW512">
        <v>8.6999999999999994E-2</v>
      </c>
      <c r="AX512">
        <v>8.6999999999999994E-2</v>
      </c>
      <c r="AY512">
        <v>601.80899999999997</v>
      </c>
      <c r="AZ512">
        <v>7099.8029999999999</v>
      </c>
      <c r="BA512">
        <v>2015</v>
      </c>
      <c r="BB512" t="s">
        <v>70</v>
      </c>
      <c r="BC512">
        <v>5</v>
      </c>
    </row>
    <row r="513" spans="1:55" x14ac:dyDescent="0.25">
      <c r="A513" t="str">
        <f t="shared" si="32"/>
        <v>D</v>
      </c>
      <c r="B513">
        <f t="shared" si="33"/>
        <v>5</v>
      </c>
      <c r="C513" t="str">
        <f t="shared" si="34"/>
        <v>D_5_2016</v>
      </c>
      <c r="D513" t="str">
        <f t="shared" si="35"/>
        <v>false</v>
      </c>
      <c r="F513" t="s">
        <v>70</v>
      </c>
      <c r="G513">
        <v>11</v>
      </c>
      <c r="H513">
        <v>1</v>
      </c>
      <c r="I513" t="s">
        <v>49</v>
      </c>
      <c r="J513">
        <v>0.189</v>
      </c>
      <c r="K513" s="1">
        <v>42735</v>
      </c>
      <c r="L513">
        <v>2.125</v>
      </c>
      <c r="M513">
        <v>1.698</v>
      </c>
      <c r="N513" t="s">
        <v>50</v>
      </c>
      <c r="O513">
        <v>30.962</v>
      </c>
      <c r="P513">
        <v>416.62799999999999</v>
      </c>
      <c r="Q513">
        <v>15905.471</v>
      </c>
      <c r="R513">
        <v>18101.597000000002</v>
      </c>
      <c r="S513">
        <v>632924.11699999997</v>
      </c>
      <c r="T513">
        <v>19.332000000000001</v>
      </c>
      <c r="U513">
        <v>28222.203000000001</v>
      </c>
      <c r="V513">
        <v>33.761000000000003</v>
      </c>
      <c r="W513">
        <v>54.774999999999999</v>
      </c>
      <c r="X513">
        <v>71.929000000000002</v>
      </c>
      <c r="Y513">
        <v>117.559</v>
      </c>
      <c r="Z513">
        <v>158.49199999999999</v>
      </c>
      <c r="AA513">
        <v>5.9950000000000001</v>
      </c>
      <c r="AB513">
        <v>6.7140000000000004</v>
      </c>
      <c r="AC513">
        <v>7.1779999999999999</v>
      </c>
      <c r="AD513">
        <v>11.124000000000001</v>
      </c>
      <c r="AE513">
        <v>69.643000000000001</v>
      </c>
      <c r="AF513">
        <v>7645.6989999999996</v>
      </c>
      <c r="AG513">
        <v>27.738</v>
      </c>
      <c r="AH513">
        <v>48.033000000000001</v>
      </c>
      <c r="AI513">
        <v>64.721000000000004</v>
      </c>
      <c r="AJ513">
        <v>106.35299999999999</v>
      </c>
      <c r="AK513">
        <v>30.006</v>
      </c>
      <c r="AL513">
        <v>20041.805</v>
      </c>
      <c r="AM513">
        <v>5</v>
      </c>
      <c r="AN513" t="s">
        <v>65</v>
      </c>
      <c r="AO513" t="s">
        <v>66</v>
      </c>
      <c r="AP513" t="s">
        <v>61</v>
      </c>
      <c r="AQ513">
        <v>90932.994000000006</v>
      </c>
      <c r="AR513">
        <v>7725.94</v>
      </c>
      <c r="AS513">
        <v>465.88</v>
      </c>
      <c r="AT513">
        <v>2.8000000000000001E-2</v>
      </c>
      <c r="AU513">
        <v>2.8000000000000001E-2</v>
      </c>
      <c r="AV513">
        <v>2.9000000000000001E-2</v>
      </c>
      <c r="AW513">
        <v>8.2000000000000003E-2</v>
      </c>
      <c r="AX513">
        <v>58.843000000000004</v>
      </c>
      <c r="AY513">
        <v>534.69899999999996</v>
      </c>
      <c r="AZ513">
        <v>6355.3370000000004</v>
      </c>
      <c r="BA513">
        <v>2016</v>
      </c>
      <c r="BB513" t="s">
        <v>70</v>
      </c>
      <c r="BC513">
        <v>5</v>
      </c>
    </row>
    <row r="514" spans="1:55" x14ac:dyDescent="0.25">
      <c r="A514" t="str">
        <f t="shared" si="32"/>
        <v>D</v>
      </c>
      <c r="B514">
        <f t="shared" si="33"/>
        <v>5</v>
      </c>
      <c r="C514" t="str">
        <f t="shared" si="34"/>
        <v>D_5_2017</v>
      </c>
      <c r="D514" t="str">
        <f t="shared" si="35"/>
        <v>false</v>
      </c>
      <c r="F514" t="s">
        <v>70</v>
      </c>
      <c r="G514">
        <v>11</v>
      </c>
      <c r="H514">
        <v>1</v>
      </c>
      <c r="I514" t="s">
        <v>49</v>
      </c>
      <c r="J514">
        <v>0.17599999999999999</v>
      </c>
      <c r="K514" s="1">
        <v>43100</v>
      </c>
      <c r="L514">
        <v>2.669</v>
      </c>
      <c r="M514">
        <v>1.8220000000000001</v>
      </c>
      <c r="N514" t="s">
        <v>50</v>
      </c>
      <c r="O514">
        <v>40.823999999999998</v>
      </c>
      <c r="P514">
        <v>462.68200000000002</v>
      </c>
      <c r="Q514">
        <v>17738.496999999999</v>
      </c>
      <c r="R514">
        <v>18072.895</v>
      </c>
      <c r="S514">
        <v>634908.91</v>
      </c>
      <c r="T514">
        <v>56.359000000000002</v>
      </c>
      <c r="U514">
        <v>19474.837</v>
      </c>
      <c r="V514">
        <v>79.149000000000001</v>
      </c>
      <c r="W514">
        <v>153.91399999999999</v>
      </c>
      <c r="X514">
        <v>23.234999999999999</v>
      </c>
      <c r="Y514">
        <v>25.044</v>
      </c>
      <c r="Z514">
        <v>31.39</v>
      </c>
      <c r="AA514">
        <v>8.3659999999999997</v>
      </c>
      <c r="AB514">
        <v>66.361999999999995</v>
      </c>
      <c r="AC514">
        <v>4.915</v>
      </c>
      <c r="AD514">
        <v>5.0430000000000001</v>
      </c>
      <c r="AE514">
        <v>5.46</v>
      </c>
      <c r="AF514">
        <v>5539.83</v>
      </c>
      <c r="AG514">
        <v>70.742000000000004</v>
      </c>
      <c r="AH514">
        <v>25.66</v>
      </c>
      <c r="AI514">
        <v>18.300999999999998</v>
      </c>
      <c r="AJ514">
        <v>19.983000000000001</v>
      </c>
      <c r="AK514">
        <v>25.911999999999999</v>
      </c>
      <c r="AL514">
        <v>13351.823</v>
      </c>
      <c r="AM514">
        <v>5</v>
      </c>
      <c r="AN514" t="s">
        <v>65</v>
      </c>
      <c r="AO514" t="s">
        <v>66</v>
      </c>
      <c r="AP514" t="s">
        <v>61</v>
      </c>
      <c r="AQ514">
        <v>90781.956000000006</v>
      </c>
      <c r="AR514">
        <v>7688.4859999999999</v>
      </c>
      <c r="AS514">
        <v>489.08499999999998</v>
      </c>
      <c r="AT514">
        <v>4.1000000000000002E-2</v>
      </c>
      <c r="AU514">
        <v>61.892000000000003</v>
      </c>
      <c r="AV514">
        <v>1.9E-2</v>
      </c>
      <c r="AW514">
        <v>1.7999999999999999E-2</v>
      </c>
      <c r="AX514">
        <v>1.7999999999999999E-2</v>
      </c>
      <c r="AY514">
        <v>583.18399999999997</v>
      </c>
      <c r="AZ514">
        <v>7012.3230000000003</v>
      </c>
      <c r="BA514">
        <v>2017</v>
      </c>
      <c r="BB514" t="s">
        <v>70</v>
      </c>
      <c r="BC514">
        <v>5</v>
      </c>
    </row>
    <row r="515" spans="1:55" x14ac:dyDescent="0.25">
      <c r="A515" t="str">
        <f t="shared" si="32"/>
        <v>D</v>
      </c>
      <c r="B515">
        <f t="shared" si="33"/>
        <v>5</v>
      </c>
      <c r="C515" t="str">
        <f t="shared" si="34"/>
        <v>D_5_2018</v>
      </c>
      <c r="D515" t="str">
        <f t="shared" si="35"/>
        <v>false</v>
      </c>
      <c r="F515" t="s">
        <v>70</v>
      </c>
      <c r="G515">
        <v>11</v>
      </c>
      <c r="H515">
        <v>1</v>
      </c>
      <c r="I515" t="s">
        <v>49</v>
      </c>
      <c r="J515">
        <v>0.17499999999999999</v>
      </c>
      <c r="K515" s="1">
        <v>43465</v>
      </c>
      <c r="L515">
        <v>4.1550000000000002</v>
      </c>
      <c r="M515">
        <v>2.246</v>
      </c>
      <c r="N515" t="s">
        <v>50</v>
      </c>
      <c r="O515">
        <v>34.383000000000003</v>
      </c>
      <c r="P515">
        <v>465.435</v>
      </c>
      <c r="Q515">
        <v>17681.566999999999</v>
      </c>
      <c r="R515">
        <v>17789.973999999998</v>
      </c>
      <c r="S515">
        <v>631180.10600000003</v>
      </c>
      <c r="T515">
        <v>68.641999999999996</v>
      </c>
      <c r="U515">
        <v>21090.971000000001</v>
      </c>
      <c r="V515">
        <v>42.23</v>
      </c>
      <c r="W515">
        <v>67.957999999999998</v>
      </c>
      <c r="X515">
        <v>123.67100000000001</v>
      </c>
      <c r="Y515">
        <v>124.477</v>
      </c>
      <c r="Z515">
        <v>31.803999999999998</v>
      </c>
      <c r="AA515">
        <v>6.3460000000000001</v>
      </c>
      <c r="AB515">
        <v>7.1710000000000003</v>
      </c>
      <c r="AC515">
        <v>9.3970000000000002</v>
      </c>
      <c r="AD515">
        <v>53.305999999999997</v>
      </c>
      <c r="AE515">
        <v>5.8440000000000003</v>
      </c>
      <c r="AF515">
        <v>5565.5720000000001</v>
      </c>
      <c r="AG515">
        <v>35.826000000000001</v>
      </c>
      <c r="AH515">
        <v>60.728999999999999</v>
      </c>
      <c r="AI515">
        <v>114.185</v>
      </c>
      <c r="AJ515">
        <v>28.978999999999999</v>
      </c>
      <c r="AK515">
        <v>25.902000000000001</v>
      </c>
      <c r="AL515">
        <v>14976.072</v>
      </c>
      <c r="AM515">
        <v>5</v>
      </c>
      <c r="AN515" t="s">
        <v>65</v>
      </c>
      <c r="AO515" t="s">
        <v>66</v>
      </c>
      <c r="AP515" t="s">
        <v>61</v>
      </c>
      <c r="AQ515">
        <v>90646.422000000006</v>
      </c>
      <c r="AR515">
        <v>7692.7179999999998</v>
      </c>
      <c r="AS515">
        <v>484.38</v>
      </c>
      <c r="AT515">
        <v>5.8000000000000003E-2</v>
      </c>
      <c r="AU515">
        <v>5.8000000000000003E-2</v>
      </c>
      <c r="AV515">
        <v>8.7999999999999995E-2</v>
      </c>
      <c r="AW515">
        <v>42.191000000000003</v>
      </c>
      <c r="AX515">
        <v>5.8000000000000003E-2</v>
      </c>
      <c r="AY515">
        <v>549.32799999999997</v>
      </c>
      <c r="AZ515">
        <v>7056.1459999999997</v>
      </c>
      <c r="BA515">
        <v>2018</v>
      </c>
      <c r="BB515" t="s">
        <v>70</v>
      </c>
      <c r="BC515">
        <v>5</v>
      </c>
    </row>
    <row r="516" spans="1:55" x14ac:dyDescent="0.25">
      <c r="A516" t="str">
        <f t="shared" si="32"/>
        <v>D</v>
      </c>
      <c r="B516">
        <f t="shared" si="33"/>
        <v>5</v>
      </c>
      <c r="C516" t="str">
        <f t="shared" si="34"/>
        <v>D_5_2019</v>
      </c>
      <c r="D516" t="str">
        <f t="shared" si="35"/>
        <v>false</v>
      </c>
      <c r="F516" t="s">
        <v>70</v>
      </c>
      <c r="G516">
        <v>11</v>
      </c>
      <c r="H516">
        <v>1</v>
      </c>
      <c r="I516" t="s">
        <v>49</v>
      </c>
      <c r="J516">
        <v>0.161</v>
      </c>
      <c r="K516" s="1">
        <v>43830</v>
      </c>
      <c r="L516">
        <v>2.54</v>
      </c>
      <c r="M516">
        <v>1.839</v>
      </c>
      <c r="N516" t="s">
        <v>50</v>
      </c>
      <c r="O516">
        <v>30.292000000000002</v>
      </c>
      <c r="P516">
        <v>454.76299999999998</v>
      </c>
      <c r="Q516">
        <v>17091.187000000002</v>
      </c>
      <c r="R516">
        <v>18525.877</v>
      </c>
      <c r="S516">
        <v>640256.00800000003</v>
      </c>
      <c r="T516">
        <v>44.417000000000002</v>
      </c>
      <c r="U516">
        <v>23462.381000000001</v>
      </c>
      <c r="V516">
        <v>161</v>
      </c>
      <c r="W516">
        <v>28.11</v>
      </c>
      <c r="X516">
        <v>34.676000000000002</v>
      </c>
      <c r="Y516">
        <v>53.161000000000001</v>
      </c>
      <c r="Z516">
        <v>96.635999999999996</v>
      </c>
      <c r="AA516">
        <v>66.453999999999994</v>
      </c>
      <c r="AB516">
        <v>6.0229999999999997</v>
      </c>
      <c r="AC516">
        <v>6.4530000000000003</v>
      </c>
      <c r="AD516">
        <v>7.3739999999999997</v>
      </c>
      <c r="AE516">
        <v>10.775</v>
      </c>
      <c r="AF516">
        <v>5668.1459999999997</v>
      </c>
      <c r="AG516">
        <v>26.387</v>
      </c>
      <c r="AH516">
        <v>21.995999999999999</v>
      </c>
      <c r="AI516">
        <v>28.132999999999999</v>
      </c>
      <c r="AJ516">
        <v>45.697000000000003</v>
      </c>
      <c r="AK516">
        <v>85.736000000000004</v>
      </c>
      <c r="AL516">
        <v>17192.855</v>
      </c>
      <c r="AM516">
        <v>5</v>
      </c>
      <c r="AN516" t="s">
        <v>65</v>
      </c>
      <c r="AO516" t="s">
        <v>66</v>
      </c>
      <c r="AP516" t="s">
        <v>61</v>
      </c>
      <c r="AQ516">
        <v>90486.721000000005</v>
      </c>
      <c r="AR516">
        <v>7675.4269999999997</v>
      </c>
      <c r="AS516">
        <v>509.02</v>
      </c>
      <c r="AT516">
        <v>68.159000000000006</v>
      </c>
      <c r="AU516">
        <v>0.09</v>
      </c>
      <c r="AV516">
        <v>0.09</v>
      </c>
      <c r="AW516">
        <v>0.09</v>
      </c>
      <c r="AX516">
        <v>0.125</v>
      </c>
      <c r="AY516">
        <v>601.38</v>
      </c>
      <c r="AZ516">
        <v>6899.8540000000003</v>
      </c>
      <c r="BA516">
        <v>2019</v>
      </c>
      <c r="BB516" t="s">
        <v>70</v>
      </c>
      <c r="BC516">
        <v>5</v>
      </c>
    </row>
    <row r="517" spans="1:55" x14ac:dyDescent="0.25">
      <c r="A517" t="str">
        <f t="shared" si="32"/>
        <v>D</v>
      </c>
      <c r="B517">
        <f t="shared" si="33"/>
        <v>5</v>
      </c>
      <c r="C517" t="str">
        <f t="shared" si="34"/>
        <v>D_5_2020</v>
      </c>
      <c r="D517" t="str">
        <f t="shared" si="35"/>
        <v>false</v>
      </c>
      <c r="F517" t="s">
        <v>70</v>
      </c>
      <c r="G517">
        <v>11</v>
      </c>
      <c r="H517">
        <v>1</v>
      </c>
      <c r="I517" t="s">
        <v>49</v>
      </c>
      <c r="J517">
        <v>0.17</v>
      </c>
      <c r="K517" s="1">
        <v>44196</v>
      </c>
      <c r="L517">
        <v>1.59</v>
      </c>
      <c r="M517">
        <v>1.542</v>
      </c>
      <c r="N517" t="s">
        <v>50</v>
      </c>
      <c r="O517">
        <v>32.978999999999999</v>
      </c>
      <c r="P517">
        <v>435.95</v>
      </c>
      <c r="Q517">
        <v>16939.447</v>
      </c>
      <c r="R517">
        <v>17886.418000000001</v>
      </c>
      <c r="S517">
        <v>633384.31700000004</v>
      </c>
      <c r="T517">
        <v>29.056999999999999</v>
      </c>
      <c r="U517">
        <v>21268.723999999998</v>
      </c>
      <c r="V517">
        <v>52.567999999999998</v>
      </c>
      <c r="W517">
        <v>99.367999999999995</v>
      </c>
      <c r="X517">
        <v>147.298</v>
      </c>
      <c r="Y517">
        <v>23.859000000000002</v>
      </c>
      <c r="Z517">
        <v>30.427</v>
      </c>
      <c r="AA517">
        <v>7.8090000000000002</v>
      </c>
      <c r="AB517">
        <v>11.409000000000001</v>
      </c>
      <c r="AC517">
        <v>61.725999999999999</v>
      </c>
      <c r="AD517">
        <v>6.2130000000000001</v>
      </c>
      <c r="AE517">
        <v>6.7249999999999996</v>
      </c>
      <c r="AF517">
        <v>5440.8990000000003</v>
      </c>
      <c r="AG517">
        <v>44.585000000000001</v>
      </c>
      <c r="AH517">
        <v>87.741</v>
      </c>
      <c r="AI517">
        <v>21.721</v>
      </c>
      <c r="AJ517">
        <v>17.472000000000001</v>
      </c>
      <c r="AK517">
        <v>23.532</v>
      </c>
      <c r="AL517">
        <v>15255.332</v>
      </c>
      <c r="AM517">
        <v>5</v>
      </c>
      <c r="AN517" t="s">
        <v>65</v>
      </c>
      <c r="AO517" t="s">
        <v>66</v>
      </c>
      <c r="AP517" t="s">
        <v>61</v>
      </c>
      <c r="AQ517">
        <v>90351.917000000001</v>
      </c>
      <c r="AR517">
        <v>7659.6229999999996</v>
      </c>
      <c r="AS517">
        <v>466.94</v>
      </c>
      <c r="AT517">
        <v>0.17299999999999999</v>
      </c>
      <c r="AU517">
        <v>0.218</v>
      </c>
      <c r="AV517">
        <v>63.850999999999999</v>
      </c>
      <c r="AW517">
        <v>0.17399999999999999</v>
      </c>
      <c r="AX517">
        <v>0.17</v>
      </c>
      <c r="AY517">
        <v>572.49300000000005</v>
      </c>
      <c r="AZ517">
        <v>6634.3459999999995</v>
      </c>
      <c r="BA517">
        <v>2020</v>
      </c>
      <c r="BB517" t="s">
        <v>70</v>
      </c>
      <c r="BC517">
        <v>5</v>
      </c>
    </row>
    <row r="518" spans="1:55" x14ac:dyDescent="0.25">
      <c r="A518" t="str">
        <f t="shared" si="32"/>
        <v>D</v>
      </c>
      <c r="B518">
        <f t="shared" si="33"/>
        <v>5</v>
      </c>
      <c r="C518" t="str">
        <f t="shared" si="34"/>
        <v>D_5_2021</v>
      </c>
      <c r="D518" t="str">
        <f t="shared" si="35"/>
        <v>false</v>
      </c>
      <c r="F518" t="s">
        <v>70</v>
      </c>
      <c r="G518">
        <v>11</v>
      </c>
      <c r="H518">
        <v>1</v>
      </c>
      <c r="I518" t="s">
        <v>49</v>
      </c>
      <c r="J518">
        <v>0.16600000000000001</v>
      </c>
      <c r="K518" s="1">
        <v>44561</v>
      </c>
      <c r="L518">
        <v>2.996</v>
      </c>
      <c r="M518">
        <v>1.7649999999999999</v>
      </c>
      <c r="N518" t="s">
        <v>50</v>
      </c>
      <c r="O518">
        <v>30.084</v>
      </c>
      <c r="P518">
        <v>428.65600000000001</v>
      </c>
      <c r="Q518">
        <v>16594.192999999999</v>
      </c>
      <c r="R518">
        <v>17760.064999999999</v>
      </c>
      <c r="S518">
        <v>633328.44900000002</v>
      </c>
      <c r="T518">
        <v>60.960999999999999</v>
      </c>
      <c r="U518">
        <v>20884.011999999999</v>
      </c>
      <c r="V518">
        <v>24.734000000000002</v>
      </c>
      <c r="W518">
        <v>33.225000000000001</v>
      </c>
      <c r="X518">
        <v>59.966999999999999</v>
      </c>
      <c r="Y518">
        <v>99.616</v>
      </c>
      <c r="Z518">
        <v>142</v>
      </c>
      <c r="AA518">
        <v>6.0380000000000003</v>
      </c>
      <c r="AB518">
        <v>6.5640000000000001</v>
      </c>
      <c r="AC518">
        <v>7.548</v>
      </c>
      <c r="AD518">
        <v>10.561999999999999</v>
      </c>
      <c r="AE518">
        <v>62.564</v>
      </c>
      <c r="AF518">
        <v>5583.5460000000003</v>
      </c>
      <c r="AG518">
        <v>18.363</v>
      </c>
      <c r="AH518">
        <v>26.327999999999999</v>
      </c>
      <c r="AI518">
        <v>52.087000000000003</v>
      </c>
      <c r="AJ518">
        <v>88.694000000000003</v>
      </c>
      <c r="AK518">
        <v>23.260999999999999</v>
      </c>
      <c r="AL518">
        <v>14733.13</v>
      </c>
      <c r="AM518">
        <v>5</v>
      </c>
      <c r="AN518" t="s">
        <v>65</v>
      </c>
      <c r="AO518" t="s">
        <v>66</v>
      </c>
      <c r="AP518" t="s">
        <v>61</v>
      </c>
      <c r="AQ518">
        <v>90244.267000000007</v>
      </c>
      <c r="AR518">
        <v>7652.5609999999997</v>
      </c>
      <c r="AS518">
        <v>467.02600000000001</v>
      </c>
      <c r="AT518">
        <v>0.33200000000000002</v>
      </c>
      <c r="AU518">
        <v>0.33300000000000002</v>
      </c>
      <c r="AV518">
        <v>0.33300000000000002</v>
      </c>
      <c r="AW518">
        <v>0.36</v>
      </c>
      <c r="AX518">
        <v>56.174999999999997</v>
      </c>
      <c r="AY518">
        <v>567.33500000000004</v>
      </c>
      <c r="AZ518">
        <v>6500.6490000000003</v>
      </c>
      <c r="BA518">
        <v>2021</v>
      </c>
      <c r="BB518" t="s">
        <v>70</v>
      </c>
      <c r="BC518">
        <v>5</v>
      </c>
    </row>
    <row r="519" spans="1:55" x14ac:dyDescent="0.25">
      <c r="A519" t="str">
        <f t="shared" si="32"/>
        <v>F</v>
      </c>
      <c r="B519">
        <f t="shared" si="33"/>
        <v>5</v>
      </c>
      <c r="C519" t="str">
        <f t="shared" si="34"/>
        <v>F_5_1975</v>
      </c>
      <c r="D519" t="str">
        <f t="shared" si="35"/>
        <v>false</v>
      </c>
      <c r="F519" t="s">
        <v>71</v>
      </c>
      <c r="G519">
        <v>12</v>
      </c>
      <c r="H519">
        <v>1</v>
      </c>
      <c r="I519" t="s">
        <v>49</v>
      </c>
      <c r="J519">
        <v>0.252</v>
      </c>
      <c r="K519" s="1">
        <v>27759</v>
      </c>
      <c r="L519">
        <v>4.6360000000000001</v>
      </c>
      <c r="M519">
        <v>2.2890000000000001</v>
      </c>
      <c r="N519" t="s">
        <v>50</v>
      </c>
      <c r="O519">
        <v>161.27699999999999</v>
      </c>
      <c r="P519">
        <v>534.37900000000002</v>
      </c>
      <c r="Q519">
        <v>20766.098999999998</v>
      </c>
      <c r="R519">
        <v>47855.387000000002</v>
      </c>
      <c r="S519">
        <v>1750005.659</v>
      </c>
      <c r="T519">
        <v>94.912000000000006</v>
      </c>
      <c r="U519">
        <v>51739.822999999997</v>
      </c>
      <c r="V519">
        <v>33.661999999999999</v>
      </c>
      <c r="W519">
        <v>70.945999999999998</v>
      </c>
      <c r="X519">
        <v>27.9</v>
      </c>
      <c r="Y519">
        <v>24.725999999999999</v>
      </c>
      <c r="Z519">
        <v>26.292000000000002</v>
      </c>
      <c r="AA519">
        <v>10.951000000000001</v>
      </c>
      <c r="AB519">
        <v>42.256999999999998</v>
      </c>
      <c r="AC519">
        <v>11.246</v>
      </c>
      <c r="AD519">
        <v>9.14</v>
      </c>
      <c r="AE519">
        <v>9.3559999999999999</v>
      </c>
      <c r="AF519">
        <v>16082.669</v>
      </c>
      <c r="AG519">
        <v>22.712</v>
      </c>
      <c r="AH519">
        <v>28.689</v>
      </c>
      <c r="AI519">
        <v>14.702999999999999</v>
      </c>
      <c r="AJ519">
        <v>15.586</v>
      </c>
      <c r="AK519">
        <v>16.934999999999999</v>
      </c>
      <c r="AL519">
        <v>35281.563000000002</v>
      </c>
      <c r="AM519">
        <v>5</v>
      </c>
      <c r="AN519" t="s">
        <v>65</v>
      </c>
      <c r="AO519" t="s">
        <v>66</v>
      </c>
      <c r="AP519" t="s">
        <v>63</v>
      </c>
      <c r="AQ519">
        <v>97283.284</v>
      </c>
      <c r="AR519">
        <v>8196.4889999999996</v>
      </c>
      <c r="AS519">
        <v>563.74</v>
      </c>
      <c r="AT519">
        <v>0</v>
      </c>
      <c r="AU519">
        <v>1E-3</v>
      </c>
      <c r="AV519">
        <v>1.9510000000000001</v>
      </c>
      <c r="AW519">
        <v>0</v>
      </c>
      <c r="AX519">
        <v>0</v>
      </c>
      <c r="AY519">
        <v>375.59100000000001</v>
      </c>
      <c r="AZ519">
        <v>8111.4629999999997</v>
      </c>
      <c r="BA519">
        <v>1975</v>
      </c>
      <c r="BB519" t="s">
        <v>71</v>
      </c>
      <c r="BC519">
        <v>5</v>
      </c>
    </row>
    <row r="520" spans="1:55" x14ac:dyDescent="0.25">
      <c r="A520" t="str">
        <f t="shared" si="32"/>
        <v>F</v>
      </c>
      <c r="B520">
        <f t="shared" si="33"/>
        <v>5</v>
      </c>
      <c r="C520" t="str">
        <f t="shared" si="34"/>
        <v>F_5_1976</v>
      </c>
      <c r="D520" t="str">
        <f t="shared" si="35"/>
        <v>false</v>
      </c>
      <c r="F520" t="s">
        <v>71</v>
      </c>
      <c r="G520">
        <v>12</v>
      </c>
      <c r="H520">
        <v>1</v>
      </c>
      <c r="I520" t="s">
        <v>49</v>
      </c>
      <c r="J520">
        <v>0.27400000000000002</v>
      </c>
      <c r="K520" s="1">
        <v>28125</v>
      </c>
      <c r="L520">
        <v>0.64</v>
      </c>
      <c r="M520">
        <v>0.434</v>
      </c>
      <c r="N520" t="s">
        <v>50</v>
      </c>
      <c r="O520">
        <v>57.072000000000003</v>
      </c>
      <c r="P520">
        <v>110.36</v>
      </c>
      <c r="Q520">
        <v>4272.1490000000003</v>
      </c>
      <c r="R520">
        <v>12403.897999999999</v>
      </c>
      <c r="S520">
        <v>444480.38500000001</v>
      </c>
      <c r="T520">
        <v>16.957999999999998</v>
      </c>
      <c r="U520">
        <v>9096.7369999999992</v>
      </c>
      <c r="V520">
        <v>12.8</v>
      </c>
      <c r="W520">
        <v>12.513</v>
      </c>
      <c r="X520">
        <v>13.368</v>
      </c>
      <c r="Y520">
        <v>15.977</v>
      </c>
      <c r="Z520">
        <v>83.26</v>
      </c>
      <c r="AA520">
        <v>2.3530000000000002</v>
      </c>
      <c r="AB520">
        <v>2.3719999999999999</v>
      </c>
      <c r="AC520">
        <v>2.448</v>
      </c>
      <c r="AD520">
        <v>3.181</v>
      </c>
      <c r="AE520">
        <v>35.436</v>
      </c>
      <c r="AF520">
        <v>2823.7379999999998</v>
      </c>
      <c r="AG520">
        <v>10.446999999999999</v>
      </c>
      <c r="AH520">
        <v>10.14</v>
      </c>
      <c r="AI520">
        <v>10.92</v>
      </c>
      <c r="AJ520">
        <v>12.794</v>
      </c>
      <c r="AK520">
        <v>14.833</v>
      </c>
      <c r="AL520">
        <v>6191.31</v>
      </c>
      <c r="AM520">
        <v>5</v>
      </c>
      <c r="AN520" t="s">
        <v>65</v>
      </c>
      <c r="AO520" t="s">
        <v>66</v>
      </c>
      <c r="AP520" t="s">
        <v>63</v>
      </c>
      <c r="AQ520">
        <v>97153.331999999995</v>
      </c>
      <c r="AR520">
        <v>8177.7979999999998</v>
      </c>
      <c r="AS520">
        <v>145.381</v>
      </c>
      <c r="AT520">
        <v>0</v>
      </c>
      <c r="AU520">
        <v>0</v>
      </c>
      <c r="AV520">
        <v>0</v>
      </c>
      <c r="AW520">
        <v>1E-3</v>
      </c>
      <c r="AX520">
        <v>32.991</v>
      </c>
      <c r="AY520">
        <v>81.69</v>
      </c>
      <c r="AZ520">
        <v>1694.5409999999999</v>
      </c>
      <c r="BA520">
        <v>1976</v>
      </c>
      <c r="BB520" t="s">
        <v>71</v>
      </c>
      <c r="BC520">
        <v>5</v>
      </c>
    </row>
    <row r="521" spans="1:55" x14ac:dyDescent="0.25">
      <c r="A521" t="str">
        <f t="shared" si="32"/>
        <v>F</v>
      </c>
      <c r="B521">
        <f t="shared" si="33"/>
        <v>5</v>
      </c>
      <c r="C521" t="str">
        <f t="shared" si="34"/>
        <v>F_5_1977</v>
      </c>
      <c r="D521" t="str">
        <f t="shared" si="35"/>
        <v>false</v>
      </c>
      <c r="F521" t="s">
        <v>71</v>
      </c>
      <c r="G521">
        <v>12</v>
      </c>
      <c r="H521">
        <v>1</v>
      </c>
      <c r="I521" t="s">
        <v>49</v>
      </c>
      <c r="J521">
        <v>0.28299999999999997</v>
      </c>
      <c r="K521" s="1">
        <v>28490</v>
      </c>
      <c r="L521">
        <v>1.1839999999999999</v>
      </c>
      <c r="M521">
        <v>0.58899999999999997</v>
      </c>
      <c r="N521" t="s">
        <v>50</v>
      </c>
      <c r="O521">
        <v>50.975000000000001</v>
      </c>
      <c r="P521">
        <v>143.279</v>
      </c>
      <c r="Q521">
        <v>5386.7439999999997</v>
      </c>
      <c r="R521">
        <v>12502.585999999999</v>
      </c>
      <c r="S521">
        <v>429236.08100000001</v>
      </c>
      <c r="T521">
        <v>27.788</v>
      </c>
      <c r="U521">
        <v>10985.866</v>
      </c>
      <c r="V521">
        <v>31.079000000000001</v>
      </c>
      <c r="W521">
        <v>35.048999999999999</v>
      </c>
      <c r="X521">
        <v>29.178999999999998</v>
      </c>
      <c r="Y521">
        <v>32.186999999999998</v>
      </c>
      <c r="Z521">
        <v>57.930999999999997</v>
      </c>
      <c r="AA521">
        <v>11.423999999999999</v>
      </c>
      <c r="AB521">
        <v>12.829000000000001</v>
      </c>
      <c r="AC521">
        <v>8.7490000000000006</v>
      </c>
      <c r="AD521">
        <v>9.625</v>
      </c>
      <c r="AE521">
        <v>25.587</v>
      </c>
      <c r="AF521">
        <v>4284.43</v>
      </c>
      <c r="AG521">
        <v>19.654</v>
      </c>
      <c r="AH521">
        <v>18.713000000000001</v>
      </c>
      <c r="AI521">
        <v>20.43</v>
      </c>
      <c r="AJ521">
        <v>22.562000000000001</v>
      </c>
      <c r="AK521">
        <v>32.344000000000001</v>
      </c>
      <c r="AL521">
        <v>6602.2309999999998</v>
      </c>
      <c r="AM521">
        <v>5</v>
      </c>
      <c r="AN521" t="s">
        <v>65</v>
      </c>
      <c r="AO521" t="s">
        <v>66</v>
      </c>
      <c r="AP521" t="s">
        <v>63</v>
      </c>
      <c r="AQ521">
        <v>96939.487999999998</v>
      </c>
      <c r="AR521">
        <v>8169.9260000000004</v>
      </c>
      <c r="AS521">
        <v>122.44499999999999</v>
      </c>
      <c r="AT521">
        <v>0</v>
      </c>
      <c r="AU521">
        <v>3.508</v>
      </c>
      <c r="AV521">
        <v>0</v>
      </c>
      <c r="AW521">
        <v>0</v>
      </c>
      <c r="AX521">
        <v>0</v>
      </c>
      <c r="AY521">
        <v>99.204999999999998</v>
      </c>
      <c r="AZ521">
        <v>2131.2910000000002</v>
      </c>
      <c r="BA521">
        <v>1977</v>
      </c>
      <c r="BB521" t="s">
        <v>71</v>
      </c>
      <c r="BC521">
        <v>5</v>
      </c>
    </row>
    <row r="522" spans="1:55" x14ac:dyDescent="0.25">
      <c r="A522" t="str">
        <f t="shared" si="32"/>
        <v>F</v>
      </c>
      <c r="B522">
        <f t="shared" si="33"/>
        <v>5</v>
      </c>
      <c r="C522" t="str">
        <f t="shared" si="34"/>
        <v>F_5_1978</v>
      </c>
      <c r="D522" t="str">
        <f t="shared" si="35"/>
        <v>false</v>
      </c>
      <c r="F522" t="s">
        <v>71</v>
      </c>
      <c r="G522">
        <v>12</v>
      </c>
      <c r="H522">
        <v>1</v>
      </c>
      <c r="I522" t="s">
        <v>49</v>
      </c>
      <c r="J522">
        <v>0.26800000000000002</v>
      </c>
      <c r="K522" s="1">
        <v>28855</v>
      </c>
      <c r="L522">
        <v>2.56</v>
      </c>
      <c r="M522">
        <v>0.76500000000000001</v>
      </c>
      <c r="N522" t="s">
        <v>50</v>
      </c>
      <c r="O522">
        <v>58.252000000000002</v>
      </c>
      <c r="P522">
        <v>69.010000000000005</v>
      </c>
      <c r="Q522">
        <v>2914.98</v>
      </c>
      <c r="R522">
        <v>10911.235000000001</v>
      </c>
      <c r="S522">
        <v>404104.56699999998</v>
      </c>
      <c r="T522">
        <v>36.345999999999997</v>
      </c>
      <c r="U522">
        <v>9041.8330000000005</v>
      </c>
      <c r="V522">
        <v>13.398999999999999</v>
      </c>
      <c r="W522">
        <v>14.930999999999999</v>
      </c>
      <c r="X522">
        <v>20.38</v>
      </c>
      <c r="Y522">
        <v>84.141000000000005</v>
      </c>
      <c r="Z522">
        <v>12.971</v>
      </c>
      <c r="AA522">
        <v>2.4670000000000001</v>
      </c>
      <c r="AB522">
        <v>2.57</v>
      </c>
      <c r="AC522">
        <v>3.6880000000000002</v>
      </c>
      <c r="AD522">
        <v>39.497</v>
      </c>
      <c r="AE522">
        <v>2.4350000000000001</v>
      </c>
      <c r="AF522">
        <v>2746.56</v>
      </c>
      <c r="AG522">
        <v>10.932</v>
      </c>
      <c r="AH522">
        <v>12.361000000000001</v>
      </c>
      <c r="AI522">
        <v>16.686</v>
      </c>
      <c r="AJ522">
        <v>16.212</v>
      </c>
      <c r="AK522">
        <v>10.536</v>
      </c>
      <c r="AL522">
        <v>6245.2330000000002</v>
      </c>
      <c r="AM522">
        <v>5</v>
      </c>
      <c r="AN522" t="s">
        <v>65</v>
      </c>
      <c r="AO522" t="s">
        <v>66</v>
      </c>
      <c r="AP522" t="s">
        <v>63</v>
      </c>
      <c r="AQ522">
        <v>96647.264999999999</v>
      </c>
      <c r="AR522">
        <v>8134.7030000000004</v>
      </c>
      <c r="AS522">
        <v>105.08499999999999</v>
      </c>
      <c r="AT522">
        <v>0</v>
      </c>
      <c r="AU522">
        <v>0</v>
      </c>
      <c r="AV522">
        <v>7.0000000000000001E-3</v>
      </c>
      <c r="AW522">
        <v>28.431999999999999</v>
      </c>
      <c r="AX522">
        <v>0</v>
      </c>
      <c r="AY522">
        <v>50.040999999999997</v>
      </c>
      <c r="AZ522">
        <v>1061.9570000000001</v>
      </c>
      <c r="BA522">
        <v>1978</v>
      </c>
      <c r="BB522" t="s">
        <v>71</v>
      </c>
      <c r="BC522">
        <v>5</v>
      </c>
    </row>
    <row r="523" spans="1:55" x14ac:dyDescent="0.25">
      <c r="A523" t="str">
        <f t="shared" si="32"/>
        <v>F</v>
      </c>
      <c r="B523">
        <f t="shared" si="33"/>
        <v>5</v>
      </c>
      <c r="C523" t="str">
        <f t="shared" si="34"/>
        <v>F_5_1979</v>
      </c>
      <c r="D523" t="str">
        <f t="shared" si="35"/>
        <v>false</v>
      </c>
      <c r="F523" t="s">
        <v>71</v>
      </c>
      <c r="G523">
        <v>12</v>
      </c>
      <c r="H523">
        <v>1</v>
      </c>
      <c r="I523" t="s">
        <v>49</v>
      </c>
      <c r="J523">
        <v>0.32400000000000001</v>
      </c>
      <c r="K523" s="1">
        <v>29220</v>
      </c>
      <c r="L523">
        <v>1.2689999999999999</v>
      </c>
      <c r="M523">
        <v>0.59499999999999997</v>
      </c>
      <c r="N523" t="s">
        <v>50</v>
      </c>
      <c r="O523">
        <v>61.665999999999997</v>
      </c>
      <c r="P523">
        <v>173.672</v>
      </c>
      <c r="Q523">
        <v>6649.8440000000001</v>
      </c>
      <c r="R523">
        <v>12658.556</v>
      </c>
      <c r="S523">
        <v>462781.67099999997</v>
      </c>
      <c r="T523">
        <v>22.323</v>
      </c>
      <c r="U523">
        <v>8876.3940000000002</v>
      </c>
      <c r="V523">
        <v>41.875</v>
      </c>
      <c r="W523">
        <v>27.484000000000002</v>
      </c>
      <c r="X523">
        <v>28.481999999999999</v>
      </c>
      <c r="Y523">
        <v>34.271000000000001</v>
      </c>
      <c r="Z523">
        <v>90.054000000000002</v>
      </c>
      <c r="AA523">
        <v>22.439</v>
      </c>
      <c r="AB523">
        <v>15.534000000000001</v>
      </c>
      <c r="AC523">
        <v>15.548</v>
      </c>
      <c r="AD523">
        <v>15.929</v>
      </c>
      <c r="AE523">
        <v>48.491999999999997</v>
      </c>
      <c r="AF523">
        <v>3146.915</v>
      </c>
      <c r="AG523">
        <v>12.622999999999999</v>
      </c>
      <c r="AH523">
        <v>11.949</v>
      </c>
      <c r="AI523">
        <v>12.933999999999999</v>
      </c>
      <c r="AJ523">
        <v>18.341000000000001</v>
      </c>
      <c r="AK523">
        <v>41.561999999999998</v>
      </c>
      <c r="AL523">
        <v>5609.5010000000002</v>
      </c>
      <c r="AM523">
        <v>5</v>
      </c>
      <c r="AN523" t="s">
        <v>65</v>
      </c>
      <c r="AO523" t="s">
        <v>66</v>
      </c>
      <c r="AP523" t="s">
        <v>63</v>
      </c>
      <c r="AQ523">
        <v>96446.673999999999</v>
      </c>
      <c r="AR523">
        <v>8135.2030000000004</v>
      </c>
      <c r="AS523">
        <v>147.88399999999999</v>
      </c>
      <c r="AT523">
        <v>6.8140000000000001</v>
      </c>
      <c r="AU523">
        <v>0</v>
      </c>
      <c r="AV523">
        <v>0</v>
      </c>
      <c r="AW523">
        <v>1E-3</v>
      </c>
      <c r="AX523">
        <v>1E-3</v>
      </c>
      <c r="AY523">
        <v>119.97799999999999</v>
      </c>
      <c r="AZ523">
        <v>2639.556</v>
      </c>
      <c r="BA523">
        <v>1979</v>
      </c>
      <c r="BB523" t="s">
        <v>71</v>
      </c>
      <c r="BC523">
        <v>5</v>
      </c>
    </row>
    <row r="524" spans="1:55" x14ac:dyDescent="0.25">
      <c r="A524" t="str">
        <f t="shared" si="32"/>
        <v>F</v>
      </c>
      <c r="B524">
        <f t="shared" si="33"/>
        <v>5</v>
      </c>
      <c r="C524" t="str">
        <f t="shared" si="34"/>
        <v>F_5_1980</v>
      </c>
      <c r="D524" t="str">
        <f t="shared" si="35"/>
        <v>false</v>
      </c>
      <c r="F524" t="s">
        <v>71</v>
      </c>
      <c r="G524">
        <v>12</v>
      </c>
      <c r="H524">
        <v>1</v>
      </c>
      <c r="I524" t="s">
        <v>49</v>
      </c>
      <c r="J524">
        <v>0.28899999999999998</v>
      </c>
      <c r="K524" s="1">
        <v>29586</v>
      </c>
      <c r="L524">
        <v>1.2729999999999999</v>
      </c>
      <c r="M524">
        <v>0.65100000000000002</v>
      </c>
      <c r="N524" t="s">
        <v>50</v>
      </c>
      <c r="O524">
        <v>61.957999999999998</v>
      </c>
      <c r="P524">
        <v>185.56200000000001</v>
      </c>
      <c r="Q524">
        <v>6954.3829999999998</v>
      </c>
      <c r="R524">
        <v>13214.018</v>
      </c>
      <c r="S524">
        <v>483601.734</v>
      </c>
      <c r="T524">
        <v>15.736000000000001</v>
      </c>
      <c r="U524">
        <v>10349.545</v>
      </c>
      <c r="V524">
        <v>28.827000000000002</v>
      </c>
      <c r="W524">
        <v>64.567999999999998</v>
      </c>
      <c r="X524">
        <v>50.866</v>
      </c>
      <c r="Y524">
        <v>29.596</v>
      </c>
      <c r="Z524">
        <v>29.756</v>
      </c>
      <c r="AA524">
        <v>11.792999999999999</v>
      </c>
      <c r="AB524">
        <v>27.690999999999999</v>
      </c>
      <c r="AC524">
        <v>25.228999999999999</v>
      </c>
      <c r="AD524">
        <v>11.688000000000001</v>
      </c>
      <c r="AE524">
        <v>11.76</v>
      </c>
      <c r="AF524">
        <v>3580.2310000000002</v>
      </c>
      <c r="AG524">
        <v>17.033000000000001</v>
      </c>
      <c r="AH524">
        <v>36.875999999999998</v>
      </c>
      <c r="AI524">
        <v>13.61</v>
      </c>
      <c r="AJ524">
        <v>17.908999999999999</v>
      </c>
      <c r="AK524">
        <v>17.995999999999999</v>
      </c>
      <c r="AL524">
        <v>6645.6080000000002</v>
      </c>
      <c r="AM524">
        <v>5</v>
      </c>
      <c r="AN524" t="s">
        <v>65</v>
      </c>
      <c r="AO524" t="s">
        <v>66</v>
      </c>
      <c r="AP524" t="s">
        <v>63</v>
      </c>
      <c r="AQ524">
        <v>96269.576000000001</v>
      </c>
      <c r="AR524">
        <v>8118.0720000000001</v>
      </c>
      <c r="AS524">
        <v>194.92</v>
      </c>
      <c r="AT524">
        <v>0</v>
      </c>
      <c r="AU524">
        <v>1E-3</v>
      </c>
      <c r="AV524">
        <v>12.026999999999999</v>
      </c>
      <c r="AW524">
        <v>0</v>
      </c>
      <c r="AX524">
        <v>0</v>
      </c>
      <c r="AY524">
        <v>123.70699999999999</v>
      </c>
      <c r="AZ524">
        <v>2813.578</v>
      </c>
      <c r="BA524">
        <v>1980</v>
      </c>
      <c r="BB524" t="s">
        <v>71</v>
      </c>
      <c r="BC524">
        <v>5</v>
      </c>
    </row>
    <row r="525" spans="1:55" x14ac:dyDescent="0.25">
      <c r="A525" t="str">
        <f t="shared" si="32"/>
        <v>F</v>
      </c>
      <c r="B525">
        <f t="shared" si="33"/>
        <v>5</v>
      </c>
      <c r="C525" t="str">
        <f t="shared" si="34"/>
        <v>F_5_1981</v>
      </c>
      <c r="D525" t="str">
        <f t="shared" si="35"/>
        <v>false</v>
      </c>
      <c r="F525" t="s">
        <v>71</v>
      </c>
      <c r="G525">
        <v>12</v>
      </c>
      <c r="H525">
        <v>1</v>
      </c>
      <c r="I525" t="s">
        <v>49</v>
      </c>
      <c r="J525">
        <v>0.21299999999999999</v>
      </c>
      <c r="K525" s="1">
        <v>29951</v>
      </c>
      <c r="L525">
        <v>0.88400000000000001</v>
      </c>
      <c r="M525">
        <v>0.51</v>
      </c>
      <c r="N525" t="s">
        <v>50</v>
      </c>
      <c r="O525">
        <v>22.263999999999999</v>
      </c>
      <c r="P525">
        <v>120.14400000000001</v>
      </c>
      <c r="Q525">
        <v>4504.0519999999997</v>
      </c>
      <c r="R525">
        <v>11358.603999999999</v>
      </c>
      <c r="S525">
        <v>403143.45</v>
      </c>
      <c r="T525">
        <v>22.012</v>
      </c>
      <c r="U525">
        <v>13834.653</v>
      </c>
      <c r="V525">
        <v>31.245000000000001</v>
      </c>
      <c r="W525">
        <v>32.823999999999998</v>
      </c>
      <c r="X525">
        <v>46.996000000000002</v>
      </c>
      <c r="Y525">
        <v>79.040000000000006</v>
      </c>
      <c r="Z525">
        <v>31.459</v>
      </c>
      <c r="AA525">
        <v>19.693000000000001</v>
      </c>
      <c r="AB525">
        <v>19.850000000000001</v>
      </c>
      <c r="AC525">
        <v>22.530999999999999</v>
      </c>
      <c r="AD525">
        <v>68.034000000000006</v>
      </c>
      <c r="AE525">
        <v>19.574000000000002</v>
      </c>
      <c r="AF525">
        <v>5805.3509999999997</v>
      </c>
      <c r="AG525">
        <v>11.552</v>
      </c>
      <c r="AH525">
        <v>12.974</v>
      </c>
      <c r="AI525">
        <v>24.465</v>
      </c>
      <c r="AJ525">
        <v>11.006</v>
      </c>
      <c r="AK525">
        <v>11.851000000000001</v>
      </c>
      <c r="AL525">
        <v>7934.5559999999996</v>
      </c>
      <c r="AM525">
        <v>5</v>
      </c>
      <c r="AN525" t="s">
        <v>65</v>
      </c>
      <c r="AO525" t="s">
        <v>66</v>
      </c>
      <c r="AP525" t="s">
        <v>63</v>
      </c>
      <c r="AQ525">
        <v>95934.342000000004</v>
      </c>
      <c r="AR525">
        <v>8089.9949999999999</v>
      </c>
      <c r="AS525">
        <v>133.346</v>
      </c>
      <c r="AT525">
        <v>0</v>
      </c>
      <c r="AU525">
        <v>0</v>
      </c>
      <c r="AV525">
        <v>0</v>
      </c>
      <c r="AW525">
        <v>0</v>
      </c>
      <c r="AX525">
        <v>3.4000000000000002E-2</v>
      </c>
      <c r="AY525">
        <v>94.745999999999995</v>
      </c>
      <c r="AZ525">
        <v>1829.769</v>
      </c>
      <c r="BA525">
        <v>1981</v>
      </c>
      <c r="BB525" t="s">
        <v>71</v>
      </c>
      <c r="BC525">
        <v>5</v>
      </c>
    </row>
    <row r="526" spans="1:55" x14ac:dyDescent="0.25">
      <c r="A526" t="str">
        <f t="shared" si="32"/>
        <v>F</v>
      </c>
      <c r="B526">
        <f t="shared" si="33"/>
        <v>5</v>
      </c>
      <c r="C526" t="str">
        <f t="shared" si="34"/>
        <v>F_5_1982</v>
      </c>
      <c r="D526" t="str">
        <f t="shared" si="35"/>
        <v>false</v>
      </c>
      <c r="F526" t="s">
        <v>71</v>
      </c>
      <c r="G526">
        <v>12</v>
      </c>
      <c r="H526">
        <v>1</v>
      </c>
      <c r="I526" t="s">
        <v>49</v>
      </c>
      <c r="J526">
        <v>0.183</v>
      </c>
      <c r="K526" s="1">
        <v>30316</v>
      </c>
      <c r="L526">
        <v>0.23100000000000001</v>
      </c>
      <c r="M526">
        <v>0.378</v>
      </c>
      <c r="N526" t="s">
        <v>50</v>
      </c>
      <c r="O526">
        <v>30.927</v>
      </c>
      <c r="P526">
        <v>120.946</v>
      </c>
      <c r="Q526">
        <v>4632.0609999999997</v>
      </c>
      <c r="R526">
        <v>12019.841</v>
      </c>
      <c r="S526">
        <v>440606.01799999998</v>
      </c>
      <c r="T526">
        <v>0</v>
      </c>
      <c r="U526">
        <v>14434.341</v>
      </c>
      <c r="V526">
        <v>26.597000000000001</v>
      </c>
      <c r="W526">
        <v>101.39</v>
      </c>
      <c r="X526">
        <v>16.266999999999999</v>
      </c>
      <c r="Y526">
        <v>16.603999999999999</v>
      </c>
      <c r="Z526">
        <v>18.026</v>
      </c>
      <c r="AA526">
        <v>3.661</v>
      </c>
      <c r="AB526">
        <v>39.929000000000002</v>
      </c>
      <c r="AC526">
        <v>2.5910000000000002</v>
      </c>
      <c r="AD526">
        <v>2.5830000000000002</v>
      </c>
      <c r="AE526">
        <v>2.5840000000000001</v>
      </c>
      <c r="AF526">
        <v>6082.9759999999997</v>
      </c>
      <c r="AG526">
        <v>22.934000000000001</v>
      </c>
      <c r="AH526">
        <v>15.365</v>
      </c>
      <c r="AI526">
        <v>13.675000000000001</v>
      </c>
      <c r="AJ526">
        <v>14.021000000000001</v>
      </c>
      <c r="AK526">
        <v>15.441000000000001</v>
      </c>
      <c r="AL526">
        <v>8258.7289999999994</v>
      </c>
      <c r="AM526">
        <v>5</v>
      </c>
      <c r="AN526" t="s">
        <v>65</v>
      </c>
      <c r="AO526" t="s">
        <v>66</v>
      </c>
      <c r="AP526" t="s">
        <v>63</v>
      </c>
      <c r="AQ526">
        <v>95618.376999999993</v>
      </c>
      <c r="AR526">
        <v>8051.71</v>
      </c>
      <c r="AS526">
        <v>181.56200000000001</v>
      </c>
      <c r="AT526">
        <v>2E-3</v>
      </c>
      <c r="AU526">
        <v>46.095999999999997</v>
      </c>
      <c r="AV526">
        <v>0</v>
      </c>
      <c r="AW526">
        <v>0</v>
      </c>
      <c r="AX526">
        <v>0</v>
      </c>
      <c r="AY526">
        <v>92.635000000000005</v>
      </c>
      <c r="AZ526">
        <v>1859.2560000000001</v>
      </c>
      <c r="BA526">
        <v>1982</v>
      </c>
      <c r="BB526" t="s">
        <v>71</v>
      </c>
      <c r="BC526">
        <v>5</v>
      </c>
    </row>
    <row r="527" spans="1:55" x14ac:dyDescent="0.25">
      <c r="A527" t="str">
        <f t="shared" si="32"/>
        <v>F</v>
      </c>
      <c r="B527">
        <f t="shared" si="33"/>
        <v>5</v>
      </c>
      <c r="C527" t="str">
        <f t="shared" si="34"/>
        <v>F_5_1983</v>
      </c>
      <c r="D527" t="str">
        <f t="shared" si="35"/>
        <v>false</v>
      </c>
      <c r="F527" t="s">
        <v>71</v>
      </c>
      <c r="G527">
        <v>12</v>
      </c>
      <c r="H527">
        <v>1</v>
      </c>
      <c r="I527" t="s">
        <v>49</v>
      </c>
      <c r="J527">
        <v>0.24299999999999999</v>
      </c>
      <c r="K527" s="1">
        <v>30681</v>
      </c>
      <c r="L527">
        <v>1.502</v>
      </c>
      <c r="M527">
        <v>0.66500000000000004</v>
      </c>
      <c r="N527" t="s">
        <v>50</v>
      </c>
      <c r="O527">
        <v>36.679000000000002</v>
      </c>
      <c r="P527">
        <v>108.206</v>
      </c>
      <c r="Q527">
        <v>4331.6580000000004</v>
      </c>
      <c r="R527">
        <v>11036.942999999999</v>
      </c>
      <c r="S527">
        <v>405349.01500000001</v>
      </c>
      <c r="T527">
        <v>31.960999999999999</v>
      </c>
      <c r="U527">
        <v>11986.028</v>
      </c>
      <c r="V527">
        <v>16.300999999999998</v>
      </c>
      <c r="W527">
        <v>21.672999999999998</v>
      </c>
      <c r="X527">
        <v>19.780999999999999</v>
      </c>
      <c r="Y527">
        <v>65.674999999999997</v>
      </c>
      <c r="Z527">
        <v>15.327</v>
      </c>
      <c r="AA527">
        <v>3.4159999999999999</v>
      </c>
      <c r="AB527">
        <v>4.3419999999999996</v>
      </c>
      <c r="AC527">
        <v>4.2779999999999996</v>
      </c>
      <c r="AD527">
        <v>30.593</v>
      </c>
      <c r="AE527">
        <v>3.335</v>
      </c>
      <c r="AF527">
        <v>4255.53</v>
      </c>
      <c r="AG527">
        <v>12.884</v>
      </c>
      <c r="AH527">
        <v>17.331</v>
      </c>
      <c r="AI527">
        <v>15.502000000000001</v>
      </c>
      <c r="AJ527">
        <v>11.536</v>
      </c>
      <c r="AK527">
        <v>11.992000000000001</v>
      </c>
      <c r="AL527">
        <v>7644.518</v>
      </c>
      <c r="AM527">
        <v>5</v>
      </c>
      <c r="AN527" t="s">
        <v>65</v>
      </c>
      <c r="AO527" t="s">
        <v>66</v>
      </c>
      <c r="AP527" t="s">
        <v>63</v>
      </c>
      <c r="AQ527">
        <v>95412.877999999997</v>
      </c>
      <c r="AR527">
        <v>8025.9539999999997</v>
      </c>
      <c r="AS527">
        <v>109.455</v>
      </c>
      <c r="AT527">
        <v>0</v>
      </c>
      <c r="AU527">
        <v>0</v>
      </c>
      <c r="AV527">
        <v>1E-3</v>
      </c>
      <c r="AW527">
        <v>23.545000000000002</v>
      </c>
      <c r="AX527">
        <v>0</v>
      </c>
      <c r="AY527">
        <v>85.980999999999995</v>
      </c>
      <c r="AZ527">
        <v>1645.9269999999999</v>
      </c>
      <c r="BA527">
        <v>1983</v>
      </c>
      <c r="BB527" t="s">
        <v>71</v>
      </c>
      <c r="BC527">
        <v>5</v>
      </c>
    </row>
    <row r="528" spans="1:55" x14ac:dyDescent="0.25">
      <c r="A528" t="str">
        <f t="shared" si="32"/>
        <v>F</v>
      </c>
      <c r="B528">
        <f t="shared" si="33"/>
        <v>5</v>
      </c>
      <c r="C528" t="str">
        <f t="shared" si="34"/>
        <v>F_5_1984</v>
      </c>
      <c r="D528" t="str">
        <f t="shared" si="35"/>
        <v>false</v>
      </c>
      <c r="F528" t="s">
        <v>71</v>
      </c>
      <c r="G528">
        <v>12</v>
      </c>
      <c r="H528">
        <v>1</v>
      </c>
      <c r="I528" t="s">
        <v>49</v>
      </c>
      <c r="J528">
        <v>0.311</v>
      </c>
      <c r="K528" s="1">
        <v>31047</v>
      </c>
      <c r="L528">
        <v>0.93300000000000005</v>
      </c>
      <c r="M528">
        <v>0.623</v>
      </c>
      <c r="N528" t="s">
        <v>50</v>
      </c>
      <c r="O528">
        <v>88.248000000000005</v>
      </c>
      <c r="P528">
        <v>241.934</v>
      </c>
      <c r="Q528">
        <v>8973.4179999999997</v>
      </c>
      <c r="R528">
        <v>14567.906000000001</v>
      </c>
      <c r="S528">
        <v>516516.94300000003</v>
      </c>
      <c r="T528">
        <v>5.4640000000000004</v>
      </c>
      <c r="U528">
        <v>10261.709999999999</v>
      </c>
      <c r="V528">
        <v>88.096000000000004</v>
      </c>
      <c r="W528">
        <v>24.03</v>
      </c>
      <c r="X528">
        <v>25.106999999999999</v>
      </c>
      <c r="Y528">
        <v>24.21</v>
      </c>
      <c r="Z528">
        <v>50.094999999999999</v>
      </c>
      <c r="AA528">
        <v>42.77</v>
      </c>
      <c r="AB528">
        <v>7.0529999999999999</v>
      </c>
      <c r="AC528">
        <v>7.1589999999999998</v>
      </c>
      <c r="AD528">
        <v>7.2240000000000002</v>
      </c>
      <c r="AE528">
        <v>11.542999999999999</v>
      </c>
      <c r="AF528">
        <v>2857.7809999999999</v>
      </c>
      <c r="AG528">
        <v>15.06</v>
      </c>
      <c r="AH528">
        <v>16.977</v>
      </c>
      <c r="AI528">
        <v>17.948</v>
      </c>
      <c r="AJ528">
        <v>16.986000000000001</v>
      </c>
      <c r="AK528">
        <v>38.551000000000002</v>
      </c>
      <c r="AL528">
        <v>7254.902</v>
      </c>
      <c r="AM528">
        <v>5</v>
      </c>
      <c r="AN528" t="s">
        <v>65</v>
      </c>
      <c r="AO528" t="s">
        <v>66</v>
      </c>
      <c r="AP528" t="s">
        <v>63</v>
      </c>
      <c r="AQ528">
        <v>95286.941999999995</v>
      </c>
      <c r="AR528">
        <v>8034.2610000000004</v>
      </c>
      <c r="AS528">
        <v>222.69</v>
      </c>
      <c r="AT528">
        <v>30.266999999999999</v>
      </c>
      <c r="AU528">
        <v>0</v>
      </c>
      <c r="AV528">
        <v>0</v>
      </c>
      <c r="AW528">
        <v>0</v>
      </c>
      <c r="AX528">
        <v>2E-3</v>
      </c>
      <c r="AY528">
        <v>149.02699999999999</v>
      </c>
      <c r="AZ528">
        <v>3683.777</v>
      </c>
      <c r="BA528">
        <v>1984</v>
      </c>
      <c r="BB528" t="s">
        <v>71</v>
      </c>
      <c r="BC528">
        <v>5</v>
      </c>
    </row>
    <row r="529" spans="1:55" x14ac:dyDescent="0.25">
      <c r="A529" t="str">
        <f t="shared" si="32"/>
        <v>F</v>
      </c>
      <c r="B529">
        <f t="shared" si="33"/>
        <v>5</v>
      </c>
      <c r="C529" t="str">
        <f t="shared" si="34"/>
        <v>F_5_1985</v>
      </c>
      <c r="D529" t="str">
        <f t="shared" si="35"/>
        <v>false</v>
      </c>
      <c r="F529" t="s">
        <v>71</v>
      </c>
      <c r="G529">
        <v>12</v>
      </c>
      <c r="H529">
        <v>1</v>
      </c>
      <c r="I529" t="s">
        <v>49</v>
      </c>
      <c r="J529">
        <v>0.223</v>
      </c>
      <c r="K529" s="1">
        <v>31412</v>
      </c>
      <c r="L529">
        <v>0.32</v>
      </c>
      <c r="M529">
        <v>0.40899999999999997</v>
      </c>
      <c r="N529" t="s">
        <v>50</v>
      </c>
      <c r="O529">
        <v>36.917999999999999</v>
      </c>
      <c r="P529">
        <v>142.32900000000001</v>
      </c>
      <c r="Q529">
        <v>5362.2240000000002</v>
      </c>
      <c r="R529">
        <v>12434.934999999999</v>
      </c>
      <c r="S529">
        <v>430627.88799999998</v>
      </c>
      <c r="T529">
        <v>1.5009999999999999</v>
      </c>
      <c r="U529">
        <v>15231.451999999999</v>
      </c>
      <c r="V529">
        <v>17.242000000000001</v>
      </c>
      <c r="W529">
        <v>28.420999999999999</v>
      </c>
      <c r="X529">
        <v>107.157</v>
      </c>
      <c r="Y529">
        <v>15.791</v>
      </c>
      <c r="Z529">
        <v>16.309000000000001</v>
      </c>
      <c r="AA529">
        <v>2.8439999999999999</v>
      </c>
      <c r="AB529">
        <v>4.22</v>
      </c>
      <c r="AC529">
        <v>48.430999999999997</v>
      </c>
      <c r="AD529">
        <v>2.8079999999999998</v>
      </c>
      <c r="AE529">
        <v>2.843</v>
      </c>
      <c r="AF529">
        <v>4400.3590000000004</v>
      </c>
      <c r="AG529">
        <v>14.398</v>
      </c>
      <c r="AH529">
        <v>24.187000000000001</v>
      </c>
      <c r="AI529">
        <v>18.715</v>
      </c>
      <c r="AJ529">
        <v>12.984</v>
      </c>
      <c r="AK529">
        <v>13.465999999999999</v>
      </c>
      <c r="AL529">
        <v>10732.172</v>
      </c>
      <c r="AM529">
        <v>5</v>
      </c>
      <c r="AN529" t="s">
        <v>65</v>
      </c>
      <c r="AO529" t="s">
        <v>66</v>
      </c>
      <c r="AP529" t="s">
        <v>63</v>
      </c>
      <c r="AQ529">
        <v>95081.51</v>
      </c>
      <c r="AR529">
        <v>8011.8289999999997</v>
      </c>
      <c r="AS529">
        <v>189.37700000000001</v>
      </c>
      <c r="AT529">
        <v>0</v>
      </c>
      <c r="AU529">
        <v>1.4E-2</v>
      </c>
      <c r="AV529">
        <v>40.012</v>
      </c>
      <c r="AW529">
        <v>0</v>
      </c>
      <c r="AX529">
        <v>0</v>
      </c>
      <c r="AY529">
        <v>98.921999999999997</v>
      </c>
      <c r="AZ529">
        <v>2186.279</v>
      </c>
      <c r="BA529">
        <v>1985</v>
      </c>
      <c r="BB529" t="s">
        <v>71</v>
      </c>
      <c r="BC529">
        <v>5</v>
      </c>
    </row>
    <row r="530" spans="1:55" x14ac:dyDescent="0.25">
      <c r="A530" t="str">
        <f t="shared" si="32"/>
        <v>F</v>
      </c>
      <c r="B530">
        <f t="shared" si="33"/>
        <v>5</v>
      </c>
      <c r="C530" t="str">
        <f t="shared" si="34"/>
        <v>F_5_1986</v>
      </c>
      <c r="D530" t="str">
        <f t="shared" si="35"/>
        <v>false</v>
      </c>
      <c r="F530" t="s">
        <v>71</v>
      </c>
      <c r="G530">
        <v>12</v>
      </c>
      <c r="H530">
        <v>1</v>
      </c>
      <c r="I530" t="s">
        <v>49</v>
      </c>
      <c r="J530">
        <v>0.33700000000000002</v>
      </c>
      <c r="K530" s="1">
        <v>31777</v>
      </c>
      <c r="L530">
        <v>1.9259999999999999</v>
      </c>
      <c r="M530">
        <v>0.80300000000000005</v>
      </c>
      <c r="N530" t="s">
        <v>50</v>
      </c>
      <c r="O530">
        <v>82.581000000000003</v>
      </c>
      <c r="P530">
        <v>214.328</v>
      </c>
      <c r="Q530">
        <v>8314.2199999999993</v>
      </c>
      <c r="R530">
        <v>13581.781999999999</v>
      </c>
      <c r="S530">
        <v>490537.43699999998</v>
      </c>
      <c r="T530">
        <v>33.015999999999998</v>
      </c>
      <c r="U530">
        <v>10977.290999999999</v>
      </c>
      <c r="V530">
        <v>21.454999999999998</v>
      </c>
      <c r="W530">
        <v>22.574000000000002</v>
      </c>
      <c r="X530">
        <v>28.402000000000001</v>
      </c>
      <c r="Y530">
        <v>51.26</v>
      </c>
      <c r="Z530">
        <v>77.534000000000006</v>
      </c>
      <c r="AA530">
        <v>9.157</v>
      </c>
      <c r="AB530">
        <v>9.35</v>
      </c>
      <c r="AC530">
        <v>10.241</v>
      </c>
      <c r="AD530">
        <v>19.927</v>
      </c>
      <c r="AE530">
        <v>37.395000000000003</v>
      </c>
      <c r="AF530">
        <v>3317.739</v>
      </c>
      <c r="AG530">
        <v>12.298</v>
      </c>
      <c r="AH530">
        <v>13.224</v>
      </c>
      <c r="AI530">
        <v>18.161000000000001</v>
      </c>
      <c r="AJ530">
        <v>31.327999999999999</v>
      </c>
      <c r="AK530">
        <v>15.2</v>
      </c>
      <c r="AL530">
        <v>7515.8559999999998</v>
      </c>
      <c r="AM530">
        <v>5</v>
      </c>
      <c r="AN530" t="s">
        <v>65</v>
      </c>
      <c r="AO530" t="s">
        <v>66</v>
      </c>
      <c r="AP530" t="s">
        <v>63</v>
      </c>
      <c r="AQ530">
        <v>94915.168000000005</v>
      </c>
      <c r="AR530">
        <v>8002.8320000000003</v>
      </c>
      <c r="AS530">
        <v>178.43700000000001</v>
      </c>
      <c r="AT530">
        <v>0</v>
      </c>
      <c r="AU530">
        <v>0</v>
      </c>
      <c r="AV530">
        <v>0</v>
      </c>
      <c r="AW530">
        <v>5.0000000000000001E-3</v>
      </c>
      <c r="AX530">
        <v>24.94</v>
      </c>
      <c r="AY530">
        <v>143.696</v>
      </c>
      <c r="AZ530">
        <v>3260.105</v>
      </c>
      <c r="BA530">
        <v>1986</v>
      </c>
      <c r="BB530" t="s">
        <v>71</v>
      </c>
      <c r="BC530">
        <v>5</v>
      </c>
    </row>
    <row r="531" spans="1:55" x14ac:dyDescent="0.25">
      <c r="A531" t="str">
        <f t="shared" si="32"/>
        <v>F</v>
      </c>
      <c r="B531">
        <f t="shared" si="33"/>
        <v>5</v>
      </c>
      <c r="C531" t="str">
        <f t="shared" si="34"/>
        <v>F_5_1987</v>
      </c>
      <c r="D531" t="str">
        <f t="shared" si="35"/>
        <v>false</v>
      </c>
      <c r="F531" t="s">
        <v>71</v>
      </c>
      <c r="G531">
        <v>12</v>
      </c>
      <c r="H531">
        <v>1</v>
      </c>
      <c r="I531" t="s">
        <v>49</v>
      </c>
      <c r="J531">
        <v>0.27900000000000003</v>
      </c>
      <c r="K531" s="1">
        <v>32142</v>
      </c>
      <c r="L531">
        <v>1.1240000000000001</v>
      </c>
      <c r="M531">
        <v>0.63900000000000001</v>
      </c>
      <c r="N531" t="s">
        <v>50</v>
      </c>
      <c r="O531">
        <v>45.887999999999998</v>
      </c>
      <c r="P531">
        <v>178.34299999999999</v>
      </c>
      <c r="Q531">
        <v>6916.2790000000005</v>
      </c>
      <c r="R531">
        <v>12823.198</v>
      </c>
      <c r="S531">
        <v>472606.75300000003</v>
      </c>
      <c r="T531">
        <v>12.255000000000001</v>
      </c>
      <c r="U531">
        <v>10393.963</v>
      </c>
      <c r="V531">
        <v>37.902000000000001</v>
      </c>
      <c r="W531">
        <v>57.847000000000001</v>
      </c>
      <c r="X531">
        <v>28.506</v>
      </c>
      <c r="Y531">
        <v>30.206</v>
      </c>
      <c r="Z531">
        <v>42.158999999999999</v>
      </c>
      <c r="AA531">
        <v>14.593999999999999</v>
      </c>
      <c r="AB531">
        <v>25.533999999999999</v>
      </c>
      <c r="AC531">
        <v>8.4290000000000003</v>
      </c>
      <c r="AD531">
        <v>8.3889999999999993</v>
      </c>
      <c r="AE531">
        <v>11.861000000000001</v>
      </c>
      <c r="AF531">
        <v>3613.2060000000001</v>
      </c>
      <c r="AG531">
        <v>23.308</v>
      </c>
      <c r="AH531">
        <v>17.486999999999998</v>
      </c>
      <c r="AI531">
        <v>20.077000000000002</v>
      </c>
      <c r="AJ531">
        <v>21.818000000000001</v>
      </c>
      <c r="AK531">
        <v>30.297999999999998</v>
      </c>
      <c r="AL531">
        <v>6664.527</v>
      </c>
      <c r="AM531">
        <v>5</v>
      </c>
      <c r="AN531" t="s">
        <v>65</v>
      </c>
      <c r="AO531" t="s">
        <v>66</v>
      </c>
      <c r="AP531" t="s">
        <v>63</v>
      </c>
      <c r="AQ531">
        <v>94738.327000000005</v>
      </c>
      <c r="AR531">
        <v>7988.41</v>
      </c>
      <c r="AS531">
        <v>186.06800000000001</v>
      </c>
      <c r="AT531">
        <v>0</v>
      </c>
      <c r="AU531">
        <v>14.826000000000001</v>
      </c>
      <c r="AV531">
        <v>0</v>
      </c>
      <c r="AW531">
        <v>0</v>
      </c>
      <c r="AX531">
        <v>0</v>
      </c>
      <c r="AY531">
        <v>116.23</v>
      </c>
      <c r="AZ531">
        <v>2718.8229999999999</v>
      </c>
      <c r="BA531">
        <v>1987</v>
      </c>
      <c r="BB531" t="s">
        <v>71</v>
      </c>
      <c r="BC531">
        <v>5</v>
      </c>
    </row>
    <row r="532" spans="1:55" x14ac:dyDescent="0.25">
      <c r="A532" t="str">
        <f t="shared" si="32"/>
        <v>F</v>
      </c>
      <c r="B532">
        <f t="shared" si="33"/>
        <v>5</v>
      </c>
      <c r="C532" t="str">
        <f t="shared" si="34"/>
        <v>F_5_1988</v>
      </c>
      <c r="D532" t="str">
        <f t="shared" si="35"/>
        <v>false</v>
      </c>
      <c r="F532" t="s">
        <v>71</v>
      </c>
      <c r="G532">
        <v>12</v>
      </c>
      <c r="H532">
        <v>1</v>
      </c>
      <c r="I532" t="s">
        <v>49</v>
      </c>
      <c r="J532">
        <v>0.20699999999999999</v>
      </c>
      <c r="K532" s="1">
        <v>32508</v>
      </c>
      <c r="L532">
        <v>0.20300000000000001</v>
      </c>
      <c r="M532">
        <v>0.23899999999999999</v>
      </c>
      <c r="N532" t="s">
        <v>50</v>
      </c>
      <c r="O532">
        <v>7.7729999999999997</v>
      </c>
      <c r="P532">
        <v>63.073999999999998</v>
      </c>
      <c r="Q532">
        <v>2118.5100000000002</v>
      </c>
      <c r="R532">
        <v>8962.3220000000001</v>
      </c>
      <c r="S532">
        <v>306188.07299999997</v>
      </c>
      <c r="T532">
        <v>0</v>
      </c>
      <c r="U532">
        <v>22584.263999999999</v>
      </c>
      <c r="V532">
        <v>104.542</v>
      </c>
      <c r="W532">
        <v>63.825000000000003</v>
      </c>
      <c r="X532">
        <v>50.182000000000002</v>
      </c>
      <c r="Y532">
        <v>51.195999999999998</v>
      </c>
      <c r="Z532">
        <v>113.33199999999999</v>
      </c>
      <c r="AA532">
        <v>71.5</v>
      </c>
      <c r="AB532">
        <v>35.345999999999997</v>
      </c>
      <c r="AC532">
        <v>31.975000000000001</v>
      </c>
      <c r="AD532">
        <v>32.302999999999997</v>
      </c>
      <c r="AE532">
        <v>54.036000000000001</v>
      </c>
      <c r="AF532">
        <v>9797.9670000000006</v>
      </c>
      <c r="AG532">
        <v>33.042000000000002</v>
      </c>
      <c r="AH532">
        <v>28.48</v>
      </c>
      <c r="AI532">
        <v>18.207999999999998</v>
      </c>
      <c r="AJ532">
        <v>18.893000000000001</v>
      </c>
      <c r="AK532">
        <v>59.295999999999999</v>
      </c>
      <c r="AL532">
        <v>12743.504000000001</v>
      </c>
      <c r="AM532">
        <v>5</v>
      </c>
      <c r="AN532" t="s">
        <v>65</v>
      </c>
      <c r="AO532" t="s">
        <v>66</v>
      </c>
      <c r="AP532" t="s">
        <v>63</v>
      </c>
      <c r="AQ532">
        <v>94306.63</v>
      </c>
      <c r="AR532">
        <v>7982.2579999999998</v>
      </c>
      <c r="AS532">
        <v>81.554000000000002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42.792999999999999</v>
      </c>
      <c r="AZ532">
        <v>956.34100000000001</v>
      </c>
      <c r="BA532">
        <v>1988</v>
      </c>
      <c r="BB532" t="s">
        <v>71</v>
      </c>
      <c r="BC532">
        <v>5</v>
      </c>
    </row>
    <row r="533" spans="1:55" x14ac:dyDescent="0.25">
      <c r="A533" t="str">
        <f t="shared" si="32"/>
        <v>F</v>
      </c>
      <c r="B533">
        <f t="shared" si="33"/>
        <v>5</v>
      </c>
      <c r="C533" t="str">
        <f t="shared" si="34"/>
        <v>F_5_1989</v>
      </c>
      <c r="D533" t="str">
        <f t="shared" si="35"/>
        <v>false</v>
      </c>
      <c r="F533" t="s">
        <v>71</v>
      </c>
      <c r="G533">
        <v>12</v>
      </c>
      <c r="H533">
        <v>1</v>
      </c>
      <c r="I533" t="s">
        <v>49</v>
      </c>
      <c r="J533">
        <v>0.217</v>
      </c>
      <c r="K533" s="1">
        <v>32873</v>
      </c>
      <c r="L533">
        <v>1.5509999999999999</v>
      </c>
      <c r="M533">
        <v>0.77400000000000002</v>
      </c>
      <c r="N533" t="s">
        <v>50</v>
      </c>
      <c r="O533">
        <v>42.279000000000003</v>
      </c>
      <c r="P533">
        <v>99.287999999999997</v>
      </c>
      <c r="Q533">
        <v>3784.087</v>
      </c>
      <c r="R533">
        <v>11803.858</v>
      </c>
      <c r="S533">
        <v>408520.61499999999</v>
      </c>
      <c r="T533">
        <v>40.423000000000002</v>
      </c>
      <c r="U533">
        <v>17111.425999999999</v>
      </c>
      <c r="V533">
        <v>77.158000000000001</v>
      </c>
      <c r="W533">
        <v>16.218</v>
      </c>
      <c r="X533">
        <v>17.09</v>
      </c>
      <c r="Y533">
        <v>24.844999999999999</v>
      </c>
      <c r="Z533">
        <v>33.540999999999997</v>
      </c>
      <c r="AA533">
        <v>39.738</v>
      </c>
      <c r="AB533">
        <v>3.4510000000000001</v>
      </c>
      <c r="AC533">
        <v>3.202</v>
      </c>
      <c r="AD533">
        <v>4.2469999999999999</v>
      </c>
      <c r="AE533">
        <v>6.6639999999999997</v>
      </c>
      <c r="AF533">
        <v>4762.5839999999998</v>
      </c>
      <c r="AG533">
        <v>14.423999999999999</v>
      </c>
      <c r="AH533">
        <v>12.766999999999999</v>
      </c>
      <c r="AI533">
        <v>13.888</v>
      </c>
      <c r="AJ533">
        <v>20.597999999999999</v>
      </c>
      <c r="AK533">
        <v>26.876000000000001</v>
      </c>
      <c r="AL533">
        <v>12271.779</v>
      </c>
      <c r="AM533">
        <v>5</v>
      </c>
      <c r="AN533" t="s">
        <v>65</v>
      </c>
      <c r="AO533" t="s">
        <v>66</v>
      </c>
      <c r="AP533" t="s">
        <v>63</v>
      </c>
      <c r="AQ533">
        <v>94108.576000000001</v>
      </c>
      <c r="AR533">
        <v>7922.4690000000001</v>
      </c>
      <c r="AS533">
        <v>150.119</v>
      </c>
      <c r="AT533">
        <v>22.995000000000001</v>
      </c>
      <c r="AU533">
        <v>0</v>
      </c>
      <c r="AV533">
        <v>0</v>
      </c>
      <c r="AW533">
        <v>0</v>
      </c>
      <c r="AX533">
        <v>1E-3</v>
      </c>
      <c r="AY533">
        <v>77.063000000000002</v>
      </c>
      <c r="AZ533">
        <v>1531.3019999999999</v>
      </c>
      <c r="BA533">
        <v>1989</v>
      </c>
      <c r="BB533" t="s">
        <v>71</v>
      </c>
      <c r="BC533">
        <v>5</v>
      </c>
    </row>
    <row r="534" spans="1:55" x14ac:dyDescent="0.25">
      <c r="A534" t="str">
        <f t="shared" si="32"/>
        <v>F</v>
      </c>
      <c r="B534">
        <f t="shared" si="33"/>
        <v>5</v>
      </c>
      <c r="C534" t="str">
        <f t="shared" si="34"/>
        <v>F_5_1990</v>
      </c>
      <c r="D534" t="str">
        <f t="shared" si="35"/>
        <v>false</v>
      </c>
      <c r="F534" t="s">
        <v>71</v>
      </c>
      <c r="G534">
        <v>12</v>
      </c>
      <c r="H534">
        <v>1</v>
      </c>
      <c r="I534" t="s">
        <v>49</v>
      </c>
      <c r="J534">
        <v>0.248</v>
      </c>
      <c r="K534" s="1">
        <v>33238</v>
      </c>
      <c r="L534">
        <v>0.41699999999999998</v>
      </c>
      <c r="M534">
        <v>0.40200000000000002</v>
      </c>
      <c r="N534" t="s">
        <v>50</v>
      </c>
      <c r="O534">
        <v>32.799999999999997</v>
      </c>
      <c r="P534">
        <v>128.191</v>
      </c>
      <c r="Q534">
        <v>4818.4120000000003</v>
      </c>
      <c r="R534">
        <v>11850.848</v>
      </c>
      <c r="S534">
        <v>425554.94</v>
      </c>
      <c r="T534">
        <v>10.747999999999999</v>
      </c>
      <c r="U534">
        <v>12388.638999999999</v>
      </c>
      <c r="V534">
        <v>25.158999999999999</v>
      </c>
      <c r="W534">
        <v>31.815999999999999</v>
      </c>
      <c r="X534">
        <v>59.22</v>
      </c>
      <c r="Y534">
        <v>17.408000000000001</v>
      </c>
      <c r="Z534">
        <v>17.776</v>
      </c>
      <c r="AA534">
        <v>3.2639999999999998</v>
      </c>
      <c r="AB534">
        <v>5.3979999999999997</v>
      </c>
      <c r="AC534">
        <v>22.882999999999999</v>
      </c>
      <c r="AD534">
        <v>2.661</v>
      </c>
      <c r="AE534">
        <v>2.7170000000000001</v>
      </c>
      <c r="AF534">
        <v>4274.9040000000005</v>
      </c>
      <c r="AG534">
        <v>21.895</v>
      </c>
      <c r="AH534">
        <v>26.417000000000002</v>
      </c>
      <c r="AI534">
        <v>16.917999999999999</v>
      </c>
      <c r="AJ534">
        <v>14.747</v>
      </c>
      <c r="AK534">
        <v>15.058999999999999</v>
      </c>
      <c r="AL534">
        <v>8022.8440000000001</v>
      </c>
      <c r="AM534">
        <v>5</v>
      </c>
      <c r="AN534" t="s">
        <v>65</v>
      </c>
      <c r="AO534" t="s">
        <v>66</v>
      </c>
      <c r="AP534" t="s">
        <v>63</v>
      </c>
      <c r="AQ534">
        <v>93907.188999999998</v>
      </c>
      <c r="AR534">
        <v>7903.4690000000001</v>
      </c>
      <c r="AS534">
        <v>151.48400000000001</v>
      </c>
      <c r="AT534">
        <v>0</v>
      </c>
      <c r="AU534">
        <v>0</v>
      </c>
      <c r="AV534">
        <v>19.419</v>
      </c>
      <c r="AW534">
        <v>0</v>
      </c>
      <c r="AX534">
        <v>0</v>
      </c>
      <c r="AY534">
        <v>90.891000000000005</v>
      </c>
      <c r="AZ534">
        <v>1956.4860000000001</v>
      </c>
      <c r="BA534">
        <v>1990</v>
      </c>
      <c r="BB534" t="s">
        <v>71</v>
      </c>
      <c r="BC534">
        <v>5</v>
      </c>
    </row>
    <row r="535" spans="1:55" x14ac:dyDescent="0.25">
      <c r="A535" t="str">
        <f t="shared" si="32"/>
        <v>F</v>
      </c>
      <c r="B535">
        <f t="shared" si="33"/>
        <v>5</v>
      </c>
      <c r="C535" t="str">
        <f t="shared" si="34"/>
        <v>F_5_1991</v>
      </c>
      <c r="D535" t="str">
        <f t="shared" si="35"/>
        <v>false</v>
      </c>
      <c r="F535" t="s">
        <v>71</v>
      </c>
      <c r="G535">
        <v>12</v>
      </c>
      <c r="H535">
        <v>1</v>
      </c>
      <c r="I535" t="s">
        <v>49</v>
      </c>
      <c r="J535">
        <v>0.3</v>
      </c>
      <c r="K535" s="1">
        <v>33603</v>
      </c>
      <c r="L535">
        <v>0.52900000000000003</v>
      </c>
      <c r="M535">
        <v>0.40400000000000003</v>
      </c>
      <c r="N535" t="s">
        <v>50</v>
      </c>
      <c r="O535">
        <v>51.491</v>
      </c>
      <c r="P535">
        <v>143.85900000000001</v>
      </c>
      <c r="Q535">
        <v>5532.5379999999996</v>
      </c>
      <c r="R535">
        <v>12380.35</v>
      </c>
      <c r="S535">
        <v>461401.73300000001</v>
      </c>
      <c r="T535">
        <v>8.548</v>
      </c>
      <c r="U535">
        <v>8387.3439999999991</v>
      </c>
      <c r="V535">
        <v>17.920000000000002</v>
      </c>
      <c r="W535">
        <v>20.059000000000001</v>
      </c>
      <c r="X535">
        <v>19.475000000000001</v>
      </c>
      <c r="Y535">
        <v>32.811999999999998</v>
      </c>
      <c r="Z535">
        <v>54.8</v>
      </c>
      <c r="AA535">
        <v>4.2619999999999996</v>
      </c>
      <c r="AB535">
        <v>4.4219999999999997</v>
      </c>
      <c r="AC535">
        <v>4.1479999999999997</v>
      </c>
      <c r="AD535">
        <v>8.0220000000000002</v>
      </c>
      <c r="AE535">
        <v>21.428999999999998</v>
      </c>
      <c r="AF535">
        <v>2627.125</v>
      </c>
      <c r="AG535">
        <v>13.659000000000001</v>
      </c>
      <c r="AH535">
        <v>15.637</v>
      </c>
      <c r="AI535">
        <v>15.327</v>
      </c>
      <c r="AJ535">
        <v>24.788</v>
      </c>
      <c r="AK535">
        <v>14.667999999999999</v>
      </c>
      <c r="AL535">
        <v>5658.2489999999998</v>
      </c>
      <c r="AM535">
        <v>5</v>
      </c>
      <c r="AN535" t="s">
        <v>65</v>
      </c>
      <c r="AO535" t="s">
        <v>66</v>
      </c>
      <c r="AP535" t="s">
        <v>63</v>
      </c>
      <c r="AQ535">
        <v>93797.733999999997</v>
      </c>
      <c r="AR535">
        <v>7895.2439999999997</v>
      </c>
      <c r="AS535">
        <v>152.791</v>
      </c>
      <c r="AT535">
        <v>0</v>
      </c>
      <c r="AU535">
        <v>0</v>
      </c>
      <c r="AV535">
        <v>0</v>
      </c>
      <c r="AW535">
        <v>2E-3</v>
      </c>
      <c r="AX535">
        <v>18.702999999999999</v>
      </c>
      <c r="AY535">
        <v>101.97</v>
      </c>
      <c r="AZ535">
        <v>2184.056</v>
      </c>
      <c r="BA535">
        <v>1991</v>
      </c>
      <c r="BB535" t="s">
        <v>71</v>
      </c>
      <c r="BC535">
        <v>5</v>
      </c>
    </row>
    <row r="536" spans="1:55" x14ac:dyDescent="0.25">
      <c r="A536" t="str">
        <f t="shared" si="32"/>
        <v>F</v>
      </c>
      <c r="B536">
        <f t="shared" si="33"/>
        <v>5</v>
      </c>
      <c r="C536" t="str">
        <f t="shared" si="34"/>
        <v>F_5_1992</v>
      </c>
      <c r="D536" t="str">
        <f t="shared" si="35"/>
        <v>false</v>
      </c>
      <c r="F536" t="s">
        <v>71</v>
      </c>
      <c r="G536">
        <v>12</v>
      </c>
      <c r="H536">
        <v>1</v>
      </c>
      <c r="I536" t="s">
        <v>49</v>
      </c>
      <c r="J536">
        <v>0.23100000000000001</v>
      </c>
      <c r="K536" s="1">
        <v>33969</v>
      </c>
      <c r="L536">
        <v>0.78900000000000003</v>
      </c>
      <c r="M536">
        <v>0.42899999999999999</v>
      </c>
      <c r="N536" t="s">
        <v>50</v>
      </c>
      <c r="O536">
        <v>40.478999999999999</v>
      </c>
      <c r="P536">
        <v>97.268000000000001</v>
      </c>
      <c r="Q536">
        <v>3897.0059999999999</v>
      </c>
      <c r="R536">
        <v>11652.25</v>
      </c>
      <c r="S536">
        <v>416377.24</v>
      </c>
      <c r="T536">
        <v>19.268000000000001</v>
      </c>
      <c r="U536">
        <v>10089.025</v>
      </c>
      <c r="V536">
        <v>35.546999999999997</v>
      </c>
      <c r="W536">
        <v>54.11</v>
      </c>
      <c r="X536">
        <v>18.815999999999999</v>
      </c>
      <c r="Y536">
        <v>18.478000000000002</v>
      </c>
      <c r="Z536">
        <v>23.773</v>
      </c>
      <c r="AA536">
        <v>13.718999999999999</v>
      </c>
      <c r="AB536">
        <v>26.78</v>
      </c>
      <c r="AC536">
        <v>6.1440000000000001</v>
      </c>
      <c r="AD536">
        <v>6.157</v>
      </c>
      <c r="AE536">
        <v>6.782</v>
      </c>
      <c r="AF536">
        <v>3254.8330000000001</v>
      </c>
      <c r="AG536">
        <v>21.827000000000002</v>
      </c>
      <c r="AH536">
        <v>11.445</v>
      </c>
      <c r="AI536">
        <v>12.672000000000001</v>
      </c>
      <c r="AJ536">
        <v>12.321999999999999</v>
      </c>
      <c r="AK536">
        <v>16.989999999999998</v>
      </c>
      <c r="AL536">
        <v>6755.5010000000002</v>
      </c>
      <c r="AM536">
        <v>5</v>
      </c>
      <c r="AN536" t="s">
        <v>65</v>
      </c>
      <c r="AO536" t="s">
        <v>66</v>
      </c>
      <c r="AP536" t="s">
        <v>63</v>
      </c>
      <c r="AQ536">
        <v>93625.883000000002</v>
      </c>
      <c r="AR536">
        <v>7881.7290000000003</v>
      </c>
      <c r="AS536">
        <v>108.508</v>
      </c>
      <c r="AT536">
        <v>1E-3</v>
      </c>
      <c r="AU536">
        <v>15.885999999999999</v>
      </c>
      <c r="AV536">
        <v>0</v>
      </c>
      <c r="AW536">
        <v>0</v>
      </c>
      <c r="AX536">
        <v>0</v>
      </c>
      <c r="AY536">
        <v>78.691000000000003</v>
      </c>
      <c r="AZ536">
        <v>1479.3630000000001</v>
      </c>
      <c r="BA536">
        <v>1992</v>
      </c>
      <c r="BB536" t="s">
        <v>71</v>
      </c>
      <c r="BC536">
        <v>5</v>
      </c>
    </row>
    <row r="537" spans="1:55" x14ac:dyDescent="0.25">
      <c r="A537" t="str">
        <f t="shared" si="32"/>
        <v>F</v>
      </c>
      <c r="B537">
        <f t="shared" si="33"/>
        <v>5</v>
      </c>
      <c r="C537" t="str">
        <f t="shared" si="34"/>
        <v>F_5_1993</v>
      </c>
      <c r="D537" t="str">
        <f t="shared" si="35"/>
        <v>false</v>
      </c>
      <c r="F537" t="s">
        <v>71</v>
      </c>
      <c r="G537">
        <v>12</v>
      </c>
      <c r="H537">
        <v>1</v>
      </c>
      <c r="I537" t="s">
        <v>49</v>
      </c>
      <c r="J537">
        <v>0.26800000000000002</v>
      </c>
      <c r="K537" s="1">
        <v>34334</v>
      </c>
      <c r="L537">
        <v>0.504</v>
      </c>
      <c r="M537">
        <v>0.35</v>
      </c>
      <c r="N537" t="s">
        <v>50</v>
      </c>
      <c r="O537">
        <v>52.281999999999996</v>
      </c>
      <c r="P537">
        <v>115.72799999999999</v>
      </c>
      <c r="Q537">
        <v>4580.777</v>
      </c>
      <c r="R537">
        <v>11764.201999999999</v>
      </c>
      <c r="S537">
        <v>446765.24900000001</v>
      </c>
      <c r="T537">
        <v>4.9400000000000004</v>
      </c>
      <c r="U537">
        <v>8068.66</v>
      </c>
      <c r="V537">
        <v>12.808</v>
      </c>
      <c r="W537">
        <v>14.131</v>
      </c>
      <c r="X537">
        <v>15.510999999999999</v>
      </c>
      <c r="Y537">
        <v>94.826999999999998</v>
      </c>
      <c r="Z537">
        <v>12.02</v>
      </c>
      <c r="AA537">
        <v>2.4500000000000002</v>
      </c>
      <c r="AB537">
        <v>2.7229999999999999</v>
      </c>
      <c r="AC537">
        <v>3.1240000000000001</v>
      </c>
      <c r="AD537">
        <v>43.405999999999999</v>
      </c>
      <c r="AE537">
        <v>2.39</v>
      </c>
      <c r="AF537">
        <v>2670.2379999999998</v>
      </c>
      <c r="AG537">
        <v>10.359</v>
      </c>
      <c r="AH537">
        <v>11.407999999999999</v>
      </c>
      <c r="AI537">
        <v>12.384</v>
      </c>
      <c r="AJ537">
        <v>15.42</v>
      </c>
      <c r="AK537">
        <v>9.6300000000000008</v>
      </c>
      <c r="AL537">
        <v>5312.3450000000003</v>
      </c>
      <c r="AM537">
        <v>5</v>
      </c>
      <c r="AN537" t="s">
        <v>65</v>
      </c>
      <c r="AO537" t="s">
        <v>66</v>
      </c>
      <c r="AP537" t="s">
        <v>63</v>
      </c>
      <c r="AQ537">
        <v>93502.411999999997</v>
      </c>
      <c r="AR537">
        <v>7872.7079999999996</v>
      </c>
      <c r="AS537">
        <v>145.97</v>
      </c>
      <c r="AT537">
        <v>0</v>
      </c>
      <c r="AU537">
        <v>0</v>
      </c>
      <c r="AV537">
        <v>4.0000000000000001E-3</v>
      </c>
      <c r="AW537">
        <v>36.000999999999998</v>
      </c>
      <c r="AX537">
        <v>0</v>
      </c>
      <c r="AY537">
        <v>86.078000000000003</v>
      </c>
      <c r="AZ537">
        <v>1776.884</v>
      </c>
      <c r="BA537">
        <v>1993</v>
      </c>
      <c r="BB537" t="s">
        <v>71</v>
      </c>
      <c r="BC537">
        <v>5</v>
      </c>
    </row>
    <row r="538" spans="1:55" x14ac:dyDescent="0.25">
      <c r="A538" t="str">
        <f t="shared" si="32"/>
        <v>F</v>
      </c>
      <c r="B538">
        <f t="shared" si="33"/>
        <v>5</v>
      </c>
      <c r="C538" t="str">
        <f t="shared" si="34"/>
        <v>F_5_1994</v>
      </c>
      <c r="D538" t="str">
        <f t="shared" si="35"/>
        <v>false</v>
      </c>
      <c r="F538" t="s">
        <v>71</v>
      </c>
      <c r="G538">
        <v>12</v>
      </c>
      <c r="H538">
        <v>1</v>
      </c>
      <c r="I538" t="s">
        <v>49</v>
      </c>
      <c r="J538">
        <v>0.26800000000000002</v>
      </c>
      <c r="K538" s="1">
        <v>34699</v>
      </c>
      <c r="L538">
        <v>0.93700000000000006</v>
      </c>
      <c r="M538">
        <v>0.52300000000000002</v>
      </c>
      <c r="N538" t="s">
        <v>50</v>
      </c>
      <c r="O538">
        <v>38.671999999999997</v>
      </c>
      <c r="P538">
        <v>166.69499999999999</v>
      </c>
      <c r="Q538">
        <v>6266.0619999999999</v>
      </c>
      <c r="R538">
        <v>12139.032999999999</v>
      </c>
      <c r="S538">
        <v>443118.40899999999</v>
      </c>
      <c r="T538">
        <v>11.968999999999999</v>
      </c>
      <c r="U538">
        <v>11125.101000000001</v>
      </c>
      <c r="V538">
        <v>36.259</v>
      </c>
      <c r="W538">
        <v>40.783999999999999</v>
      </c>
      <c r="X538">
        <v>44.488999999999997</v>
      </c>
      <c r="Y538">
        <v>74.421999999999997</v>
      </c>
      <c r="Z538">
        <v>43.124000000000002</v>
      </c>
      <c r="AA538">
        <v>24.385999999999999</v>
      </c>
      <c r="AB538">
        <v>25.599</v>
      </c>
      <c r="AC538">
        <v>26.276</v>
      </c>
      <c r="AD538">
        <v>58.524999999999999</v>
      </c>
      <c r="AE538">
        <v>31.585999999999999</v>
      </c>
      <c r="AF538">
        <v>3778.761</v>
      </c>
      <c r="AG538">
        <v>11.872999999999999</v>
      </c>
      <c r="AH538">
        <v>15.185</v>
      </c>
      <c r="AI538">
        <v>18.212</v>
      </c>
      <c r="AJ538">
        <v>15.897</v>
      </c>
      <c r="AK538">
        <v>11.538</v>
      </c>
      <c r="AL538">
        <v>7241.8140000000003</v>
      </c>
      <c r="AM538">
        <v>5</v>
      </c>
      <c r="AN538" t="s">
        <v>65</v>
      </c>
      <c r="AO538" t="s">
        <v>66</v>
      </c>
      <c r="AP538" t="s">
        <v>63</v>
      </c>
      <c r="AQ538">
        <v>93293.891000000003</v>
      </c>
      <c r="AR538">
        <v>7873.3680000000004</v>
      </c>
      <c r="AS538">
        <v>140.27799999999999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104.526</v>
      </c>
      <c r="AZ538">
        <v>2503.2069999999999</v>
      </c>
      <c r="BA538">
        <v>1994</v>
      </c>
      <c r="BB538" t="s">
        <v>71</v>
      </c>
      <c r="BC538">
        <v>5</v>
      </c>
    </row>
    <row r="539" spans="1:55" x14ac:dyDescent="0.25">
      <c r="A539" t="str">
        <f t="shared" si="32"/>
        <v>F</v>
      </c>
      <c r="B539">
        <f t="shared" si="33"/>
        <v>5</v>
      </c>
      <c r="C539" t="str">
        <f t="shared" si="34"/>
        <v>F_5_1995</v>
      </c>
      <c r="D539" t="str">
        <f t="shared" si="35"/>
        <v>false</v>
      </c>
      <c r="F539" t="s">
        <v>71</v>
      </c>
      <c r="G539">
        <v>12</v>
      </c>
      <c r="H539">
        <v>1</v>
      </c>
      <c r="I539" t="s">
        <v>49</v>
      </c>
      <c r="J539">
        <v>0.19700000000000001</v>
      </c>
      <c r="K539" s="1">
        <v>35064</v>
      </c>
      <c r="L539">
        <v>1.3480000000000001</v>
      </c>
      <c r="M539">
        <v>0.56200000000000006</v>
      </c>
      <c r="N539" t="s">
        <v>50</v>
      </c>
      <c r="O539">
        <v>20.068999999999999</v>
      </c>
      <c r="P539">
        <v>43.572000000000003</v>
      </c>
      <c r="Q539">
        <v>1914.3320000000001</v>
      </c>
      <c r="R539">
        <v>9207.7420000000002</v>
      </c>
      <c r="S539">
        <v>341006.21799999999</v>
      </c>
      <c r="T539">
        <v>37.898000000000003</v>
      </c>
      <c r="U539">
        <v>14223.45</v>
      </c>
      <c r="V539">
        <v>56</v>
      </c>
      <c r="W539">
        <v>44.424999999999997</v>
      </c>
      <c r="X539">
        <v>25.245999999999999</v>
      </c>
      <c r="Y539">
        <v>27.966000000000001</v>
      </c>
      <c r="Z539">
        <v>32.502000000000002</v>
      </c>
      <c r="AA539">
        <v>39.316000000000003</v>
      </c>
      <c r="AB539">
        <v>37.159999999999997</v>
      </c>
      <c r="AC539">
        <v>17.984999999999999</v>
      </c>
      <c r="AD539">
        <v>18.48</v>
      </c>
      <c r="AE539">
        <v>19.321000000000002</v>
      </c>
      <c r="AF539">
        <v>5917.527</v>
      </c>
      <c r="AG539">
        <v>16.684000000000001</v>
      </c>
      <c r="AH539">
        <v>7.2649999999999997</v>
      </c>
      <c r="AI539">
        <v>7.2610000000000001</v>
      </c>
      <c r="AJ539">
        <v>9.4849999999999994</v>
      </c>
      <c r="AK539">
        <v>13.180999999999999</v>
      </c>
      <c r="AL539">
        <v>8268.0650000000005</v>
      </c>
      <c r="AM539">
        <v>5</v>
      </c>
      <c r="AN539" t="s">
        <v>65</v>
      </c>
      <c r="AO539" t="s">
        <v>66</v>
      </c>
      <c r="AP539" t="s">
        <v>63</v>
      </c>
      <c r="AQ539">
        <v>92986.163</v>
      </c>
      <c r="AR539">
        <v>7832.0370000000003</v>
      </c>
      <c r="AS539">
        <v>63.7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37.857999999999997</v>
      </c>
      <c r="AZ539">
        <v>663.04600000000005</v>
      </c>
      <c r="BA539">
        <v>1995</v>
      </c>
      <c r="BB539" t="s">
        <v>71</v>
      </c>
      <c r="BC539">
        <v>5</v>
      </c>
    </row>
    <row r="540" spans="1:55" x14ac:dyDescent="0.25">
      <c r="A540" t="str">
        <f t="shared" ref="A540:A603" si="36">MID(F540,FIND("SystemType",F540)+10,1)</f>
        <v>F</v>
      </c>
      <c r="B540">
        <f t="shared" ref="B540:B603" si="37">BC540</f>
        <v>5</v>
      </c>
      <c r="C540" t="str">
        <f t="shared" ref="C540:C603" si="38">A540&amp;"_"&amp;B540&amp;"_"&amp;BA540</f>
        <v>F_5_1996</v>
      </c>
      <c r="D540" t="str">
        <f t="shared" ref="D540:D603" si="39">MID(F540,FIND("PatchType",F540)+9,5)</f>
        <v>false</v>
      </c>
      <c r="F540" t="s">
        <v>71</v>
      </c>
      <c r="G540">
        <v>12</v>
      </c>
      <c r="H540">
        <v>1</v>
      </c>
      <c r="I540" t="s">
        <v>49</v>
      </c>
      <c r="J540">
        <v>0.247</v>
      </c>
      <c r="K540" s="1">
        <v>35430</v>
      </c>
      <c r="L540">
        <v>0.57499999999999996</v>
      </c>
      <c r="M540">
        <v>0.38</v>
      </c>
      <c r="N540" t="s">
        <v>50</v>
      </c>
      <c r="O540">
        <v>28.311</v>
      </c>
      <c r="P540">
        <v>89.308999999999997</v>
      </c>
      <c r="Q540">
        <v>3501.1640000000002</v>
      </c>
      <c r="R540">
        <v>10357.287</v>
      </c>
      <c r="S540">
        <v>404955.47499999998</v>
      </c>
      <c r="T540">
        <v>10.101000000000001</v>
      </c>
      <c r="U540">
        <v>9355.0939999999991</v>
      </c>
      <c r="V540">
        <v>30.538</v>
      </c>
      <c r="W540">
        <v>36.936</v>
      </c>
      <c r="X540">
        <v>48.094000000000001</v>
      </c>
      <c r="Y540">
        <v>43.765000000000001</v>
      </c>
      <c r="Z540">
        <v>28.341000000000001</v>
      </c>
      <c r="AA540">
        <v>10.98</v>
      </c>
      <c r="AB540">
        <v>14.766999999999999</v>
      </c>
      <c r="AC540">
        <v>19.457000000000001</v>
      </c>
      <c r="AD540">
        <v>22.311</v>
      </c>
      <c r="AE540">
        <v>10.853</v>
      </c>
      <c r="AF540">
        <v>3960.614</v>
      </c>
      <c r="AG540">
        <v>19.558</v>
      </c>
      <c r="AH540">
        <v>22.169</v>
      </c>
      <c r="AI540">
        <v>28.638000000000002</v>
      </c>
      <c r="AJ540">
        <v>21.452999999999999</v>
      </c>
      <c r="AK540">
        <v>17.488</v>
      </c>
      <c r="AL540">
        <v>5325.4</v>
      </c>
      <c r="AM540">
        <v>5</v>
      </c>
      <c r="AN540" t="s">
        <v>65</v>
      </c>
      <c r="AO540" t="s">
        <v>66</v>
      </c>
      <c r="AP540" t="s">
        <v>63</v>
      </c>
      <c r="AQ540">
        <v>92787.532000000007</v>
      </c>
      <c r="AR540">
        <v>7815.826</v>
      </c>
      <c r="AS540">
        <v>111.065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69.08</v>
      </c>
      <c r="AZ540">
        <v>1358.971</v>
      </c>
      <c r="BA540">
        <v>1996</v>
      </c>
      <c r="BB540" t="s">
        <v>71</v>
      </c>
      <c r="BC540">
        <v>5</v>
      </c>
    </row>
    <row r="541" spans="1:55" x14ac:dyDescent="0.25">
      <c r="A541" t="str">
        <f t="shared" si="36"/>
        <v>F</v>
      </c>
      <c r="B541">
        <f t="shared" si="37"/>
        <v>5</v>
      </c>
      <c r="C541" t="str">
        <f t="shared" si="38"/>
        <v>F_5_1997</v>
      </c>
      <c r="D541" t="str">
        <f t="shared" si="39"/>
        <v>false</v>
      </c>
      <c r="F541" t="s">
        <v>71</v>
      </c>
      <c r="G541">
        <v>12</v>
      </c>
      <c r="H541">
        <v>1</v>
      </c>
      <c r="I541" t="s">
        <v>49</v>
      </c>
      <c r="J541">
        <v>0.29099999999999998</v>
      </c>
      <c r="K541" s="1">
        <v>35795</v>
      </c>
      <c r="L541">
        <v>0.55700000000000005</v>
      </c>
      <c r="M541">
        <v>0.38300000000000001</v>
      </c>
      <c r="N541" t="s">
        <v>50</v>
      </c>
      <c r="O541">
        <v>48.872</v>
      </c>
      <c r="P541">
        <v>117.063</v>
      </c>
      <c r="Q541">
        <v>4444.259</v>
      </c>
      <c r="R541">
        <v>11622.471</v>
      </c>
      <c r="S541">
        <v>431856.223</v>
      </c>
      <c r="T541">
        <v>8.5180000000000007</v>
      </c>
      <c r="U541">
        <v>8578.6470000000008</v>
      </c>
      <c r="V541">
        <v>34.155999999999999</v>
      </c>
      <c r="W541">
        <v>33.22</v>
      </c>
      <c r="X541">
        <v>38.094000000000001</v>
      </c>
      <c r="Y541">
        <v>45.29</v>
      </c>
      <c r="Z541">
        <v>69.691999999999993</v>
      </c>
      <c r="AA541">
        <v>13.65</v>
      </c>
      <c r="AB541">
        <v>13.625999999999999</v>
      </c>
      <c r="AC541">
        <v>14.047000000000001</v>
      </c>
      <c r="AD541">
        <v>16.149000000000001</v>
      </c>
      <c r="AE541">
        <v>37.26</v>
      </c>
      <c r="AF541">
        <v>3122.7919999999999</v>
      </c>
      <c r="AG541">
        <v>20.506</v>
      </c>
      <c r="AH541">
        <v>19.594999999999999</v>
      </c>
      <c r="AI541">
        <v>24.047000000000001</v>
      </c>
      <c r="AJ541">
        <v>29.141999999999999</v>
      </c>
      <c r="AK541">
        <v>32.432000000000002</v>
      </c>
      <c r="AL541">
        <v>5377.2150000000001</v>
      </c>
      <c r="AM541">
        <v>5</v>
      </c>
      <c r="AN541" t="s">
        <v>65</v>
      </c>
      <c r="AO541" t="s">
        <v>66</v>
      </c>
      <c r="AP541" t="s">
        <v>63</v>
      </c>
      <c r="AQ541">
        <v>92674.597999999998</v>
      </c>
      <c r="AR541">
        <v>7815.2449999999999</v>
      </c>
      <c r="AS541">
        <v>126.75700000000001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78.638999999999996</v>
      </c>
      <c r="AZ541">
        <v>1752.3340000000001</v>
      </c>
      <c r="BA541">
        <v>1997</v>
      </c>
      <c r="BB541" t="s">
        <v>71</v>
      </c>
      <c r="BC541">
        <v>5</v>
      </c>
    </row>
    <row r="542" spans="1:55" x14ac:dyDescent="0.25">
      <c r="A542" t="str">
        <f t="shared" si="36"/>
        <v>F</v>
      </c>
      <c r="B542">
        <f t="shared" si="37"/>
        <v>5</v>
      </c>
      <c r="C542" t="str">
        <f t="shared" si="38"/>
        <v>F_5_1998</v>
      </c>
      <c r="D542" t="str">
        <f t="shared" si="39"/>
        <v>false</v>
      </c>
      <c r="F542" t="s">
        <v>71</v>
      </c>
      <c r="G542">
        <v>12</v>
      </c>
      <c r="H542">
        <v>1</v>
      </c>
      <c r="I542" t="s">
        <v>49</v>
      </c>
      <c r="J542">
        <v>0.189</v>
      </c>
      <c r="K542" s="1">
        <v>36160</v>
      </c>
      <c r="L542">
        <v>1.0249999999999999</v>
      </c>
      <c r="M542">
        <v>0.49</v>
      </c>
      <c r="N542" t="s">
        <v>50</v>
      </c>
      <c r="O542">
        <v>12.222</v>
      </c>
      <c r="P542">
        <v>62.137</v>
      </c>
      <c r="Q542">
        <v>2467.4540000000002</v>
      </c>
      <c r="R542">
        <v>8710.3220000000001</v>
      </c>
      <c r="S542">
        <v>327898.90500000003</v>
      </c>
      <c r="T542">
        <v>15.694000000000001</v>
      </c>
      <c r="U542">
        <v>18259.069</v>
      </c>
      <c r="V542">
        <v>44.747999999999998</v>
      </c>
      <c r="W542">
        <v>84.76</v>
      </c>
      <c r="X542">
        <v>40.497999999999998</v>
      </c>
      <c r="Y542">
        <v>36.28</v>
      </c>
      <c r="Z542">
        <v>42.122</v>
      </c>
      <c r="AA542">
        <v>21.021000000000001</v>
      </c>
      <c r="AB542">
        <v>63.404000000000003</v>
      </c>
      <c r="AC542">
        <v>25.768999999999998</v>
      </c>
      <c r="AD542">
        <v>19.385000000000002</v>
      </c>
      <c r="AE542">
        <v>19.538</v>
      </c>
      <c r="AF542">
        <v>6427.8310000000001</v>
      </c>
      <c r="AG542">
        <v>23.725999999999999</v>
      </c>
      <c r="AH542">
        <v>21.356999999999999</v>
      </c>
      <c r="AI542">
        <v>14.728999999999999</v>
      </c>
      <c r="AJ542">
        <v>16.895</v>
      </c>
      <c r="AK542">
        <v>22.584</v>
      </c>
      <c r="AL542">
        <v>11783.71</v>
      </c>
      <c r="AM542">
        <v>5</v>
      </c>
      <c r="AN542" t="s">
        <v>65</v>
      </c>
      <c r="AO542" t="s">
        <v>66</v>
      </c>
      <c r="AP542" t="s">
        <v>63</v>
      </c>
      <c r="AQ542">
        <v>92305.498000000007</v>
      </c>
      <c r="AR542">
        <v>7784.38</v>
      </c>
      <c r="AS542">
        <v>88.010999999999996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47.529000000000003</v>
      </c>
      <c r="AZ542">
        <v>945.15700000000004</v>
      </c>
      <c r="BA542">
        <v>1998</v>
      </c>
      <c r="BB542" t="s">
        <v>71</v>
      </c>
      <c r="BC542">
        <v>5</v>
      </c>
    </row>
    <row r="543" spans="1:55" x14ac:dyDescent="0.25">
      <c r="A543" t="str">
        <f t="shared" si="36"/>
        <v>F</v>
      </c>
      <c r="B543">
        <f t="shared" si="37"/>
        <v>5</v>
      </c>
      <c r="C543" t="str">
        <f t="shared" si="38"/>
        <v>F_5_1999</v>
      </c>
      <c r="D543" t="str">
        <f t="shared" si="39"/>
        <v>false</v>
      </c>
      <c r="F543" t="s">
        <v>71</v>
      </c>
      <c r="G543">
        <v>12</v>
      </c>
      <c r="H543">
        <v>1</v>
      </c>
      <c r="I543" t="s">
        <v>49</v>
      </c>
      <c r="J543">
        <v>0.26600000000000001</v>
      </c>
      <c r="K543" s="1">
        <v>36525</v>
      </c>
      <c r="L543">
        <v>0.65500000000000003</v>
      </c>
      <c r="M543">
        <v>0.48099999999999998</v>
      </c>
      <c r="N543" t="s">
        <v>50</v>
      </c>
      <c r="O543">
        <v>52.405000000000001</v>
      </c>
      <c r="P543">
        <v>128.648</v>
      </c>
      <c r="Q543">
        <v>4946.585</v>
      </c>
      <c r="R543">
        <v>11485.468999999999</v>
      </c>
      <c r="S543">
        <v>431449.65700000001</v>
      </c>
      <c r="T543">
        <v>19.919</v>
      </c>
      <c r="U543">
        <v>11351.849</v>
      </c>
      <c r="V543">
        <v>42.457999999999998</v>
      </c>
      <c r="W543">
        <v>19.309000000000001</v>
      </c>
      <c r="X543">
        <v>20.463999999999999</v>
      </c>
      <c r="Y543">
        <v>27.427</v>
      </c>
      <c r="Z543">
        <v>64.873999999999995</v>
      </c>
      <c r="AA543">
        <v>17.548999999999999</v>
      </c>
      <c r="AB543">
        <v>5.7460000000000004</v>
      </c>
      <c r="AC543">
        <v>5.7110000000000003</v>
      </c>
      <c r="AD543">
        <v>6.0730000000000004</v>
      </c>
      <c r="AE543">
        <v>20.812999999999999</v>
      </c>
      <c r="AF543">
        <v>3738.6750000000002</v>
      </c>
      <c r="AG543">
        <v>13.965</v>
      </c>
      <c r="AH543">
        <v>13.563000000000001</v>
      </c>
      <c r="AI543">
        <v>14.753</v>
      </c>
      <c r="AJ543">
        <v>21.353999999999999</v>
      </c>
      <c r="AK543">
        <v>44.058999999999997</v>
      </c>
      <c r="AL543">
        <v>7525.7179999999998</v>
      </c>
      <c r="AM543">
        <v>5</v>
      </c>
      <c r="AN543" t="s">
        <v>65</v>
      </c>
      <c r="AO543" t="s">
        <v>66</v>
      </c>
      <c r="AP543" t="s">
        <v>63</v>
      </c>
      <c r="AQ543">
        <v>92155.766000000003</v>
      </c>
      <c r="AR543">
        <v>7758.6469999999999</v>
      </c>
      <c r="AS543">
        <v>144.523</v>
      </c>
      <c r="AT543">
        <v>10.944000000000001</v>
      </c>
      <c r="AU543">
        <v>0</v>
      </c>
      <c r="AV543">
        <v>0</v>
      </c>
      <c r="AW543">
        <v>0</v>
      </c>
      <c r="AX543">
        <v>1E-3</v>
      </c>
      <c r="AY543">
        <v>87.456000000000003</v>
      </c>
      <c r="AZ543">
        <v>1967.2339999999999</v>
      </c>
      <c r="BA543">
        <v>1999</v>
      </c>
      <c r="BB543" t="s">
        <v>71</v>
      </c>
      <c r="BC543">
        <v>5</v>
      </c>
    </row>
    <row r="544" spans="1:55" x14ac:dyDescent="0.25">
      <c r="A544" t="str">
        <f t="shared" si="36"/>
        <v>F</v>
      </c>
      <c r="B544">
        <f t="shared" si="37"/>
        <v>5</v>
      </c>
      <c r="C544" t="str">
        <f t="shared" si="38"/>
        <v>F_5_2000</v>
      </c>
      <c r="D544" t="str">
        <f t="shared" si="39"/>
        <v>false</v>
      </c>
      <c r="F544" t="s">
        <v>71</v>
      </c>
      <c r="G544">
        <v>12</v>
      </c>
      <c r="H544">
        <v>1</v>
      </c>
      <c r="I544" t="s">
        <v>49</v>
      </c>
      <c r="J544">
        <v>0.30599999999999999</v>
      </c>
      <c r="K544" s="1">
        <v>36891</v>
      </c>
      <c r="L544">
        <v>0.79500000000000004</v>
      </c>
      <c r="M544">
        <v>0.47</v>
      </c>
      <c r="N544" t="s">
        <v>50</v>
      </c>
      <c r="O544">
        <v>60.198999999999998</v>
      </c>
      <c r="P544">
        <v>158.15799999999999</v>
      </c>
      <c r="Q544">
        <v>6056.1009999999997</v>
      </c>
      <c r="R544">
        <v>12576.183999999999</v>
      </c>
      <c r="S544">
        <v>466232.53600000002</v>
      </c>
      <c r="T544">
        <v>10.43</v>
      </c>
      <c r="U544">
        <v>8595.991</v>
      </c>
      <c r="V544">
        <v>33.322000000000003</v>
      </c>
      <c r="W544">
        <v>47.686999999999998</v>
      </c>
      <c r="X544">
        <v>44.606999999999999</v>
      </c>
      <c r="Y544">
        <v>24.123999999999999</v>
      </c>
      <c r="Z544">
        <v>25.472999999999999</v>
      </c>
      <c r="AA544">
        <v>12.766</v>
      </c>
      <c r="AB544">
        <v>21.765999999999998</v>
      </c>
      <c r="AC544">
        <v>21.832999999999998</v>
      </c>
      <c r="AD544">
        <v>11.061</v>
      </c>
      <c r="AE544">
        <v>11.14</v>
      </c>
      <c r="AF544">
        <v>2708.384</v>
      </c>
      <c r="AG544">
        <v>20.555</v>
      </c>
      <c r="AH544">
        <v>25.92</v>
      </c>
      <c r="AI544">
        <v>14.462</v>
      </c>
      <c r="AJ544">
        <v>13.063000000000001</v>
      </c>
      <c r="AK544">
        <v>14.333</v>
      </c>
      <c r="AL544">
        <v>5782.2529999999997</v>
      </c>
      <c r="AM544">
        <v>5</v>
      </c>
      <c r="AN544" t="s">
        <v>65</v>
      </c>
      <c r="AO544" t="s">
        <v>66</v>
      </c>
      <c r="AP544" t="s">
        <v>63</v>
      </c>
      <c r="AQ544">
        <v>92096.070999999996</v>
      </c>
      <c r="AR544">
        <v>7758.3450000000003</v>
      </c>
      <c r="AS544">
        <v>160.797</v>
      </c>
      <c r="AT544">
        <v>0</v>
      </c>
      <c r="AU544">
        <v>1E-3</v>
      </c>
      <c r="AV544">
        <v>8.3130000000000006</v>
      </c>
      <c r="AW544">
        <v>0</v>
      </c>
      <c r="AX544">
        <v>0</v>
      </c>
      <c r="AY544">
        <v>105.354</v>
      </c>
      <c r="AZ544">
        <v>2395.3760000000002</v>
      </c>
      <c r="BA544">
        <v>2000</v>
      </c>
      <c r="BB544" t="s">
        <v>71</v>
      </c>
      <c r="BC544">
        <v>5</v>
      </c>
    </row>
    <row r="545" spans="1:55" x14ac:dyDescent="0.25">
      <c r="A545" t="str">
        <f t="shared" si="36"/>
        <v>F</v>
      </c>
      <c r="B545">
        <f t="shared" si="37"/>
        <v>5</v>
      </c>
      <c r="C545" t="str">
        <f t="shared" si="38"/>
        <v>F_5_2001</v>
      </c>
      <c r="D545" t="str">
        <f t="shared" si="39"/>
        <v>false</v>
      </c>
      <c r="F545" t="s">
        <v>71</v>
      </c>
      <c r="G545">
        <v>12</v>
      </c>
      <c r="H545">
        <v>1</v>
      </c>
      <c r="I545" t="s">
        <v>49</v>
      </c>
      <c r="J545">
        <v>0.26600000000000001</v>
      </c>
      <c r="K545" s="1">
        <v>37256</v>
      </c>
      <c r="L545">
        <v>0.81799999999999995</v>
      </c>
      <c r="M545">
        <v>0.46600000000000003</v>
      </c>
      <c r="N545" t="s">
        <v>50</v>
      </c>
      <c r="O545">
        <v>35.045000000000002</v>
      </c>
      <c r="P545">
        <v>79.995999999999995</v>
      </c>
      <c r="Q545">
        <v>3393.1410000000001</v>
      </c>
      <c r="R545">
        <v>8929.9339999999993</v>
      </c>
      <c r="S545">
        <v>337212.29399999999</v>
      </c>
      <c r="T545">
        <v>10.523999999999999</v>
      </c>
      <c r="U545">
        <v>17022.593000000001</v>
      </c>
      <c r="V545">
        <v>28.109000000000002</v>
      </c>
      <c r="W545">
        <v>31.8</v>
      </c>
      <c r="X545">
        <v>37.454999999999998</v>
      </c>
      <c r="Y545">
        <v>74.787999999999997</v>
      </c>
      <c r="Z545">
        <v>59.097999999999999</v>
      </c>
      <c r="AA545">
        <v>7.9459999999999997</v>
      </c>
      <c r="AB545">
        <v>7.9420000000000002</v>
      </c>
      <c r="AC545">
        <v>8.17</v>
      </c>
      <c r="AD545">
        <v>22.056999999999999</v>
      </c>
      <c r="AE545">
        <v>25.908999999999999</v>
      </c>
      <c r="AF545">
        <v>5788.1090000000004</v>
      </c>
      <c r="AG545">
        <v>20.164000000000001</v>
      </c>
      <c r="AH545">
        <v>23.858000000000001</v>
      </c>
      <c r="AI545">
        <v>29.285</v>
      </c>
      <c r="AJ545">
        <v>52.728999999999999</v>
      </c>
      <c r="AK545">
        <v>19.042999999999999</v>
      </c>
      <c r="AL545">
        <v>11189.727000000001</v>
      </c>
      <c r="AM545">
        <v>5</v>
      </c>
      <c r="AN545" t="s">
        <v>65</v>
      </c>
      <c r="AO545" t="s">
        <v>66</v>
      </c>
      <c r="AP545" t="s">
        <v>63</v>
      </c>
      <c r="AQ545">
        <v>91861.812999999995</v>
      </c>
      <c r="AR545">
        <v>7747.4</v>
      </c>
      <c r="AS545">
        <v>100.738</v>
      </c>
      <c r="AT545">
        <v>0</v>
      </c>
      <c r="AU545">
        <v>0</v>
      </c>
      <c r="AV545">
        <v>0</v>
      </c>
      <c r="AW545">
        <v>1E-3</v>
      </c>
      <c r="AX545">
        <v>14.146000000000001</v>
      </c>
      <c r="AY545">
        <v>44.756999999999998</v>
      </c>
      <c r="AZ545">
        <v>1225.26</v>
      </c>
      <c r="BA545">
        <v>2001</v>
      </c>
      <c r="BB545" t="s">
        <v>71</v>
      </c>
      <c r="BC545">
        <v>5</v>
      </c>
    </row>
    <row r="546" spans="1:55" x14ac:dyDescent="0.25">
      <c r="A546" t="str">
        <f t="shared" si="36"/>
        <v>F</v>
      </c>
      <c r="B546">
        <f t="shared" si="37"/>
        <v>5</v>
      </c>
      <c r="C546" t="str">
        <f t="shared" si="38"/>
        <v>F_5_2002</v>
      </c>
      <c r="D546" t="str">
        <f t="shared" si="39"/>
        <v>false</v>
      </c>
      <c r="F546" t="s">
        <v>71</v>
      </c>
      <c r="G546">
        <v>12</v>
      </c>
      <c r="H546">
        <v>1</v>
      </c>
      <c r="I546" t="s">
        <v>49</v>
      </c>
      <c r="J546">
        <v>0.32</v>
      </c>
      <c r="K546" s="1">
        <v>37621</v>
      </c>
      <c r="L546">
        <v>1.238</v>
      </c>
      <c r="M546">
        <v>0.64100000000000001</v>
      </c>
      <c r="N546" t="s">
        <v>50</v>
      </c>
      <c r="O546">
        <v>77.403999999999996</v>
      </c>
      <c r="P546">
        <v>187.72800000000001</v>
      </c>
      <c r="Q546">
        <v>7026.43</v>
      </c>
      <c r="R546">
        <v>13314.924000000001</v>
      </c>
      <c r="S546">
        <v>478086.83100000001</v>
      </c>
      <c r="T546">
        <v>19.434000000000001</v>
      </c>
      <c r="U546">
        <v>9940.848</v>
      </c>
      <c r="V546">
        <v>51.094000000000001</v>
      </c>
      <c r="W546">
        <v>68.582999999999998</v>
      </c>
      <c r="X546">
        <v>20.114999999999998</v>
      </c>
      <c r="Y546">
        <v>22.222000000000001</v>
      </c>
      <c r="Z546">
        <v>25.768999999999998</v>
      </c>
      <c r="AA546">
        <v>16.898</v>
      </c>
      <c r="AB546">
        <v>34.279000000000003</v>
      </c>
      <c r="AC546">
        <v>8.1579999999999995</v>
      </c>
      <c r="AD546">
        <v>8.1959999999999997</v>
      </c>
      <c r="AE546">
        <v>8.4120000000000008</v>
      </c>
      <c r="AF546">
        <v>3028.3739999999998</v>
      </c>
      <c r="AG546">
        <v>34.194000000000003</v>
      </c>
      <c r="AH546">
        <v>13.388</v>
      </c>
      <c r="AI546">
        <v>11.957000000000001</v>
      </c>
      <c r="AJ546">
        <v>14.025</v>
      </c>
      <c r="AK546">
        <v>17.356999999999999</v>
      </c>
      <c r="AL546">
        <v>6790.56</v>
      </c>
      <c r="AM546">
        <v>5</v>
      </c>
      <c r="AN546" t="s">
        <v>65</v>
      </c>
      <c r="AO546" t="s">
        <v>66</v>
      </c>
      <c r="AP546" t="s">
        <v>63</v>
      </c>
      <c r="AQ546">
        <v>91812.138000000006</v>
      </c>
      <c r="AR546">
        <v>7738.7719999999999</v>
      </c>
      <c r="AS546">
        <v>183.82400000000001</v>
      </c>
      <c r="AT546">
        <v>1E-3</v>
      </c>
      <c r="AU546">
        <v>20.916</v>
      </c>
      <c r="AV546">
        <v>0</v>
      </c>
      <c r="AW546">
        <v>0</v>
      </c>
      <c r="AX546">
        <v>0</v>
      </c>
      <c r="AY546">
        <v>121.914</v>
      </c>
      <c r="AZ546">
        <v>2842.3510000000001</v>
      </c>
      <c r="BA546">
        <v>2002</v>
      </c>
      <c r="BB546" t="s">
        <v>71</v>
      </c>
      <c r="BC546">
        <v>5</v>
      </c>
    </row>
    <row r="547" spans="1:55" x14ac:dyDescent="0.25">
      <c r="A547" t="str">
        <f t="shared" si="36"/>
        <v>F</v>
      </c>
      <c r="B547">
        <f t="shared" si="37"/>
        <v>5</v>
      </c>
      <c r="C547" t="str">
        <f t="shared" si="38"/>
        <v>F_5_2003</v>
      </c>
      <c r="D547" t="str">
        <f t="shared" si="39"/>
        <v>false</v>
      </c>
      <c r="F547" t="s">
        <v>71</v>
      </c>
      <c r="G547">
        <v>12</v>
      </c>
      <c r="H547">
        <v>1</v>
      </c>
      <c r="I547" t="s">
        <v>49</v>
      </c>
      <c r="J547">
        <v>0.22</v>
      </c>
      <c r="K547" s="1">
        <v>37986</v>
      </c>
      <c r="L547">
        <v>0.89500000000000002</v>
      </c>
      <c r="M547">
        <v>0.46800000000000003</v>
      </c>
      <c r="N547" t="s">
        <v>50</v>
      </c>
      <c r="O547">
        <v>18.506</v>
      </c>
      <c r="P547">
        <v>106.833</v>
      </c>
      <c r="Q547">
        <v>4275.3819999999996</v>
      </c>
      <c r="R547">
        <v>10644.554</v>
      </c>
      <c r="S547">
        <v>407041.64</v>
      </c>
      <c r="T547">
        <v>10.375999999999999</v>
      </c>
      <c r="U547">
        <v>11878.678</v>
      </c>
      <c r="V547">
        <v>37.590000000000003</v>
      </c>
      <c r="W547">
        <v>60.920999999999999</v>
      </c>
      <c r="X547">
        <v>44.841999999999999</v>
      </c>
      <c r="Y547">
        <v>27.327000000000002</v>
      </c>
      <c r="Z547">
        <v>29.306000000000001</v>
      </c>
      <c r="AA547">
        <v>17.632000000000001</v>
      </c>
      <c r="AB547">
        <v>36.374000000000002</v>
      </c>
      <c r="AC547">
        <v>33.228999999999999</v>
      </c>
      <c r="AD547">
        <v>16.163</v>
      </c>
      <c r="AE547">
        <v>16.363</v>
      </c>
      <c r="AF547">
        <v>4205.9650000000001</v>
      </c>
      <c r="AG547">
        <v>19.957999999999998</v>
      </c>
      <c r="AH547">
        <v>24.547000000000001</v>
      </c>
      <c r="AI547">
        <v>11.613</v>
      </c>
      <c r="AJ547">
        <v>11.164</v>
      </c>
      <c r="AK547">
        <v>12.942</v>
      </c>
      <c r="AL547">
        <v>7591.7280000000001</v>
      </c>
      <c r="AM547">
        <v>5</v>
      </c>
      <c r="AN547" t="s">
        <v>65</v>
      </c>
      <c r="AO547" t="s">
        <v>66</v>
      </c>
      <c r="AP547" t="s">
        <v>63</v>
      </c>
      <c r="AQ547">
        <v>91606.838000000003</v>
      </c>
      <c r="AR547">
        <v>7722.5110000000004</v>
      </c>
      <c r="AS547">
        <v>116.687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80.984999999999999</v>
      </c>
      <c r="AZ547">
        <v>1621.9949999999999</v>
      </c>
      <c r="BA547">
        <v>2003</v>
      </c>
      <c r="BB547" t="s">
        <v>71</v>
      </c>
      <c r="BC547">
        <v>5</v>
      </c>
    </row>
    <row r="548" spans="1:55" x14ac:dyDescent="0.25">
      <c r="A548" t="str">
        <f t="shared" si="36"/>
        <v>F</v>
      </c>
      <c r="B548">
        <f t="shared" si="37"/>
        <v>5</v>
      </c>
      <c r="C548" t="str">
        <f t="shared" si="38"/>
        <v>F_5_2004</v>
      </c>
      <c r="D548" t="str">
        <f t="shared" si="39"/>
        <v>false</v>
      </c>
      <c r="F548" t="s">
        <v>71</v>
      </c>
      <c r="G548">
        <v>12</v>
      </c>
      <c r="H548">
        <v>1</v>
      </c>
      <c r="I548" t="s">
        <v>49</v>
      </c>
      <c r="J548">
        <v>0.21099999999999999</v>
      </c>
      <c r="K548" s="1">
        <v>38352</v>
      </c>
      <c r="L548">
        <v>0.63500000000000001</v>
      </c>
      <c r="M548">
        <v>0.39800000000000002</v>
      </c>
      <c r="N548" t="s">
        <v>50</v>
      </c>
      <c r="O548">
        <v>37.286999999999999</v>
      </c>
      <c r="P548">
        <v>80.010000000000005</v>
      </c>
      <c r="Q548">
        <v>3194.1610000000001</v>
      </c>
      <c r="R548">
        <v>10877.074000000001</v>
      </c>
      <c r="S548">
        <v>420232.772</v>
      </c>
      <c r="T548">
        <v>8.6319999999999997</v>
      </c>
      <c r="U548">
        <v>9608.2729999999992</v>
      </c>
      <c r="V548">
        <v>71.846000000000004</v>
      </c>
      <c r="W548">
        <v>10.705</v>
      </c>
      <c r="X548">
        <v>11.324</v>
      </c>
      <c r="Y548">
        <v>14</v>
      </c>
      <c r="Z548">
        <v>13.584</v>
      </c>
      <c r="AA548">
        <v>30.978999999999999</v>
      </c>
      <c r="AB548">
        <v>1.83</v>
      </c>
      <c r="AC548">
        <v>1.923</v>
      </c>
      <c r="AD548">
        <v>2.4820000000000002</v>
      </c>
      <c r="AE548">
        <v>2.4220000000000002</v>
      </c>
      <c r="AF548">
        <v>3224.078</v>
      </c>
      <c r="AG548">
        <v>12.119</v>
      </c>
      <c r="AH548">
        <v>8.875</v>
      </c>
      <c r="AI548">
        <v>9.4009999999999998</v>
      </c>
      <c r="AJ548">
        <v>11.518000000000001</v>
      </c>
      <c r="AK548">
        <v>11.161</v>
      </c>
      <c r="AL548">
        <v>6324.1229999999996</v>
      </c>
      <c r="AM548">
        <v>5</v>
      </c>
      <c r="AN548" t="s">
        <v>65</v>
      </c>
      <c r="AO548" t="s">
        <v>66</v>
      </c>
      <c r="AP548" t="s">
        <v>63</v>
      </c>
      <c r="AQ548">
        <v>91499.587</v>
      </c>
      <c r="AR548">
        <v>7698.7489999999998</v>
      </c>
      <c r="AS548">
        <v>132.434</v>
      </c>
      <c r="AT548">
        <v>28.748999999999999</v>
      </c>
      <c r="AU548">
        <v>0</v>
      </c>
      <c r="AV548">
        <v>0</v>
      </c>
      <c r="AW548">
        <v>0</v>
      </c>
      <c r="AX548">
        <v>1E-3</v>
      </c>
      <c r="AY548">
        <v>60.073</v>
      </c>
      <c r="AZ548">
        <v>1232.1310000000001</v>
      </c>
      <c r="BA548">
        <v>2004</v>
      </c>
      <c r="BB548" t="s">
        <v>71</v>
      </c>
      <c r="BC548">
        <v>5</v>
      </c>
    </row>
    <row r="549" spans="1:55" x14ac:dyDescent="0.25">
      <c r="A549" t="str">
        <f t="shared" si="36"/>
        <v>F</v>
      </c>
      <c r="B549">
        <f t="shared" si="37"/>
        <v>5</v>
      </c>
      <c r="C549" t="str">
        <f t="shared" si="38"/>
        <v>F_5_2005</v>
      </c>
      <c r="D549" t="str">
        <f t="shared" si="39"/>
        <v>false</v>
      </c>
      <c r="F549" t="s">
        <v>71</v>
      </c>
      <c r="G549">
        <v>12</v>
      </c>
      <c r="H549">
        <v>1</v>
      </c>
      <c r="I549" t="s">
        <v>49</v>
      </c>
      <c r="J549">
        <v>0.27400000000000002</v>
      </c>
      <c r="K549" s="1">
        <v>38717</v>
      </c>
      <c r="L549">
        <v>0.35</v>
      </c>
      <c r="M549">
        <v>0.36099999999999999</v>
      </c>
      <c r="N549" t="s">
        <v>50</v>
      </c>
      <c r="O549">
        <v>38.128</v>
      </c>
      <c r="P549">
        <v>138.30000000000001</v>
      </c>
      <c r="Q549">
        <v>5272.0240000000003</v>
      </c>
      <c r="R549">
        <v>11728.096</v>
      </c>
      <c r="S549">
        <v>425392.54300000001</v>
      </c>
      <c r="T549">
        <v>1.627</v>
      </c>
      <c r="U549">
        <v>11085.852000000001</v>
      </c>
      <c r="V549">
        <v>66.948999999999998</v>
      </c>
      <c r="W549">
        <v>54.670999999999999</v>
      </c>
      <c r="X549">
        <v>30.474</v>
      </c>
      <c r="Y549">
        <v>34.003999999999998</v>
      </c>
      <c r="Z549">
        <v>35.49</v>
      </c>
      <c r="AA549">
        <v>25.036000000000001</v>
      </c>
      <c r="AB549">
        <v>26.527999999999999</v>
      </c>
      <c r="AC549">
        <v>10.798999999999999</v>
      </c>
      <c r="AD549">
        <v>11.18</v>
      </c>
      <c r="AE549">
        <v>11.766</v>
      </c>
      <c r="AF549">
        <v>4010.2730000000001</v>
      </c>
      <c r="AG549">
        <v>41.912999999999997</v>
      </c>
      <c r="AH549">
        <v>28.143000000000001</v>
      </c>
      <c r="AI549">
        <v>19.672000000000001</v>
      </c>
      <c r="AJ549">
        <v>22.824000000000002</v>
      </c>
      <c r="AK549">
        <v>23.725000000000001</v>
      </c>
      <c r="AL549">
        <v>6980.5290000000005</v>
      </c>
      <c r="AM549">
        <v>5</v>
      </c>
      <c r="AN549" t="s">
        <v>65</v>
      </c>
      <c r="AO549" t="s">
        <v>66</v>
      </c>
      <c r="AP549" t="s">
        <v>63</v>
      </c>
      <c r="AQ549">
        <v>91348.603000000003</v>
      </c>
      <c r="AR549">
        <v>7707.5479999999998</v>
      </c>
      <c r="AS549">
        <v>129.91499999999999</v>
      </c>
      <c r="AT549">
        <v>0</v>
      </c>
      <c r="AU549">
        <v>0</v>
      </c>
      <c r="AV549">
        <v>3.0000000000000001E-3</v>
      </c>
      <c r="AW549">
        <v>0</v>
      </c>
      <c r="AX549">
        <v>0</v>
      </c>
      <c r="AY549">
        <v>95.05</v>
      </c>
      <c r="AZ549">
        <v>2074.317</v>
      </c>
      <c r="BA549">
        <v>2005</v>
      </c>
      <c r="BB549" t="s">
        <v>71</v>
      </c>
      <c r="BC549">
        <v>5</v>
      </c>
    </row>
    <row r="550" spans="1:55" x14ac:dyDescent="0.25">
      <c r="A550" t="str">
        <f t="shared" si="36"/>
        <v>F</v>
      </c>
      <c r="B550">
        <f t="shared" si="37"/>
        <v>5</v>
      </c>
      <c r="C550" t="str">
        <f t="shared" si="38"/>
        <v>F_5_2006</v>
      </c>
      <c r="D550" t="str">
        <f t="shared" si="39"/>
        <v>false</v>
      </c>
      <c r="F550" t="s">
        <v>71</v>
      </c>
      <c r="G550">
        <v>12</v>
      </c>
      <c r="H550">
        <v>1</v>
      </c>
      <c r="I550" t="s">
        <v>49</v>
      </c>
      <c r="J550">
        <v>0.27400000000000002</v>
      </c>
      <c r="K550" s="1">
        <v>39082</v>
      </c>
      <c r="L550">
        <v>1.0469999999999999</v>
      </c>
      <c r="M550">
        <v>0.47199999999999998</v>
      </c>
      <c r="N550" t="s">
        <v>50</v>
      </c>
      <c r="O550">
        <v>57.386000000000003</v>
      </c>
      <c r="P550">
        <v>81.471000000000004</v>
      </c>
      <c r="Q550">
        <v>3205.1149999999998</v>
      </c>
      <c r="R550">
        <v>11261.605</v>
      </c>
      <c r="S550">
        <v>415995.02500000002</v>
      </c>
      <c r="T550">
        <v>22.536000000000001</v>
      </c>
      <c r="U550">
        <v>9383.7639999999992</v>
      </c>
      <c r="V550">
        <v>13.143000000000001</v>
      </c>
      <c r="W550">
        <v>13.209</v>
      </c>
      <c r="X550">
        <v>14.073</v>
      </c>
      <c r="Y550">
        <v>36.359000000000002</v>
      </c>
      <c r="Z550">
        <v>68.537000000000006</v>
      </c>
      <c r="AA550">
        <v>2.61</v>
      </c>
      <c r="AB550">
        <v>2.605</v>
      </c>
      <c r="AC550">
        <v>2.7069999999999999</v>
      </c>
      <c r="AD550">
        <v>7.9960000000000004</v>
      </c>
      <c r="AE550">
        <v>27.044</v>
      </c>
      <c r="AF550">
        <v>2558.5790000000002</v>
      </c>
      <c r="AG550">
        <v>10.532999999999999</v>
      </c>
      <c r="AH550">
        <v>10.603</v>
      </c>
      <c r="AI550">
        <v>11.366</v>
      </c>
      <c r="AJ550">
        <v>28.36</v>
      </c>
      <c r="AK550">
        <v>13.055999999999999</v>
      </c>
      <c r="AL550">
        <v>6765.3459999999995</v>
      </c>
      <c r="AM550">
        <v>5</v>
      </c>
      <c r="AN550" t="s">
        <v>65</v>
      </c>
      <c r="AO550" t="s">
        <v>66</v>
      </c>
      <c r="AP550" t="s">
        <v>63</v>
      </c>
      <c r="AQ550">
        <v>91238.822</v>
      </c>
      <c r="AR550">
        <v>7683.143</v>
      </c>
      <c r="AS550">
        <v>114.40600000000001</v>
      </c>
      <c r="AT550">
        <v>0</v>
      </c>
      <c r="AU550">
        <v>0</v>
      </c>
      <c r="AV550">
        <v>0</v>
      </c>
      <c r="AW550">
        <v>3.0000000000000001E-3</v>
      </c>
      <c r="AX550">
        <v>28.436</v>
      </c>
      <c r="AY550">
        <v>59.838999999999999</v>
      </c>
      <c r="AZ550">
        <v>1253.539</v>
      </c>
      <c r="BA550">
        <v>2006</v>
      </c>
      <c r="BB550" t="s">
        <v>71</v>
      </c>
      <c r="BC550">
        <v>5</v>
      </c>
    </row>
    <row r="551" spans="1:55" x14ac:dyDescent="0.25">
      <c r="A551" t="str">
        <f t="shared" si="36"/>
        <v>F</v>
      </c>
      <c r="B551">
        <f t="shared" si="37"/>
        <v>5</v>
      </c>
      <c r="C551" t="str">
        <f t="shared" si="38"/>
        <v>F_5_2007</v>
      </c>
      <c r="D551" t="str">
        <f t="shared" si="39"/>
        <v>false</v>
      </c>
      <c r="F551" t="s">
        <v>71</v>
      </c>
      <c r="G551">
        <v>12</v>
      </c>
      <c r="H551">
        <v>1</v>
      </c>
      <c r="I551" t="s">
        <v>49</v>
      </c>
      <c r="J551">
        <v>0.33700000000000002</v>
      </c>
      <c r="K551" s="1">
        <v>39447</v>
      </c>
      <c r="L551">
        <v>0.56599999999999995</v>
      </c>
      <c r="M551">
        <v>0.47799999999999998</v>
      </c>
      <c r="N551" t="s">
        <v>50</v>
      </c>
      <c r="O551">
        <v>56.581000000000003</v>
      </c>
      <c r="P551">
        <v>164.72200000000001</v>
      </c>
      <c r="Q551">
        <v>6073.1289999999999</v>
      </c>
      <c r="R551">
        <v>12711.624</v>
      </c>
      <c r="S551">
        <v>453475.75099999999</v>
      </c>
      <c r="T551">
        <v>9.5850000000000009</v>
      </c>
      <c r="U551">
        <v>11833.216</v>
      </c>
      <c r="V551">
        <v>28.498999999999999</v>
      </c>
      <c r="W551">
        <v>48.024999999999999</v>
      </c>
      <c r="X551">
        <v>20.53</v>
      </c>
      <c r="Y551">
        <v>25.292999999999999</v>
      </c>
      <c r="Z551">
        <v>64.819999999999993</v>
      </c>
      <c r="AA551">
        <v>7.4349999999999996</v>
      </c>
      <c r="AB551">
        <v>18.170000000000002</v>
      </c>
      <c r="AC551">
        <v>3.6680000000000001</v>
      </c>
      <c r="AD551">
        <v>4.008</v>
      </c>
      <c r="AE551">
        <v>14.682</v>
      </c>
      <c r="AF551">
        <v>4329.3680000000004</v>
      </c>
      <c r="AG551">
        <v>21.064</v>
      </c>
      <c r="AH551">
        <v>16.885000000000002</v>
      </c>
      <c r="AI551">
        <v>16.861999999999998</v>
      </c>
      <c r="AJ551">
        <v>21.283999999999999</v>
      </c>
      <c r="AK551">
        <v>50.137999999999998</v>
      </c>
      <c r="AL551">
        <v>7391.0280000000002</v>
      </c>
      <c r="AM551">
        <v>5</v>
      </c>
      <c r="AN551" t="s">
        <v>65</v>
      </c>
      <c r="AO551" t="s">
        <v>66</v>
      </c>
      <c r="AP551" t="s">
        <v>63</v>
      </c>
      <c r="AQ551">
        <v>91129.629000000001</v>
      </c>
      <c r="AR551">
        <v>7684.8950000000004</v>
      </c>
      <c r="AS551">
        <v>162.38900000000001</v>
      </c>
      <c r="AT551">
        <v>0</v>
      </c>
      <c r="AU551">
        <v>12.968999999999999</v>
      </c>
      <c r="AV551">
        <v>0</v>
      </c>
      <c r="AW551">
        <v>0</v>
      </c>
      <c r="AX551">
        <v>0</v>
      </c>
      <c r="AY551">
        <v>112.82</v>
      </c>
      <c r="AZ551">
        <v>2471.9789999999998</v>
      </c>
      <c r="BA551">
        <v>2007</v>
      </c>
      <c r="BB551" t="s">
        <v>71</v>
      </c>
      <c r="BC551">
        <v>5</v>
      </c>
    </row>
    <row r="552" spans="1:55" x14ac:dyDescent="0.25">
      <c r="A552" t="str">
        <f t="shared" si="36"/>
        <v>F</v>
      </c>
      <c r="B552">
        <f t="shared" si="37"/>
        <v>5</v>
      </c>
      <c r="C552" t="str">
        <f t="shared" si="38"/>
        <v>F_5_2008</v>
      </c>
      <c r="D552" t="str">
        <f t="shared" si="39"/>
        <v>false</v>
      </c>
      <c r="F552" t="s">
        <v>71</v>
      </c>
      <c r="G552">
        <v>12</v>
      </c>
      <c r="H552">
        <v>1</v>
      </c>
      <c r="I552" t="s">
        <v>49</v>
      </c>
      <c r="J552">
        <v>0.25900000000000001</v>
      </c>
      <c r="K552" s="1">
        <v>39813</v>
      </c>
      <c r="L552">
        <v>1.397</v>
      </c>
      <c r="M552">
        <v>0.55500000000000005</v>
      </c>
      <c r="N552" t="s">
        <v>50</v>
      </c>
      <c r="O552">
        <v>35.337000000000003</v>
      </c>
      <c r="P552">
        <v>103.523</v>
      </c>
      <c r="Q552">
        <v>4032.5360000000001</v>
      </c>
      <c r="R552">
        <v>11455.96</v>
      </c>
      <c r="S552">
        <v>422097.43</v>
      </c>
      <c r="T552">
        <v>22.803000000000001</v>
      </c>
      <c r="U552">
        <v>9620.5869999999995</v>
      </c>
      <c r="V552">
        <v>23.672000000000001</v>
      </c>
      <c r="W552">
        <v>35.866999999999997</v>
      </c>
      <c r="X552">
        <v>19.719000000000001</v>
      </c>
      <c r="Y552">
        <v>36.715000000000003</v>
      </c>
      <c r="Z552">
        <v>19.239000000000001</v>
      </c>
      <c r="AA552">
        <v>5.6260000000000003</v>
      </c>
      <c r="AB552">
        <v>9.6660000000000004</v>
      </c>
      <c r="AC552">
        <v>5.1639999999999997</v>
      </c>
      <c r="AD552">
        <v>15.151999999999999</v>
      </c>
      <c r="AE552">
        <v>4.7549999999999999</v>
      </c>
      <c r="AF552">
        <v>3196.7089999999998</v>
      </c>
      <c r="AG552">
        <v>18.045999999999999</v>
      </c>
      <c r="AH552">
        <v>26.201000000000001</v>
      </c>
      <c r="AI552">
        <v>14.555</v>
      </c>
      <c r="AJ552">
        <v>15.343999999999999</v>
      </c>
      <c r="AK552">
        <v>14.484</v>
      </c>
      <c r="AL552">
        <v>6347.7190000000001</v>
      </c>
      <c r="AM552">
        <v>5</v>
      </c>
      <c r="AN552" t="s">
        <v>65</v>
      </c>
      <c r="AO552" t="s">
        <v>66</v>
      </c>
      <c r="AP552" t="s">
        <v>63</v>
      </c>
      <c r="AQ552">
        <v>90970.721999999994</v>
      </c>
      <c r="AR552">
        <v>7659.4620000000004</v>
      </c>
      <c r="AS552">
        <v>121.131</v>
      </c>
      <c r="AT552">
        <v>0</v>
      </c>
      <c r="AU552">
        <v>0</v>
      </c>
      <c r="AV552">
        <v>0</v>
      </c>
      <c r="AW552">
        <v>6.218</v>
      </c>
      <c r="AX552">
        <v>0</v>
      </c>
      <c r="AY552">
        <v>76.158000000000001</v>
      </c>
      <c r="AZ552">
        <v>1576.2</v>
      </c>
      <c r="BA552">
        <v>2008</v>
      </c>
      <c r="BB552" t="s">
        <v>71</v>
      </c>
      <c r="BC552">
        <v>5</v>
      </c>
    </row>
    <row r="553" spans="1:55" x14ac:dyDescent="0.25">
      <c r="A553" t="str">
        <f t="shared" si="36"/>
        <v>F</v>
      </c>
      <c r="B553">
        <f t="shared" si="37"/>
        <v>5</v>
      </c>
      <c r="C553" t="str">
        <f t="shared" si="38"/>
        <v>F_5_2009</v>
      </c>
      <c r="D553" t="str">
        <f t="shared" si="39"/>
        <v>false</v>
      </c>
      <c r="F553" t="s">
        <v>71</v>
      </c>
      <c r="G553">
        <v>12</v>
      </c>
      <c r="H553">
        <v>1</v>
      </c>
      <c r="I553" t="s">
        <v>49</v>
      </c>
      <c r="J553">
        <v>0.30599999999999999</v>
      </c>
      <c r="K553" s="1">
        <v>40178</v>
      </c>
      <c r="L553">
        <v>0.55600000000000005</v>
      </c>
      <c r="M553">
        <v>0.36199999999999999</v>
      </c>
      <c r="N553" t="s">
        <v>50</v>
      </c>
      <c r="O553">
        <v>49.652999999999999</v>
      </c>
      <c r="P553">
        <v>112.267</v>
      </c>
      <c r="Q553">
        <v>4482.4459999999999</v>
      </c>
      <c r="R553">
        <v>11495.852999999999</v>
      </c>
      <c r="S553">
        <v>435553.19099999999</v>
      </c>
      <c r="T553">
        <v>14.077999999999999</v>
      </c>
      <c r="U553">
        <v>7369.2430000000004</v>
      </c>
      <c r="V553">
        <v>29.135000000000002</v>
      </c>
      <c r="W553">
        <v>25.94</v>
      </c>
      <c r="X553">
        <v>28.523</v>
      </c>
      <c r="Y553">
        <v>45.058999999999997</v>
      </c>
      <c r="Z553">
        <v>42.435000000000002</v>
      </c>
      <c r="AA553">
        <v>12.209</v>
      </c>
      <c r="AB553">
        <v>9.5589999999999993</v>
      </c>
      <c r="AC553">
        <v>10.442</v>
      </c>
      <c r="AD553">
        <v>16.724</v>
      </c>
      <c r="AE553">
        <v>20.844000000000001</v>
      </c>
      <c r="AF553">
        <v>2352.9609999999998</v>
      </c>
      <c r="AG553">
        <v>14.419</v>
      </c>
      <c r="AH553">
        <v>16.382000000000001</v>
      </c>
      <c r="AI553">
        <v>18.081</v>
      </c>
      <c r="AJ553">
        <v>28.335000000000001</v>
      </c>
      <c r="AK553">
        <v>21.591000000000001</v>
      </c>
      <c r="AL553">
        <v>4938.7049999999999</v>
      </c>
      <c r="AM553">
        <v>5</v>
      </c>
      <c r="AN553" t="s">
        <v>65</v>
      </c>
      <c r="AO553" t="s">
        <v>66</v>
      </c>
      <c r="AP553" t="s">
        <v>63</v>
      </c>
      <c r="AQ553">
        <v>90852.656000000003</v>
      </c>
      <c r="AR553">
        <v>7657.67</v>
      </c>
      <c r="AS553">
        <v>113.178</v>
      </c>
      <c r="AT553">
        <v>2.5070000000000001</v>
      </c>
      <c r="AU553">
        <v>0</v>
      </c>
      <c r="AV553">
        <v>0</v>
      </c>
      <c r="AW553">
        <v>0</v>
      </c>
      <c r="AX553">
        <v>0</v>
      </c>
      <c r="AY553">
        <v>77.576999999999998</v>
      </c>
      <c r="AZ553">
        <v>1700.191</v>
      </c>
      <c r="BA553">
        <v>2009</v>
      </c>
      <c r="BB553" t="s">
        <v>71</v>
      </c>
      <c r="BC553">
        <v>5</v>
      </c>
    </row>
    <row r="554" spans="1:55" x14ac:dyDescent="0.25">
      <c r="A554" t="str">
        <f t="shared" si="36"/>
        <v>F</v>
      </c>
      <c r="B554">
        <f t="shared" si="37"/>
        <v>5</v>
      </c>
      <c r="C554" t="str">
        <f t="shared" si="38"/>
        <v>F_5_2010</v>
      </c>
      <c r="D554" t="str">
        <f t="shared" si="39"/>
        <v>false</v>
      </c>
      <c r="F554" t="s">
        <v>71</v>
      </c>
      <c r="G554">
        <v>12</v>
      </c>
      <c r="H554">
        <v>1</v>
      </c>
      <c r="I554" t="s">
        <v>49</v>
      </c>
      <c r="J554">
        <v>0.28399999999999997</v>
      </c>
      <c r="K554" s="1">
        <v>40543</v>
      </c>
      <c r="L554">
        <v>2.016</v>
      </c>
      <c r="M554">
        <v>0.63600000000000001</v>
      </c>
      <c r="N554" t="s">
        <v>50</v>
      </c>
      <c r="O554">
        <v>34.078000000000003</v>
      </c>
      <c r="P554">
        <v>30.963999999999999</v>
      </c>
      <c r="Q554">
        <v>1353.654</v>
      </c>
      <c r="R554">
        <v>7860.9459999999999</v>
      </c>
      <c r="S554">
        <v>303088.34600000002</v>
      </c>
      <c r="T554">
        <v>44.454999999999998</v>
      </c>
      <c r="U554">
        <v>9806.3230000000003</v>
      </c>
      <c r="V554">
        <v>32.938000000000002</v>
      </c>
      <c r="W554">
        <v>44.634</v>
      </c>
      <c r="X554">
        <v>22.082999999999998</v>
      </c>
      <c r="Y554">
        <v>22.263999999999999</v>
      </c>
      <c r="Z554">
        <v>24.353999999999999</v>
      </c>
      <c r="AA554">
        <v>10.169</v>
      </c>
      <c r="AB554">
        <v>22.587</v>
      </c>
      <c r="AC554">
        <v>8.0289999999999999</v>
      </c>
      <c r="AD554">
        <v>8.0410000000000004</v>
      </c>
      <c r="AE554">
        <v>8.2319999999999993</v>
      </c>
      <c r="AF554">
        <v>3482.2869999999998</v>
      </c>
      <c r="AG554">
        <v>22.768999999999998</v>
      </c>
      <c r="AH554">
        <v>22.047000000000001</v>
      </c>
      <c r="AI554">
        <v>14.054</v>
      </c>
      <c r="AJ554">
        <v>14.223000000000001</v>
      </c>
      <c r="AK554">
        <v>16.122</v>
      </c>
      <c r="AL554">
        <v>6306.7510000000002</v>
      </c>
      <c r="AM554">
        <v>5</v>
      </c>
      <c r="AN554" t="s">
        <v>65</v>
      </c>
      <c r="AO554" t="s">
        <v>66</v>
      </c>
      <c r="AP554" t="s">
        <v>63</v>
      </c>
      <c r="AQ554">
        <v>90598.687000000005</v>
      </c>
      <c r="AR554">
        <v>7627.9290000000001</v>
      </c>
      <c r="AS554">
        <v>44.158000000000001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17.285</v>
      </c>
      <c r="AZ554">
        <v>460.923</v>
      </c>
      <c r="BA554">
        <v>2010</v>
      </c>
      <c r="BB554" t="s">
        <v>71</v>
      </c>
      <c r="BC554">
        <v>5</v>
      </c>
    </row>
    <row r="555" spans="1:55" x14ac:dyDescent="0.25">
      <c r="A555" t="str">
        <f t="shared" si="36"/>
        <v>F</v>
      </c>
      <c r="B555">
        <f t="shared" si="37"/>
        <v>5</v>
      </c>
      <c r="C555" t="str">
        <f t="shared" si="38"/>
        <v>F_5_2011</v>
      </c>
      <c r="D555" t="str">
        <f t="shared" si="39"/>
        <v>false</v>
      </c>
      <c r="F555" t="s">
        <v>71</v>
      </c>
      <c r="G555">
        <v>12</v>
      </c>
      <c r="H555">
        <v>1</v>
      </c>
      <c r="I555" t="s">
        <v>49</v>
      </c>
      <c r="J555">
        <v>0.30399999999999999</v>
      </c>
      <c r="K555" s="1">
        <v>40908</v>
      </c>
      <c r="L555">
        <v>0.46899999999999997</v>
      </c>
      <c r="M555">
        <v>0.33200000000000002</v>
      </c>
      <c r="N555" t="s">
        <v>50</v>
      </c>
      <c r="O555">
        <v>60.228999999999999</v>
      </c>
      <c r="P555">
        <v>94.936000000000007</v>
      </c>
      <c r="Q555">
        <v>3800.1889999999999</v>
      </c>
      <c r="R555">
        <v>10965.133</v>
      </c>
      <c r="S555">
        <v>425287.554</v>
      </c>
      <c r="T555">
        <v>4.399</v>
      </c>
      <c r="U555">
        <v>7094.19</v>
      </c>
      <c r="V555">
        <v>15.173</v>
      </c>
      <c r="W555">
        <v>15.901999999999999</v>
      </c>
      <c r="X555">
        <v>17.233000000000001</v>
      </c>
      <c r="Y555">
        <v>33.738</v>
      </c>
      <c r="Z555">
        <v>76.447999999999993</v>
      </c>
      <c r="AA555">
        <v>5.0430000000000001</v>
      </c>
      <c r="AB555">
        <v>4.9969999999999999</v>
      </c>
      <c r="AC555">
        <v>5.17</v>
      </c>
      <c r="AD555">
        <v>9.3810000000000002</v>
      </c>
      <c r="AE555">
        <v>38.661000000000001</v>
      </c>
      <c r="AF555">
        <v>1950.6659999999999</v>
      </c>
      <c r="AG555">
        <v>10.130000000000001</v>
      </c>
      <c r="AH555">
        <v>10.904999999999999</v>
      </c>
      <c r="AI555">
        <v>12.063000000000001</v>
      </c>
      <c r="AJ555">
        <v>24.355</v>
      </c>
      <c r="AK555">
        <v>10.483000000000001</v>
      </c>
      <c r="AL555">
        <v>5076.4049999999997</v>
      </c>
      <c r="AM555">
        <v>5</v>
      </c>
      <c r="AN555" t="s">
        <v>65</v>
      </c>
      <c r="AO555" t="s">
        <v>66</v>
      </c>
      <c r="AP555" t="s">
        <v>63</v>
      </c>
      <c r="AQ555">
        <v>90504.217000000004</v>
      </c>
      <c r="AR555">
        <v>7623.7030000000004</v>
      </c>
      <c r="AS555">
        <v>127.22799999999999</v>
      </c>
      <c r="AT555">
        <v>0</v>
      </c>
      <c r="AU555">
        <v>0</v>
      </c>
      <c r="AV555">
        <v>0</v>
      </c>
      <c r="AW555">
        <v>2E-3</v>
      </c>
      <c r="AX555">
        <v>27.303999999999998</v>
      </c>
      <c r="AY555">
        <v>67.12</v>
      </c>
      <c r="AZ555">
        <v>1466.355</v>
      </c>
      <c r="BA555">
        <v>2011</v>
      </c>
      <c r="BB555" t="s">
        <v>71</v>
      </c>
      <c r="BC555">
        <v>5</v>
      </c>
    </row>
    <row r="556" spans="1:55" x14ac:dyDescent="0.25">
      <c r="A556" t="str">
        <f t="shared" si="36"/>
        <v>F</v>
      </c>
      <c r="B556">
        <f t="shared" si="37"/>
        <v>5</v>
      </c>
      <c r="C556" t="str">
        <f t="shared" si="38"/>
        <v>F_5_2012</v>
      </c>
      <c r="D556" t="str">
        <f t="shared" si="39"/>
        <v>false</v>
      </c>
      <c r="F556" t="s">
        <v>71</v>
      </c>
      <c r="G556">
        <v>12</v>
      </c>
      <c r="H556">
        <v>1</v>
      </c>
      <c r="I556" t="s">
        <v>49</v>
      </c>
      <c r="J556">
        <v>0.35499999999999998</v>
      </c>
      <c r="K556" s="1">
        <v>41274</v>
      </c>
      <c r="L556">
        <v>0.63200000000000001</v>
      </c>
      <c r="M556">
        <v>0.42699999999999999</v>
      </c>
      <c r="N556" t="s">
        <v>50</v>
      </c>
      <c r="O556">
        <v>53.808</v>
      </c>
      <c r="P556">
        <v>127.855</v>
      </c>
      <c r="Q556">
        <v>4849.4740000000002</v>
      </c>
      <c r="R556">
        <v>11581.093000000001</v>
      </c>
      <c r="S556">
        <v>414723.98100000003</v>
      </c>
      <c r="T556">
        <v>12.56</v>
      </c>
      <c r="U556">
        <v>11106.47</v>
      </c>
      <c r="V556">
        <v>53.195</v>
      </c>
      <c r="W556">
        <v>43.587000000000003</v>
      </c>
      <c r="X556">
        <v>26.052</v>
      </c>
      <c r="Y556">
        <v>26.613</v>
      </c>
      <c r="Z556">
        <v>35.453000000000003</v>
      </c>
      <c r="AA556">
        <v>21.789000000000001</v>
      </c>
      <c r="AB556">
        <v>22.259</v>
      </c>
      <c r="AC556">
        <v>9.8379999999999992</v>
      </c>
      <c r="AD556">
        <v>9.89</v>
      </c>
      <c r="AE556">
        <v>11.619</v>
      </c>
      <c r="AF556">
        <v>3834.84</v>
      </c>
      <c r="AG556">
        <v>31.405999999999999</v>
      </c>
      <c r="AH556">
        <v>12.36</v>
      </c>
      <c r="AI556">
        <v>16.213999999999999</v>
      </c>
      <c r="AJ556">
        <v>16.722000000000001</v>
      </c>
      <c r="AK556">
        <v>23.834</v>
      </c>
      <c r="AL556">
        <v>7192.7579999999998</v>
      </c>
      <c r="AM556">
        <v>5</v>
      </c>
      <c r="AN556" t="s">
        <v>65</v>
      </c>
      <c r="AO556" t="s">
        <v>66</v>
      </c>
      <c r="AP556" t="s">
        <v>63</v>
      </c>
      <c r="AQ556">
        <v>90436.626999999993</v>
      </c>
      <c r="AR556">
        <v>7625.6819999999998</v>
      </c>
      <c r="AS556">
        <v>124.63200000000001</v>
      </c>
      <c r="AT556">
        <v>1E-3</v>
      </c>
      <c r="AU556">
        <v>8.9689999999999994</v>
      </c>
      <c r="AV556">
        <v>0</v>
      </c>
      <c r="AW556">
        <v>0</v>
      </c>
      <c r="AX556">
        <v>0</v>
      </c>
      <c r="AY556">
        <v>78.872</v>
      </c>
      <c r="AZ556">
        <v>1942.8489999999999</v>
      </c>
      <c r="BA556">
        <v>2012</v>
      </c>
      <c r="BB556" t="s">
        <v>71</v>
      </c>
      <c r="BC556">
        <v>5</v>
      </c>
    </row>
    <row r="557" spans="1:55" x14ac:dyDescent="0.25">
      <c r="A557" t="str">
        <f t="shared" si="36"/>
        <v>F</v>
      </c>
      <c r="B557">
        <f t="shared" si="37"/>
        <v>5</v>
      </c>
      <c r="C557" t="str">
        <f t="shared" si="38"/>
        <v>F_5_2013</v>
      </c>
      <c r="D557" t="str">
        <f t="shared" si="39"/>
        <v>false</v>
      </c>
      <c r="F557" t="s">
        <v>71</v>
      </c>
      <c r="G557">
        <v>12</v>
      </c>
      <c r="H557">
        <v>1</v>
      </c>
      <c r="I557" t="s">
        <v>49</v>
      </c>
      <c r="J557">
        <v>0.28599999999999998</v>
      </c>
      <c r="K557" s="1">
        <v>41639</v>
      </c>
      <c r="L557">
        <v>1.2110000000000001</v>
      </c>
      <c r="M557">
        <v>0.53700000000000003</v>
      </c>
      <c r="N557" t="s">
        <v>50</v>
      </c>
      <c r="O557">
        <v>32.948999999999998</v>
      </c>
      <c r="P557">
        <v>90.686999999999998</v>
      </c>
      <c r="Q557">
        <v>3566.1469999999999</v>
      </c>
      <c r="R557">
        <v>10560.133</v>
      </c>
      <c r="S557">
        <v>395460.29399999999</v>
      </c>
      <c r="T557">
        <v>20.986999999999998</v>
      </c>
      <c r="U557">
        <v>11127.108</v>
      </c>
      <c r="V557">
        <v>28.91</v>
      </c>
      <c r="W557">
        <v>61.137999999999998</v>
      </c>
      <c r="X557">
        <v>32.959000000000003</v>
      </c>
      <c r="Y557">
        <v>22.63</v>
      </c>
      <c r="Z557">
        <v>23.181000000000001</v>
      </c>
      <c r="AA557">
        <v>6.9020000000000001</v>
      </c>
      <c r="AB557">
        <v>16.797999999999998</v>
      </c>
      <c r="AC557">
        <v>10.016</v>
      </c>
      <c r="AD557">
        <v>6.2229999999999999</v>
      </c>
      <c r="AE557">
        <v>5.9169999999999998</v>
      </c>
      <c r="AF557">
        <v>3566.4720000000002</v>
      </c>
      <c r="AG557">
        <v>22.007999999999999</v>
      </c>
      <c r="AH557">
        <v>44.34</v>
      </c>
      <c r="AI557">
        <v>22.943000000000001</v>
      </c>
      <c r="AJ557">
        <v>16.058</v>
      </c>
      <c r="AK557">
        <v>17.263999999999999</v>
      </c>
      <c r="AL557">
        <v>7490.9589999999998</v>
      </c>
      <c r="AM557">
        <v>5</v>
      </c>
      <c r="AN557" t="s">
        <v>65</v>
      </c>
      <c r="AO557" t="s">
        <v>66</v>
      </c>
      <c r="AP557" t="s">
        <v>63</v>
      </c>
      <c r="AQ557">
        <v>90272.98</v>
      </c>
      <c r="AR557">
        <v>7608.0069999999996</v>
      </c>
      <c r="AS557">
        <v>106.539</v>
      </c>
      <c r="AT557">
        <v>0</v>
      </c>
      <c r="AU557">
        <v>0</v>
      </c>
      <c r="AV557">
        <v>0</v>
      </c>
      <c r="AW557">
        <v>0.34899999999999998</v>
      </c>
      <c r="AX557">
        <v>0</v>
      </c>
      <c r="AY557">
        <v>69.677999999999997</v>
      </c>
      <c r="AZ557">
        <v>1376.385</v>
      </c>
      <c r="BA557">
        <v>2013</v>
      </c>
      <c r="BB557" t="s">
        <v>71</v>
      </c>
      <c r="BC557">
        <v>5</v>
      </c>
    </row>
    <row r="558" spans="1:55" x14ac:dyDescent="0.25">
      <c r="A558" t="str">
        <f t="shared" si="36"/>
        <v>F</v>
      </c>
      <c r="B558">
        <f t="shared" si="37"/>
        <v>5</v>
      </c>
      <c r="C558" t="str">
        <f t="shared" si="38"/>
        <v>F_5_2014</v>
      </c>
      <c r="D558" t="str">
        <f t="shared" si="39"/>
        <v>false</v>
      </c>
      <c r="F558" t="s">
        <v>71</v>
      </c>
      <c r="G558">
        <v>12</v>
      </c>
      <c r="H558">
        <v>1</v>
      </c>
      <c r="I558" t="s">
        <v>49</v>
      </c>
      <c r="J558">
        <v>0.29299999999999998</v>
      </c>
      <c r="K558" s="1">
        <v>42004</v>
      </c>
      <c r="L558">
        <v>1.155</v>
      </c>
      <c r="M558">
        <v>0.46700000000000003</v>
      </c>
      <c r="N558" t="s">
        <v>50</v>
      </c>
      <c r="O558">
        <v>37.247999999999998</v>
      </c>
      <c r="P558">
        <v>89.744</v>
      </c>
      <c r="Q558">
        <v>3531.5259999999998</v>
      </c>
      <c r="R558">
        <v>10634.706</v>
      </c>
      <c r="S558">
        <v>421358.69799999997</v>
      </c>
      <c r="T558">
        <v>16.907</v>
      </c>
      <c r="U558">
        <v>7991.848</v>
      </c>
      <c r="V558">
        <v>30.890999999999998</v>
      </c>
      <c r="W558">
        <v>32.122999999999998</v>
      </c>
      <c r="X558">
        <v>40.396000000000001</v>
      </c>
      <c r="Y558">
        <v>33.396999999999998</v>
      </c>
      <c r="Z558">
        <v>28.431999999999999</v>
      </c>
      <c r="AA558">
        <v>12.398999999999999</v>
      </c>
      <c r="AB558">
        <v>12.696999999999999</v>
      </c>
      <c r="AC558">
        <v>17.562000000000001</v>
      </c>
      <c r="AD558">
        <v>14.087</v>
      </c>
      <c r="AE558">
        <v>11.423999999999999</v>
      </c>
      <c r="AF558">
        <v>2846.223</v>
      </c>
      <c r="AG558">
        <v>18.187000000000001</v>
      </c>
      <c r="AH558">
        <v>19.425999999999998</v>
      </c>
      <c r="AI558">
        <v>22.832999999999998</v>
      </c>
      <c r="AJ558">
        <v>19.309999999999999</v>
      </c>
      <c r="AK558">
        <v>17.007999999999999</v>
      </c>
      <c r="AL558">
        <v>5077.5460000000003</v>
      </c>
      <c r="AM558">
        <v>5</v>
      </c>
      <c r="AN558" t="s">
        <v>65</v>
      </c>
      <c r="AO558" t="s">
        <v>66</v>
      </c>
      <c r="AP558" t="s">
        <v>63</v>
      </c>
      <c r="AQ558">
        <v>90147.664999999994</v>
      </c>
      <c r="AR558">
        <v>7597.3860000000004</v>
      </c>
      <c r="AS558">
        <v>108.702</v>
      </c>
      <c r="AT558">
        <v>0.30599999999999999</v>
      </c>
      <c r="AU558">
        <v>0</v>
      </c>
      <c r="AV558">
        <v>0</v>
      </c>
      <c r="AW558">
        <v>0</v>
      </c>
      <c r="AX558">
        <v>0</v>
      </c>
      <c r="AY558">
        <v>68.08</v>
      </c>
      <c r="AZ558">
        <v>1352.684</v>
      </c>
      <c r="BA558">
        <v>2014</v>
      </c>
      <c r="BB558" t="s">
        <v>71</v>
      </c>
      <c r="BC558">
        <v>5</v>
      </c>
    </row>
    <row r="559" spans="1:55" x14ac:dyDescent="0.25">
      <c r="A559" t="str">
        <f t="shared" si="36"/>
        <v>F</v>
      </c>
      <c r="B559">
        <f t="shared" si="37"/>
        <v>5</v>
      </c>
      <c r="C559" t="str">
        <f t="shared" si="38"/>
        <v>F_5_2015</v>
      </c>
      <c r="D559" t="str">
        <f t="shared" si="39"/>
        <v>false</v>
      </c>
      <c r="F559" t="s">
        <v>71</v>
      </c>
      <c r="G559">
        <v>12</v>
      </c>
      <c r="H559">
        <v>1</v>
      </c>
      <c r="I559" t="s">
        <v>49</v>
      </c>
      <c r="J559">
        <v>0.187</v>
      </c>
      <c r="K559" s="1">
        <v>42369</v>
      </c>
      <c r="L559">
        <v>0.73</v>
      </c>
      <c r="M559">
        <v>0.38900000000000001</v>
      </c>
      <c r="N559" t="s">
        <v>50</v>
      </c>
      <c r="O559">
        <v>14.864000000000001</v>
      </c>
      <c r="P559">
        <v>76.028999999999996</v>
      </c>
      <c r="Q559">
        <v>2878.0169999999998</v>
      </c>
      <c r="R559">
        <v>10023.316000000001</v>
      </c>
      <c r="S559">
        <v>381842.60200000001</v>
      </c>
      <c r="T559">
        <v>5.234</v>
      </c>
      <c r="U559">
        <v>11500.438</v>
      </c>
      <c r="V559">
        <v>55.624000000000002</v>
      </c>
      <c r="W559">
        <v>26.556999999999999</v>
      </c>
      <c r="X559">
        <v>31.443999999999999</v>
      </c>
      <c r="Y559">
        <v>29.265000000000001</v>
      </c>
      <c r="Z559">
        <v>42.606999999999999</v>
      </c>
      <c r="AA559">
        <v>15.009</v>
      </c>
      <c r="AB559">
        <v>7.1470000000000002</v>
      </c>
      <c r="AC559">
        <v>9.3460000000000001</v>
      </c>
      <c r="AD559">
        <v>7.1870000000000003</v>
      </c>
      <c r="AE559">
        <v>8.7230000000000008</v>
      </c>
      <c r="AF559">
        <v>4940.26</v>
      </c>
      <c r="AG559">
        <v>40.615000000000002</v>
      </c>
      <c r="AH559">
        <v>19.41</v>
      </c>
      <c r="AI559">
        <v>20.024999999999999</v>
      </c>
      <c r="AJ559">
        <v>22.079000000000001</v>
      </c>
      <c r="AK559">
        <v>33.884</v>
      </c>
      <c r="AL559">
        <v>6496.2889999999998</v>
      </c>
      <c r="AM559">
        <v>5</v>
      </c>
      <c r="AN559" t="s">
        <v>65</v>
      </c>
      <c r="AO559" t="s">
        <v>66</v>
      </c>
      <c r="AP559" t="s">
        <v>63</v>
      </c>
      <c r="AQ559">
        <v>89875.585000000006</v>
      </c>
      <c r="AR559">
        <v>7573.9219999999996</v>
      </c>
      <c r="AS559">
        <v>107.09699999999999</v>
      </c>
      <c r="AT559">
        <v>0</v>
      </c>
      <c r="AU559">
        <v>0</v>
      </c>
      <c r="AV559">
        <v>2.073</v>
      </c>
      <c r="AW559">
        <v>0</v>
      </c>
      <c r="AX559">
        <v>0</v>
      </c>
      <c r="AY559">
        <v>63.889000000000003</v>
      </c>
      <c r="AZ559">
        <v>1158.1320000000001</v>
      </c>
      <c r="BA559">
        <v>2015</v>
      </c>
      <c r="BB559" t="s">
        <v>71</v>
      </c>
      <c r="BC559">
        <v>5</v>
      </c>
    </row>
    <row r="560" spans="1:55" x14ac:dyDescent="0.25">
      <c r="A560" t="str">
        <f t="shared" si="36"/>
        <v>F</v>
      </c>
      <c r="B560">
        <f t="shared" si="37"/>
        <v>5</v>
      </c>
      <c r="C560" t="str">
        <f t="shared" si="38"/>
        <v>F_5_2016</v>
      </c>
      <c r="D560" t="str">
        <f t="shared" si="39"/>
        <v>false</v>
      </c>
      <c r="F560" t="s">
        <v>71</v>
      </c>
      <c r="G560">
        <v>12</v>
      </c>
      <c r="H560">
        <v>1</v>
      </c>
      <c r="I560" t="s">
        <v>49</v>
      </c>
      <c r="J560">
        <v>0.29699999999999999</v>
      </c>
      <c r="K560" s="1">
        <v>42735</v>
      </c>
      <c r="L560">
        <v>0.69799999999999995</v>
      </c>
      <c r="M560">
        <v>0.42199999999999999</v>
      </c>
      <c r="N560" t="s">
        <v>50</v>
      </c>
      <c r="O560">
        <v>52.582000000000001</v>
      </c>
      <c r="P560">
        <v>96.537000000000006</v>
      </c>
      <c r="Q560">
        <v>3922.7330000000002</v>
      </c>
      <c r="R560">
        <v>11305.27</v>
      </c>
      <c r="S560">
        <v>413044.80499999999</v>
      </c>
      <c r="T560">
        <v>7.609</v>
      </c>
      <c r="U560">
        <v>10930.688</v>
      </c>
      <c r="V560">
        <v>25.942</v>
      </c>
      <c r="W560">
        <v>27.385000000000002</v>
      </c>
      <c r="X560">
        <v>35.796999999999997</v>
      </c>
      <c r="Y560">
        <v>52.738</v>
      </c>
      <c r="Z560">
        <v>49.994</v>
      </c>
      <c r="AA560">
        <v>8.4039999999999999</v>
      </c>
      <c r="AB560">
        <v>8.4359999999999999</v>
      </c>
      <c r="AC560">
        <v>9.9939999999999998</v>
      </c>
      <c r="AD560">
        <v>17.166</v>
      </c>
      <c r="AE560">
        <v>21.756</v>
      </c>
      <c r="AF560">
        <v>2466.7820000000002</v>
      </c>
      <c r="AG560">
        <v>17.538</v>
      </c>
      <c r="AH560">
        <v>18.949000000000002</v>
      </c>
      <c r="AI560">
        <v>25.803999999999998</v>
      </c>
      <c r="AJ560">
        <v>35.572000000000003</v>
      </c>
      <c r="AK560">
        <v>17.812999999999999</v>
      </c>
      <c r="AL560">
        <v>8401.5470000000005</v>
      </c>
      <c r="AM560">
        <v>5</v>
      </c>
      <c r="AN560" t="s">
        <v>65</v>
      </c>
      <c r="AO560" t="s">
        <v>66</v>
      </c>
      <c r="AP560" t="s">
        <v>63</v>
      </c>
      <c r="AQ560">
        <v>89784.638999999996</v>
      </c>
      <c r="AR560">
        <v>7569.4059999999999</v>
      </c>
      <c r="AS560">
        <v>123.996</v>
      </c>
      <c r="AT560">
        <v>0</v>
      </c>
      <c r="AU560">
        <v>0</v>
      </c>
      <c r="AV560">
        <v>0</v>
      </c>
      <c r="AW560">
        <v>0</v>
      </c>
      <c r="AX560">
        <v>10.423999999999999</v>
      </c>
      <c r="AY560">
        <v>62.36</v>
      </c>
      <c r="AZ560">
        <v>1463.2</v>
      </c>
      <c r="BA560">
        <v>2016</v>
      </c>
      <c r="BB560" t="s">
        <v>71</v>
      </c>
      <c r="BC560">
        <v>5</v>
      </c>
    </row>
    <row r="561" spans="1:55" x14ac:dyDescent="0.25">
      <c r="A561" t="str">
        <f t="shared" si="36"/>
        <v>F</v>
      </c>
      <c r="B561">
        <f t="shared" si="37"/>
        <v>5</v>
      </c>
      <c r="C561" t="str">
        <f t="shared" si="38"/>
        <v>F_5_2017</v>
      </c>
      <c r="D561" t="str">
        <f t="shared" si="39"/>
        <v>false</v>
      </c>
      <c r="F561" t="s">
        <v>71</v>
      </c>
      <c r="G561">
        <v>12</v>
      </c>
      <c r="H561">
        <v>1</v>
      </c>
      <c r="I561" t="s">
        <v>49</v>
      </c>
      <c r="J561">
        <v>0.27900000000000003</v>
      </c>
      <c r="K561" s="1">
        <v>43100</v>
      </c>
      <c r="L561">
        <v>0.84799999999999998</v>
      </c>
      <c r="M561">
        <v>0.39900000000000002</v>
      </c>
      <c r="N561" t="s">
        <v>50</v>
      </c>
      <c r="O561">
        <v>35.837000000000003</v>
      </c>
      <c r="P561">
        <v>101.071</v>
      </c>
      <c r="Q561">
        <v>4095.857</v>
      </c>
      <c r="R561">
        <v>10606.456</v>
      </c>
      <c r="S561">
        <v>416625.64500000002</v>
      </c>
      <c r="T561">
        <v>18.739999999999998</v>
      </c>
      <c r="U561">
        <v>8862.3410000000003</v>
      </c>
      <c r="V561">
        <v>32.926000000000002</v>
      </c>
      <c r="W561">
        <v>28.076000000000001</v>
      </c>
      <c r="X561">
        <v>29.161000000000001</v>
      </c>
      <c r="Y561">
        <v>35.926000000000002</v>
      </c>
      <c r="Z561">
        <v>70.875</v>
      </c>
      <c r="AA561">
        <v>17.704999999999998</v>
      </c>
      <c r="AB561">
        <v>13.964</v>
      </c>
      <c r="AC561">
        <v>14.13</v>
      </c>
      <c r="AD561">
        <v>15.335000000000001</v>
      </c>
      <c r="AE561">
        <v>46.835000000000001</v>
      </c>
      <c r="AF561">
        <v>3352.5219999999999</v>
      </c>
      <c r="AG561">
        <v>15.221</v>
      </c>
      <c r="AH561">
        <v>14.112</v>
      </c>
      <c r="AI561">
        <v>15.031000000000001</v>
      </c>
      <c r="AJ561">
        <v>20.591000000000001</v>
      </c>
      <c r="AK561">
        <v>24.04</v>
      </c>
      <c r="AL561">
        <v>5437.37</v>
      </c>
      <c r="AM561">
        <v>5</v>
      </c>
      <c r="AN561" t="s">
        <v>65</v>
      </c>
      <c r="AO561" t="s">
        <v>66</v>
      </c>
      <c r="AP561" t="s">
        <v>63</v>
      </c>
      <c r="AQ561">
        <v>89632.887000000002</v>
      </c>
      <c r="AR561">
        <v>7557.3019999999997</v>
      </c>
      <c r="AS561">
        <v>105.107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72.448999999999998</v>
      </c>
      <c r="AZ561">
        <v>1538.385</v>
      </c>
      <c r="BA561">
        <v>2017</v>
      </c>
      <c r="BB561" t="s">
        <v>71</v>
      </c>
      <c r="BC561">
        <v>5</v>
      </c>
    </row>
    <row r="562" spans="1:55" x14ac:dyDescent="0.25">
      <c r="A562" t="str">
        <f t="shared" si="36"/>
        <v>F</v>
      </c>
      <c r="B562">
        <f t="shared" si="37"/>
        <v>5</v>
      </c>
      <c r="C562" t="str">
        <f t="shared" si="38"/>
        <v>F_5_2018</v>
      </c>
      <c r="D562" t="str">
        <f t="shared" si="39"/>
        <v>false</v>
      </c>
      <c r="F562" t="s">
        <v>71</v>
      </c>
      <c r="G562">
        <v>12</v>
      </c>
      <c r="H562">
        <v>1</v>
      </c>
      <c r="I562" t="s">
        <v>49</v>
      </c>
      <c r="J562">
        <v>0.32900000000000001</v>
      </c>
      <c r="K562" s="1">
        <v>43465</v>
      </c>
      <c r="L562">
        <v>1.373</v>
      </c>
      <c r="M562">
        <v>0.66700000000000004</v>
      </c>
      <c r="N562" t="s">
        <v>50</v>
      </c>
      <c r="O562">
        <v>94.641000000000005</v>
      </c>
      <c r="P562">
        <v>198.58199999999999</v>
      </c>
      <c r="Q562">
        <v>7594.5569999999998</v>
      </c>
      <c r="R562">
        <v>13234.151</v>
      </c>
      <c r="S562">
        <v>489899.17200000002</v>
      </c>
      <c r="T562">
        <v>10.29</v>
      </c>
      <c r="U562">
        <v>8158.3410000000003</v>
      </c>
      <c r="V562">
        <v>19.285</v>
      </c>
      <c r="W562">
        <v>20.978000000000002</v>
      </c>
      <c r="X562">
        <v>67.917000000000002</v>
      </c>
      <c r="Y562">
        <v>72.867000000000004</v>
      </c>
      <c r="Z562">
        <v>19.242999999999999</v>
      </c>
      <c r="AA562">
        <v>4.7549999999999999</v>
      </c>
      <c r="AB562">
        <v>4.8849999999999998</v>
      </c>
      <c r="AC562">
        <v>14.361000000000001</v>
      </c>
      <c r="AD562">
        <v>36.738</v>
      </c>
      <c r="AE562">
        <v>4.6630000000000003</v>
      </c>
      <c r="AF562">
        <v>2442.8539999999998</v>
      </c>
      <c r="AG562">
        <v>14.53</v>
      </c>
      <c r="AH562">
        <v>16.093</v>
      </c>
      <c r="AI562">
        <v>53.552999999999997</v>
      </c>
      <c r="AJ562">
        <v>13.542</v>
      </c>
      <c r="AK562">
        <v>14.58</v>
      </c>
      <c r="AL562">
        <v>5585.7849999999999</v>
      </c>
      <c r="AM562">
        <v>5</v>
      </c>
      <c r="AN562" t="s">
        <v>65</v>
      </c>
      <c r="AO562" t="s">
        <v>66</v>
      </c>
      <c r="AP562" t="s">
        <v>63</v>
      </c>
      <c r="AQ562">
        <v>89582.675000000003</v>
      </c>
      <c r="AR562">
        <v>7557.2870000000003</v>
      </c>
      <c r="AS562">
        <v>202.04</v>
      </c>
      <c r="AT562">
        <v>0</v>
      </c>
      <c r="AU562">
        <v>0</v>
      </c>
      <c r="AV562">
        <v>3.0000000000000001E-3</v>
      </c>
      <c r="AW562">
        <v>22.585999999999999</v>
      </c>
      <c r="AX562">
        <v>0</v>
      </c>
      <c r="AY562">
        <v>129.702</v>
      </c>
      <c r="AZ562">
        <v>3024.11</v>
      </c>
      <c r="BA562">
        <v>2018</v>
      </c>
      <c r="BB562" t="s">
        <v>71</v>
      </c>
      <c r="BC562">
        <v>5</v>
      </c>
    </row>
    <row r="563" spans="1:55" x14ac:dyDescent="0.25">
      <c r="A563" t="str">
        <f t="shared" si="36"/>
        <v>F</v>
      </c>
      <c r="B563">
        <f t="shared" si="37"/>
        <v>5</v>
      </c>
      <c r="C563" t="str">
        <f t="shared" si="38"/>
        <v>F_5_2019</v>
      </c>
      <c r="D563" t="str">
        <f t="shared" si="39"/>
        <v>false</v>
      </c>
      <c r="F563" t="s">
        <v>71</v>
      </c>
      <c r="G563">
        <v>12</v>
      </c>
      <c r="H563">
        <v>1</v>
      </c>
      <c r="I563" t="s">
        <v>49</v>
      </c>
      <c r="J563">
        <v>0.29799999999999999</v>
      </c>
      <c r="K563" s="1">
        <v>43830</v>
      </c>
      <c r="L563">
        <v>0.91500000000000004</v>
      </c>
      <c r="M563">
        <v>0.56999999999999995</v>
      </c>
      <c r="N563" t="s">
        <v>50</v>
      </c>
      <c r="O563">
        <v>52.003</v>
      </c>
      <c r="P563">
        <v>200.73</v>
      </c>
      <c r="Q563">
        <v>7587.3689999999997</v>
      </c>
      <c r="R563">
        <v>13056.714</v>
      </c>
      <c r="S563">
        <v>475495.35399999999</v>
      </c>
      <c r="T563">
        <v>10.068</v>
      </c>
      <c r="U563">
        <v>10420.141</v>
      </c>
      <c r="V563">
        <v>40.223999999999997</v>
      </c>
      <c r="W563">
        <v>23.088999999999999</v>
      </c>
      <c r="X563">
        <v>24.693999999999999</v>
      </c>
      <c r="Y563">
        <v>35.164000000000001</v>
      </c>
      <c r="Z563">
        <v>61.13</v>
      </c>
      <c r="AA563">
        <v>17.024999999999999</v>
      </c>
      <c r="AB563">
        <v>7.7450000000000001</v>
      </c>
      <c r="AC563">
        <v>7.8070000000000004</v>
      </c>
      <c r="AD563">
        <v>9.19</v>
      </c>
      <c r="AE563">
        <v>25.923999999999999</v>
      </c>
      <c r="AF563">
        <v>2864.623</v>
      </c>
      <c r="AG563">
        <v>15.856</v>
      </c>
      <c r="AH563">
        <v>15.343</v>
      </c>
      <c r="AI563">
        <v>16.887</v>
      </c>
      <c r="AJ563">
        <v>25.972999999999999</v>
      </c>
      <c r="AK563">
        <v>35.204999999999998</v>
      </c>
      <c r="AL563">
        <v>7419.7809999999999</v>
      </c>
      <c r="AM563">
        <v>5</v>
      </c>
      <c r="AN563" t="s">
        <v>65</v>
      </c>
      <c r="AO563" t="s">
        <v>66</v>
      </c>
      <c r="AP563" t="s">
        <v>63</v>
      </c>
      <c r="AQ563">
        <v>89485.733999999997</v>
      </c>
      <c r="AR563">
        <v>7547.7070000000003</v>
      </c>
      <c r="AS563">
        <v>195.614</v>
      </c>
      <c r="AT563">
        <v>7.343</v>
      </c>
      <c r="AU563">
        <v>0</v>
      </c>
      <c r="AV563">
        <v>0</v>
      </c>
      <c r="AW563">
        <v>0</v>
      </c>
      <c r="AX563">
        <v>0</v>
      </c>
      <c r="AY563">
        <v>135.73699999999999</v>
      </c>
      <c r="AZ563">
        <v>3047.3220000000001</v>
      </c>
      <c r="BA563">
        <v>2019</v>
      </c>
      <c r="BB563" t="s">
        <v>71</v>
      </c>
      <c r="BC563">
        <v>5</v>
      </c>
    </row>
    <row r="564" spans="1:55" x14ac:dyDescent="0.25">
      <c r="A564" t="str">
        <f t="shared" si="36"/>
        <v>F</v>
      </c>
      <c r="B564">
        <f t="shared" si="37"/>
        <v>5</v>
      </c>
      <c r="C564" t="str">
        <f t="shared" si="38"/>
        <v>F_5_2020</v>
      </c>
      <c r="D564" t="str">
        <f t="shared" si="39"/>
        <v>false</v>
      </c>
      <c r="F564" t="s">
        <v>71</v>
      </c>
      <c r="G564">
        <v>12</v>
      </c>
      <c r="H564">
        <v>1</v>
      </c>
      <c r="I564" t="s">
        <v>49</v>
      </c>
      <c r="J564">
        <v>0.25</v>
      </c>
      <c r="K564" s="1">
        <v>44196</v>
      </c>
      <c r="L564">
        <v>0.47899999999999998</v>
      </c>
      <c r="M564">
        <v>0.35399999999999998</v>
      </c>
      <c r="N564" t="s">
        <v>50</v>
      </c>
      <c r="O564">
        <v>29.684999999999999</v>
      </c>
      <c r="P564">
        <v>83.037999999999997</v>
      </c>
      <c r="Q564">
        <v>3135.7220000000002</v>
      </c>
      <c r="R564">
        <v>10996.717000000001</v>
      </c>
      <c r="S564">
        <v>392188.73300000001</v>
      </c>
      <c r="T564">
        <v>10.888999999999999</v>
      </c>
      <c r="U564">
        <v>12761.838</v>
      </c>
      <c r="V564">
        <v>19.213999999999999</v>
      </c>
      <c r="W564">
        <v>48.765000000000001</v>
      </c>
      <c r="X564">
        <v>43.267000000000003</v>
      </c>
      <c r="Y564">
        <v>20.106999999999999</v>
      </c>
      <c r="Z564">
        <v>29.521999999999998</v>
      </c>
      <c r="AA564">
        <v>4.415</v>
      </c>
      <c r="AB564">
        <v>16.853999999999999</v>
      </c>
      <c r="AC564">
        <v>15.414</v>
      </c>
      <c r="AD564">
        <v>4.399</v>
      </c>
      <c r="AE564">
        <v>5.157</v>
      </c>
      <c r="AF564">
        <v>4954.7209999999995</v>
      </c>
      <c r="AG564">
        <v>14.798999999999999</v>
      </c>
      <c r="AH564">
        <v>31.91</v>
      </c>
      <c r="AI564">
        <v>14.808</v>
      </c>
      <c r="AJ564">
        <v>15.708</v>
      </c>
      <c r="AK564">
        <v>24.364999999999998</v>
      </c>
      <c r="AL564">
        <v>7746.6859999999997</v>
      </c>
      <c r="AM564">
        <v>5</v>
      </c>
      <c r="AN564" t="s">
        <v>65</v>
      </c>
      <c r="AO564" t="s">
        <v>66</v>
      </c>
      <c r="AP564" t="s">
        <v>63</v>
      </c>
      <c r="AQ564">
        <v>89318.236000000004</v>
      </c>
      <c r="AR564">
        <v>7526.3649999999998</v>
      </c>
      <c r="AS564">
        <v>117.782</v>
      </c>
      <c r="AT564">
        <v>0</v>
      </c>
      <c r="AU564">
        <v>1E-3</v>
      </c>
      <c r="AV564">
        <v>13.044</v>
      </c>
      <c r="AW564">
        <v>0</v>
      </c>
      <c r="AX564">
        <v>0</v>
      </c>
      <c r="AY564">
        <v>60.430999999999997</v>
      </c>
      <c r="AZ564">
        <v>1279.376</v>
      </c>
      <c r="BA564">
        <v>2020</v>
      </c>
      <c r="BB564" t="s">
        <v>71</v>
      </c>
      <c r="BC564">
        <v>5</v>
      </c>
    </row>
    <row r="565" spans="1:55" x14ac:dyDescent="0.25">
      <c r="A565" t="str">
        <f t="shared" si="36"/>
        <v>F</v>
      </c>
      <c r="B565">
        <f t="shared" si="37"/>
        <v>5</v>
      </c>
      <c r="C565" t="str">
        <f t="shared" si="38"/>
        <v>F_5_2021</v>
      </c>
      <c r="D565" t="str">
        <f t="shared" si="39"/>
        <v>false</v>
      </c>
      <c r="F565" t="s">
        <v>71</v>
      </c>
      <c r="G565">
        <v>12</v>
      </c>
      <c r="H565">
        <v>1</v>
      </c>
      <c r="I565" t="s">
        <v>49</v>
      </c>
      <c r="J565">
        <v>0.24299999999999999</v>
      </c>
      <c r="K565" s="1">
        <v>44561</v>
      </c>
      <c r="L565">
        <v>1.9630000000000001</v>
      </c>
      <c r="M565">
        <v>0.61399999999999999</v>
      </c>
      <c r="N565" t="s">
        <v>50</v>
      </c>
      <c r="O565">
        <v>43.883000000000003</v>
      </c>
      <c r="P565">
        <v>58.932000000000002</v>
      </c>
      <c r="Q565">
        <v>2578.183</v>
      </c>
      <c r="R565">
        <v>9810.3349999999991</v>
      </c>
      <c r="S565">
        <v>371807.42599999998</v>
      </c>
      <c r="T565">
        <v>31.45</v>
      </c>
      <c r="U565">
        <v>11797.058999999999</v>
      </c>
      <c r="V565">
        <v>11.439</v>
      </c>
      <c r="W565">
        <v>12.269</v>
      </c>
      <c r="X565">
        <v>16.887</v>
      </c>
      <c r="Y565">
        <v>12.215</v>
      </c>
      <c r="Z565">
        <v>68.988</v>
      </c>
      <c r="AA565">
        <v>1.5469999999999999</v>
      </c>
      <c r="AB565">
        <v>1.593</v>
      </c>
      <c r="AC565">
        <v>2.1840000000000002</v>
      </c>
      <c r="AD565">
        <v>1.6930000000000001</v>
      </c>
      <c r="AE565">
        <v>28.492000000000001</v>
      </c>
      <c r="AF565">
        <v>4001.413</v>
      </c>
      <c r="AG565">
        <v>9.8919999999999995</v>
      </c>
      <c r="AH565">
        <v>10.676</v>
      </c>
      <c r="AI565">
        <v>14.702999999999999</v>
      </c>
      <c r="AJ565">
        <v>10.522</v>
      </c>
      <c r="AK565">
        <v>12.994999999999999</v>
      </c>
      <c r="AL565">
        <v>7752.2489999999998</v>
      </c>
      <c r="AM565">
        <v>5</v>
      </c>
      <c r="AN565" t="s">
        <v>65</v>
      </c>
      <c r="AO565" t="s">
        <v>66</v>
      </c>
      <c r="AP565" t="s">
        <v>63</v>
      </c>
      <c r="AQ565">
        <v>89153.066999999995</v>
      </c>
      <c r="AR565">
        <v>7503.21</v>
      </c>
      <c r="AS565">
        <v>86.206999999999994</v>
      </c>
      <c r="AT565">
        <v>0</v>
      </c>
      <c r="AU565">
        <v>0</v>
      </c>
      <c r="AV565">
        <v>0</v>
      </c>
      <c r="AW565">
        <v>1E-3</v>
      </c>
      <c r="AX565">
        <v>27.501999999999999</v>
      </c>
      <c r="AY565">
        <v>43.396999999999998</v>
      </c>
      <c r="AZ565">
        <v>899.58399999999995</v>
      </c>
      <c r="BA565">
        <v>2021</v>
      </c>
      <c r="BB565" t="s">
        <v>71</v>
      </c>
      <c r="BC565">
        <v>5</v>
      </c>
    </row>
    <row r="566" spans="1:55" x14ac:dyDescent="0.25">
      <c r="A566" t="str">
        <f t="shared" si="36"/>
        <v>C</v>
      </c>
      <c r="B566">
        <f t="shared" si="37"/>
        <v>1</v>
      </c>
      <c r="C566" t="str">
        <f t="shared" si="38"/>
        <v>C_1_1975</v>
      </c>
      <c r="D566" t="str">
        <f t="shared" si="39"/>
        <v>true</v>
      </c>
      <c r="F566" t="s">
        <v>88</v>
      </c>
      <c r="G566">
        <v>13</v>
      </c>
      <c r="H566">
        <v>1</v>
      </c>
      <c r="I566" t="s">
        <v>49</v>
      </c>
      <c r="J566">
        <v>0.29199999999999998</v>
      </c>
      <c r="K566" s="1">
        <v>27759</v>
      </c>
      <c r="L566">
        <v>3.8210000000000002</v>
      </c>
      <c r="M566">
        <v>2.5870000000000002</v>
      </c>
      <c r="N566" t="s">
        <v>50</v>
      </c>
      <c r="O566">
        <v>446.63400000000001</v>
      </c>
      <c r="P566">
        <v>1081.1949999999999</v>
      </c>
      <c r="Q566">
        <v>42771.887999999999</v>
      </c>
      <c r="R566">
        <v>58836.177000000003</v>
      </c>
      <c r="S566">
        <v>2205612.9980000001</v>
      </c>
      <c r="T566">
        <v>70.864000000000004</v>
      </c>
      <c r="U566">
        <v>29120.364000000001</v>
      </c>
      <c r="V566">
        <v>30.358000000000001</v>
      </c>
      <c r="W566" t="s">
        <v>89</v>
      </c>
      <c r="X566" t="s">
        <v>89</v>
      </c>
      <c r="Y566" t="s">
        <v>89</v>
      </c>
      <c r="Z566" t="s">
        <v>89</v>
      </c>
      <c r="AA566">
        <v>10.021000000000001</v>
      </c>
      <c r="AB566" t="s">
        <v>90</v>
      </c>
      <c r="AC566" t="s">
        <v>90</v>
      </c>
      <c r="AD566" t="s">
        <v>90</v>
      </c>
      <c r="AE566" t="s">
        <v>90</v>
      </c>
      <c r="AF566">
        <v>8850.6080000000002</v>
      </c>
      <c r="AG566">
        <v>12.007999999999999</v>
      </c>
      <c r="AH566" t="s">
        <v>90</v>
      </c>
      <c r="AI566" t="s">
        <v>90</v>
      </c>
      <c r="AJ566" t="s">
        <v>90</v>
      </c>
      <c r="AK566" t="s">
        <v>90</v>
      </c>
      <c r="AL566">
        <v>19462.338</v>
      </c>
      <c r="AM566">
        <v>1</v>
      </c>
      <c r="AN566" t="s">
        <v>51</v>
      </c>
      <c r="AO566" t="s">
        <v>52</v>
      </c>
      <c r="AP566" t="s">
        <v>58</v>
      </c>
      <c r="AQ566">
        <v>97538.763000000006</v>
      </c>
      <c r="AR566">
        <v>8218.7849999999999</v>
      </c>
      <c r="AS566">
        <v>870.76400000000001</v>
      </c>
      <c r="AT566">
        <v>8.33</v>
      </c>
      <c r="AU566" t="s">
        <v>89</v>
      </c>
      <c r="AV566" t="s">
        <v>89</v>
      </c>
      <c r="AW566" t="s">
        <v>89</v>
      </c>
      <c r="AX566" t="s">
        <v>89</v>
      </c>
      <c r="AY566">
        <v>807.41800000000001</v>
      </c>
      <c r="AZ566">
        <v>16369.124</v>
      </c>
      <c r="BA566">
        <v>1975</v>
      </c>
      <c r="BB566" t="s">
        <v>88</v>
      </c>
      <c r="BC566">
        <v>1</v>
      </c>
    </row>
    <row r="567" spans="1:55" x14ac:dyDescent="0.25">
      <c r="A567" t="str">
        <f t="shared" si="36"/>
        <v>C</v>
      </c>
      <c r="B567">
        <f t="shared" si="37"/>
        <v>1</v>
      </c>
      <c r="C567" t="str">
        <f t="shared" si="38"/>
        <v>C_1_1976</v>
      </c>
      <c r="D567" t="str">
        <f t="shared" si="39"/>
        <v>true</v>
      </c>
      <c r="F567" t="s">
        <v>88</v>
      </c>
      <c r="G567">
        <v>13</v>
      </c>
      <c r="H567">
        <v>1</v>
      </c>
      <c r="I567" t="s">
        <v>49</v>
      </c>
      <c r="J567">
        <v>0.26600000000000001</v>
      </c>
      <c r="K567" s="1">
        <v>28125</v>
      </c>
      <c r="L567">
        <v>0.85499999999999998</v>
      </c>
      <c r="M567">
        <v>0.60299999999999998</v>
      </c>
      <c r="N567" t="s">
        <v>50</v>
      </c>
      <c r="O567">
        <v>95.373999999999995</v>
      </c>
      <c r="P567">
        <v>266.21499999999997</v>
      </c>
      <c r="Q567">
        <v>10416.919</v>
      </c>
      <c r="R567">
        <v>14443.367</v>
      </c>
      <c r="S567">
        <v>541497.33600000001</v>
      </c>
      <c r="T567">
        <v>16.841000000000001</v>
      </c>
      <c r="U567">
        <v>7219.1530000000002</v>
      </c>
      <c r="V567">
        <v>26.231999999999999</v>
      </c>
      <c r="W567" t="s">
        <v>89</v>
      </c>
      <c r="X567" t="s">
        <v>89</v>
      </c>
      <c r="Y567" t="s">
        <v>89</v>
      </c>
      <c r="Z567" t="s">
        <v>89</v>
      </c>
      <c r="AA567">
        <v>9.1080000000000005</v>
      </c>
      <c r="AB567" t="s">
        <v>90</v>
      </c>
      <c r="AC567" t="s">
        <v>90</v>
      </c>
      <c r="AD567" t="s">
        <v>90</v>
      </c>
      <c r="AE567" t="s">
        <v>90</v>
      </c>
      <c r="AF567">
        <v>2353.1669999999999</v>
      </c>
      <c r="AG567">
        <v>10.500999999999999</v>
      </c>
      <c r="AH567" t="s">
        <v>90</v>
      </c>
      <c r="AI567" t="s">
        <v>90</v>
      </c>
      <c r="AJ567" t="s">
        <v>90</v>
      </c>
      <c r="AK567" t="s">
        <v>90</v>
      </c>
      <c r="AL567">
        <v>4667.4589999999998</v>
      </c>
      <c r="AM567">
        <v>1</v>
      </c>
      <c r="AN567" t="s">
        <v>51</v>
      </c>
      <c r="AO567" t="s">
        <v>52</v>
      </c>
      <c r="AP567" t="s">
        <v>58</v>
      </c>
      <c r="AQ567">
        <v>97393.911999999997</v>
      </c>
      <c r="AR567">
        <v>8203.7880000000005</v>
      </c>
      <c r="AS567">
        <v>220.672</v>
      </c>
      <c r="AT567">
        <v>6.6239999999999997</v>
      </c>
      <c r="AU567" t="s">
        <v>89</v>
      </c>
      <c r="AV567" t="s">
        <v>89</v>
      </c>
      <c r="AW567" t="s">
        <v>89</v>
      </c>
      <c r="AX567" t="s">
        <v>89</v>
      </c>
      <c r="AY567">
        <v>198.52699999999999</v>
      </c>
      <c r="AZ567">
        <v>4040.3420000000001</v>
      </c>
      <c r="BA567">
        <v>1976</v>
      </c>
      <c r="BB567" t="s">
        <v>88</v>
      </c>
      <c r="BC567">
        <v>1</v>
      </c>
    </row>
    <row r="568" spans="1:55" x14ac:dyDescent="0.25">
      <c r="A568" t="str">
        <f t="shared" si="36"/>
        <v>C</v>
      </c>
      <c r="B568">
        <f t="shared" si="37"/>
        <v>1</v>
      </c>
      <c r="C568" t="str">
        <f t="shared" si="38"/>
        <v>C_1_1977</v>
      </c>
      <c r="D568" t="str">
        <f t="shared" si="39"/>
        <v>true</v>
      </c>
      <c r="F568" t="s">
        <v>88</v>
      </c>
      <c r="G568">
        <v>13</v>
      </c>
      <c r="H568">
        <v>1</v>
      </c>
      <c r="I568" t="s">
        <v>49</v>
      </c>
      <c r="J568">
        <v>0.28599999999999998</v>
      </c>
      <c r="K568" s="1">
        <v>28490</v>
      </c>
      <c r="L568">
        <v>0.878</v>
      </c>
      <c r="M568">
        <v>0.61499999999999999</v>
      </c>
      <c r="N568" t="s">
        <v>50</v>
      </c>
      <c r="O568">
        <v>115.32</v>
      </c>
      <c r="P568">
        <v>257.66300000000001</v>
      </c>
      <c r="Q568">
        <v>10284.245999999999</v>
      </c>
      <c r="R568">
        <v>14363.187</v>
      </c>
      <c r="S568">
        <v>538784.36</v>
      </c>
      <c r="T568">
        <v>18.994</v>
      </c>
      <c r="U568">
        <v>6740.3239999999996</v>
      </c>
      <c r="V568">
        <v>30.905999999999999</v>
      </c>
      <c r="W568" t="s">
        <v>89</v>
      </c>
      <c r="X568" t="s">
        <v>89</v>
      </c>
      <c r="Y568" t="s">
        <v>89</v>
      </c>
      <c r="Z568" t="s">
        <v>89</v>
      </c>
      <c r="AA568">
        <v>10.763</v>
      </c>
      <c r="AB568" t="s">
        <v>90</v>
      </c>
      <c r="AC568" t="s">
        <v>90</v>
      </c>
      <c r="AD568" t="s">
        <v>90</v>
      </c>
      <c r="AE568" t="s">
        <v>90</v>
      </c>
      <c r="AF568">
        <v>2208.6480000000001</v>
      </c>
      <c r="AG568">
        <v>12.943</v>
      </c>
      <c r="AH568" t="s">
        <v>90</v>
      </c>
      <c r="AI568" t="s">
        <v>90</v>
      </c>
      <c r="AJ568" t="s">
        <v>90</v>
      </c>
      <c r="AK568" t="s">
        <v>90</v>
      </c>
      <c r="AL568">
        <v>4344.1559999999999</v>
      </c>
      <c r="AM568">
        <v>1</v>
      </c>
      <c r="AN568" t="s">
        <v>51</v>
      </c>
      <c r="AO568" t="s">
        <v>52</v>
      </c>
      <c r="AP568" t="s">
        <v>58</v>
      </c>
      <c r="AQ568">
        <v>97182.054000000004</v>
      </c>
      <c r="AR568">
        <v>8190.3</v>
      </c>
      <c r="AS568">
        <v>206.74100000000001</v>
      </c>
      <c r="AT568">
        <v>7.2</v>
      </c>
      <c r="AU568" t="s">
        <v>89</v>
      </c>
      <c r="AV568" t="s">
        <v>89</v>
      </c>
      <c r="AW568" t="s">
        <v>89</v>
      </c>
      <c r="AX568" t="s">
        <v>89</v>
      </c>
      <c r="AY568">
        <v>187.52</v>
      </c>
      <c r="AZ568">
        <v>3897.6419999999998</v>
      </c>
      <c r="BA568">
        <v>1977</v>
      </c>
      <c r="BB568" t="s">
        <v>88</v>
      </c>
      <c r="BC568">
        <v>1</v>
      </c>
    </row>
    <row r="569" spans="1:55" x14ac:dyDescent="0.25">
      <c r="A569" t="str">
        <f t="shared" si="36"/>
        <v>C</v>
      </c>
      <c r="B569">
        <f t="shared" si="37"/>
        <v>1</v>
      </c>
      <c r="C569" t="str">
        <f t="shared" si="38"/>
        <v>C_1_1978</v>
      </c>
      <c r="D569" t="str">
        <f t="shared" si="39"/>
        <v>true</v>
      </c>
      <c r="F569" t="s">
        <v>88</v>
      </c>
      <c r="G569">
        <v>13</v>
      </c>
      <c r="H569">
        <v>1</v>
      </c>
      <c r="I569" t="s">
        <v>49</v>
      </c>
      <c r="J569">
        <v>0.32800000000000001</v>
      </c>
      <c r="K569" s="1">
        <v>28855</v>
      </c>
      <c r="L569">
        <v>1.5760000000000001</v>
      </c>
      <c r="M569">
        <v>0.755</v>
      </c>
      <c r="N569" t="s">
        <v>50</v>
      </c>
      <c r="O569">
        <v>137.286</v>
      </c>
      <c r="P569">
        <v>263.78500000000003</v>
      </c>
      <c r="Q569">
        <v>10223.388999999999</v>
      </c>
      <c r="R569">
        <v>14401.659</v>
      </c>
      <c r="S569">
        <v>539196.69900000002</v>
      </c>
      <c r="T569">
        <v>32.451000000000001</v>
      </c>
      <c r="U569">
        <v>6503.2809999999999</v>
      </c>
      <c r="V569">
        <v>31.542999999999999</v>
      </c>
      <c r="W569" t="s">
        <v>89</v>
      </c>
      <c r="X569" t="s">
        <v>89</v>
      </c>
      <c r="Y569" t="s">
        <v>89</v>
      </c>
      <c r="Z569" t="s">
        <v>89</v>
      </c>
      <c r="AA569">
        <v>11.837</v>
      </c>
      <c r="AB569" t="s">
        <v>90</v>
      </c>
      <c r="AC569" t="s">
        <v>90</v>
      </c>
      <c r="AD569" t="s">
        <v>90</v>
      </c>
      <c r="AE569" t="s">
        <v>90</v>
      </c>
      <c r="AF569">
        <v>2000.7339999999999</v>
      </c>
      <c r="AG569">
        <v>11.676</v>
      </c>
      <c r="AH569" t="s">
        <v>90</v>
      </c>
      <c r="AI569" t="s">
        <v>90</v>
      </c>
      <c r="AJ569" t="s">
        <v>90</v>
      </c>
      <c r="AK569" t="s">
        <v>90</v>
      </c>
      <c r="AL569">
        <v>4323.6310000000003</v>
      </c>
      <c r="AM569">
        <v>1</v>
      </c>
      <c r="AN569" t="s">
        <v>51</v>
      </c>
      <c r="AO569" t="s">
        <v>52</v>
      </c>
      <c r="AP569" t="s">
        <v>58</v>
      </c>
      <c r="AQ569">
        <v>96974.676999999996</v>
      </c>
      <c r="AR569">
        <v>8173.04</v>
      </c>
      <c r="AS569">
        <v>195.06200000000001</v>
      </c>
      <c r="AT569">
        <v>8.0299999999999994</v>
      </c>
      <c r="AU569" t="s">
        <v>89</v>
      </c>
      <c r="AV569" t="s">
        <v>89</v>
      </c>
      <c r="AW569" t="s">
        <v>89</v>
      </c>
      <c r="AX569" t="s">
        <v>89</v>
      </c>
      <c r="AY569">
        <v>178.916</v>
      </c>
      <c r="AZ569">
        <v>3985.598</v>
      </c>
      <c r="BA569">
        <v>1978</v>
      </c>
      <c r="BB569" t="s">
        <v>88</v>
      </c>
      <c r="BC569">
        <v>1</v>
      </c>
    </row>
    <row r="570" spans="1:55" x14ac:dyDescent="0.25">
      <c r="A570" t="str">
        <f t="shared" si="36"/>
        <v>C</v>
      </c>
      <c r="B570">
        <f t="shared" si="37"/>
        <v>1</v>
      </c>
      <c r="C570" t="str">
        <f t="shared" si="38"/>
        <v>C_1_1979</v>
      </c>
      <c r="D570" t="str">
        <f t="shared" si="39"/>
        <v>true</v>
      </c>
      <c r="F570" t="s">
        <v>88</v>
      </c>
      <c r="G570">
        <v>13</v>
      </c>
      <c r="H570">
        <v>1</v>
      </c>
      <c r="I570" t="s">
        <v>49</v>
      </c>
      <c r="J570">
        <v>0.311</v>
      </c>
      <c r="K570" s="1">
        <v>29220</v>
      </c>
      <c r="L570">
        <v>1.0189999999999999</v>
      </c>
      <c r="M570">
        <v>0.66200000000000003</v>
      </c>
      <c r="N570" t="s">
        <v>50</v>
      </c>
      <c r="O570">
        <v>116.869</v>
      </c>
      <c r="P570">
        <v>260.09699999999998</v>
      </c>
      <c r="Q570">
        <v>10029.023999999999</v>
      </c>
      <c r="R570">
        <v>14472.272999999999</v>
      </c>
      <c r="S570">
        <v>538071.24</v>
      </c>
      <c r="T570">
        <v>21.161999999999999</v>
      </c>
      <c r="U570">
        <v>6954.1490000000003</v>
      </c>
      <c r="V570">
        <v>34.648000000000003</v>
      </c>
      <c r="W570" t="s">
        <v>89</v>
      </c>
      <c r="X570" t="s">
        <v>89</v>
      </c>
      <c r="Y570" t="s">
        <v>89</v>
      </c>
      <c r="Z570" t="s">
        <v>89</v>
      </c>
      <c r="AA570">
        <v>10.778</v>
      </c>
      <c r="AB570" t="s">
        <v>90</v>
      </c>
      <c r="AC570" t="s">
        <v>90</v>
      </c>
      <c r="AD570" t="s">
        <v>90</v>
      </c>
      <c r="AE570" t="s">
        <v>90</v>
      </c>
      <c r="AF570">
        <v>2156.6390000000001</v>
      </c>
      <c r="AG570">
        <v>13.343</v>
      </c>
      <c r="AH570" t="s">
        <v>90</v>
      </c>
      <c r="AI570" t="s">
        <v>90</v>
      </c>
      <c r="AJ570" t="s">
        <v>90</v>
      </c>
      <c r="AK570" t="s">
        <v>90</v>
      </c>
      <c r="AL570">
        <v>4605.241</v>
      </c>
      <c r="AM570">
        <v>1</v>
      </c>
      <c r="AN570" t="s">
        <v>51</v>
      </c>
      <c r="AO570" t="s">
        <v>52</v>
      </c>
      <c r="AP570" t="s">
        <v>58</v>
      </c>
      <c r="AQ570">
        <v>96757.346999999994</v>
      </c>
      <c r="AR570">
        <v>8157.5450000000001</v>
      </c>
      <c r="AS570">
        <v>204.571</v>
      </c>
      <c r="AT570">
        <v>10.526999999999999</v>
      </c>
      <c r="AU570" t="s">
        <v>89</v>
      </c>
      <c r="AV570" t="s">
        <v>89</v>
      </c>
      <c r="AW570" t="s">
        <v>89</v>
      </c>
      <c r="AX570" t="s">
        <v>89</v>
      </c>
      <c r="AY570">
        <v>192.26900000000001</v>
      </c>
      <c r="AZ570">
        <v>3942.0520000000001</v>
      </c>
      <c r="BA570">
        <v>1979</v>
      </c>
      <c r="BB570" t="s">
        <v>88</v>
      </c>
      <c r="BC570">
        <v>1</v>
      </c>
    </row>
    <row r="571" spans="1:55" x14ac:dyDescent="0.25">
      <c r="A571" t="str">
        <f t="shared" si="36"/>
        <v>C</v>
      </c>
      <c r="B571">
        <f t="shared" si="37"/>
        <v>1</v>
      </c>
      <c r="C571" t="str">
        <f t="shared" si="38"/>
        <v>C_1_1980</v>
      </c>
      <c r="D571" t="str">
        <f t="shared" si="39"/>
        <v>true</v>
      </c>
      <c r="F571" t="s">
        <v>88</v>
      </c>
      <c r="G571">
        <v>13</v>
      </c>
      <c r="H571">
        <v>1</v>
      </c>
      <c r="I571" t="s">
        <v>49</v>
      </c>
      <c r="J571">
        <v>0.28699999999999998</v>
      </c>
      <c r="K571" s="1">
        <v>29586</v>
      </c>
      <c r="L571">
        <v>1.0109999999999999</v>
      </c>
      <c r="M571">
        <v>0.67400000000000004</v>
      </c>
      <c r="N571" t="s">
        <v>50</v>
      </c>
      <c r="O571">
        <v>113.66800000000001</v>
      </c>
      <c r="P571">
        <v>286.19900000000001</v>
      </c>
      <c r="Q571">
        <v>11317.557000000001</v>
      </c>
      <c r="R571">
        <v>14627.552</v>
      </c>
      <c r="S571">
        <v>552018.21400000004</v>
      </c>
      <c r="T571">
        <v>18.433</v>
      </c>
      <c r="U571">
        <v>7450.5770000000002</v>
      </c>
      <c r="V571">
        <v>32.957000000000001</v>
      </c>
      <c r="W571" t="s">
        <v>89</v>
      </c>
      <c r="X571" t="s">
        <v>89</v>
      </c>
      <c r="Y571" t="s">
        <v>89</v>
      </c>
      <c r="Z571" t="s">
        <v>89</v>
      </c>
      <c r="AA571">
        <v>10.381</v>
      </c>
      <c r="AB571" t="s">
        <v>90</v>
      </c>
      <c r="AC571" t="s">
        <v>90</v>
      </c>
      <c r="AD571" t="s">
        <v>90</v>
      </c>
      <c r="AE571" t="s">
        <v>90</v>
      </c>
      <c r="AF571">
        <v>2308.2109999999998</v>
      </c>
      <c r="AG571">
        <v>12.952999999999999</v>
      </c>
      <c r="AH571" t="s">
        <v>90</v>
      </c>
      <c r="AI571" t="s">
        <v>90</v>
      </c>
      <c r="AJ571" t="s">
        <v>90</v>
      </c>
      <c r="AK571" t="s">
        <v>90</v>
      </c>
      <c r="AL571">
        <v>4916.5929999999998</v>
      </c>
      <c r="AM571">
        <v>1</v>
      </c>
      <c r="AN571" t="s">
        <v>51</v>
      </c>
      <c r="AO571" t="s">
        <v>52</v>
      </c>
      <c r="AP571" t="s">
        <v>58</v>
      </c>
      <c r="AQ571">
        <v>96564.082999999999</v>
      </c>
      <c r="AR571">
        <v>8139.9340000000002</v>
      </c>
      <c r="AS571">
        <v>231.36500000000001</v>
      </c>
      <c r="AT571">
        <v>9.6229999999999993</v>
      </c>
      <c r="AU571" t="s">
        <v>89</v>
      </c>
      <c r="AV571" t="s">
        <v>89</v>
      </c>
      <c r="AW571" t="s">
        <v>89</v>
      </c>
      <c r="AX571" t="s">
        <v>89</v>
      </c>
      <c r="AY571">
        <v>225.773</v>
      </c>
      <c r="AZ571">
        <v>4346.076</v>
      </c>
      <c r="BA571">
        <v>1980</v>
      </c>
      <c r="BB571" t="s">
        <v>88</v>
      </c>
      <c r="BC571">
        <v>1</v>
      </c>
    </row>
    <row r="572" spans="1:55" x14ac:dyDescent="0.25">
      <c r="A572" t="str">
        <f t="shared" si="36"/>
        <v>C</v>
      </c>
      <c r="B572">
        <f t="shared" si="37"/>
        <v>1</v>
      </c>
      <c r="C572" t="str">
        <f t="shared" si="38"/>
        <v>C_1_1981</v>
      </c>
      <c r="D572" t="str">
        <f t="shared" si="39"/>
        <v>true</v>
      </c>
      <c r="F572" t="s">
        <v>88</v>
      </c>
      <c r="G572">
        <v>13</v>
      </c>
      <c r="H572">
        <v>1</v>
      </c>
      <c r="I572" t="s">
        <v>49</v>
      </c>
      <c r="J572">
        <v>0.30199999999999999</v>
      </c>
      <c r="K572" s="1">
        <v>29951</v>
      </c>
      <c r="L572">
        <v>0.72899999999999998</v>
      </c>
      <c r="M572">
        <v>0.60399999999999998</v>
      </c>
      <c r="N572" t="s">
        <v>50</v>
      </c>
      <c r="O572">
        <v>111.405</v>
      </c>
      <c r="P572">
        <v>256.55</v>
      </c>
      <c r="Q572">
        <v>9984.1820000000007</v>
      </c>
      <c r="R572">
        <v>14283.531000000001</v>
      </c>
      <c r="S572">
        <v>533849.13199999998</v>
      </c>
      <c r="T572">
        <v>15.183</v>
      </c>
      <c r="U572">
        <v>7021.8959999999997</v>
      </c>
      <c r="V572">
        <v>31.539000000000001</v>
      </c>
      <c r="W572" t="s">
        <v>89</v>
      </c>
      <c r="X572" t="s">
        <v>89</v>
      </c>
      <c r="Y572" t="s">
        <v>89</v>
      </c>
      <c r="Z572" t="s">
        <v>89</v>
      </c>
      <c r="AA572">
        <v>10.095000000000001</v>
      </c>
      <c r="AB572" t="s">
        <v>90</v>
      </c>
      <c r="AC572" t="s">
        <v>90</v>
      </c>
      <c r="AD572" t="s">
        <v>90</v>
      </c>
      <c r="AE572" t="s">
        <v>90</v>
      </c>
      <c r="AF572">
        <v>2083.8919999999998</v>
      </c>
      <c r="AG572">
        <v>13.316000000000001</v>
      </c>
      <c r="AH572" t="s">
        <v>90</v>
      </c>
      <c r="AI572" t="s">
        <v>90</v>
      </c>
      <c r="AJ572" t="s">
        <v>90</v>
      </c>
      <c r="AK572" t="s">
        <v>90</v>
      </c>
      <c r="AL572">
        <v>4755.6549999999997</v>
      </c>
      <c r="AM572">
        <v>1</v>
      </c>
      <c r="AN572" t="s">
        <v>51</v>
      </c>
      <c r="AO572" t="s">
        <v>52</v>
      </c>
      <c r="AP572" t="s">
        <v>58</v>
      </c>
      <c r="AQ572">
        <v>96354.048999999999</v>
      </c>
      <c r="AR572">
        <v>8120.4849999999997</v>
      </c>
      <c r="AS572">
        <v>204.07300000000001</v>
      </c>
      <c r="AT572">
        <v>8.1289999999999996</v>
      </c>
      <c r="AU572" t="s">
        <v>89</v>
      </c>
      <c r="AV572" t="s">
        <v>89</v>
      </c>
      <c r="AW572" t="s">
        <v>89</v>
      </c>
      <c r="AX572" t="s">
        <v>89</v>
      </c>
      <c r="AY572">
        <v>182.34800000000001</v>
      </c>
      <c r="AZ572">
        <v>3887.3760000000002</v>
      </c>
      <c r="BA572">
        <v>1981</v>
      </c>
      <c r="BB572" t="s">
        <v>88</v>
      </c>
      <c r="BC572">
        <v>1</v>
      </c>
    </row>
    <row r="573" spans="1:55" x14ac:dyDescent="0.25">
      <c r="A573" t="str">
        <f t="shared" si="36"/>
        <v>C</v>
      </c>
      <c r="B573">
        <f t="shared" si="37"/>
        <v>1</v>
      </c>
      <c r="C573" t="str">
        <f t="shared" si="38"/>
        <v>C_1_1982</v>
      </c>
      <c r="D573" t="str">
        <f t="shared" si="39"/>
        <v>true</v>
      </c>
      <c r="F573" t="s">
        <v>88</v>
      </c>
      <c r="G573">
        <v>13</v>
      </c>
      <c r="H573">
        <v>1</v>
      </c>
      <c r="I573" t="s">
        <v>49</v>
      </c>
      <c r="J573">
        <v>0.29299999999999998</v>
      </c>
      <c r="K573" s="1">
        <v>30316</v>
      </c>
      <c r="L573">
        <v>0.46400000000000002</v>
      </c>
      <c r="M573">
        <v>0.53300000000000003</v>
      </c>
      <c r="N573" t="s">
        <v>50</v>
      </c>
      <c r="O573">
        <v>106.223</v>
      </c>
      <c r="P573">
        <v>256.34300000000002</v>
      </c>
      <c r="Q573">
        <v>10251.538</v>
      </c>
      <c r="R573">
        <v>14136.757</v>
      </c>
      <c r="S573">
        <v>537871.79399999999</v>
      </c>
      <c r="T573">
        <v>4.4649999999999999</v>
      </c>
      <c r="U573">
        <v>7385.18</v>
      </c>
      <c r="V573">
        <v>28.812999999999999</v>
      </c>
      <c r="W573" t="s">
        <v>89</v>
      </c>
      <c r="X573" t="s">
        <v>89</v>
      </c>
      <c r="Y573" t="s">
        <v>89</v>
      </c>
      <c r="Z573" t="s">
        <v>89</v>
      </c>
      <c r="AA573">
        <v>9.2629999999999999</v>
      </c>
      <c r="AB573" t="s">
        <v>90</v>
      </c>
      <c r="AC573" t="s">
        <v>90</v>
      </c>
      <c r="AD573" t="s">
        <v>90</v>
      </c>
      <c r="AE573" t="s">
        <v>90</v>
      </c>
      <c r="AF573">
        <v>2112.0439999999999</v>
      </c>
      <c r="AG573">
        <v>11.218</v>
      </c>
      <c r="AH573" t="s">
        <v>90</v>
      </c>
      <c r="AI573" t="s">
        <v>90</v>
      </c>
      <c r="AJ573" t="s">
        <v>90</v>
      </c>
      <c r="AK573" t="s">
        <v>90</v>
      </c>
      <c r="AL573">
        <v>5092.482</v>
      </c>
      <c r="AM573">
        <v>1</v>
      </c>
      <c r="AN573" t="s">
        <v>51</v>
      </c>
      <c r="AO573" t="s">
        <v>52</v>
      </c>
      <c r="AP573" t="s">
        <v>58</v>
      </c>
      <c r="AQ573">
        <v>96108.873000000007</v>
      </c>
      <c r="AR573">
        <v>8095.9110000000001</v>
      </c>
      <c r="AS573">
        <v>208.10300000000001</v>
      </c>
      <c r="AT573">
        <v>8.3320000000000007</v>
      </c>
      <c r="AU573" t="s">
        <v>89</v>
      </c>
      <c r="AV573" t="s">
        <v>89</v>
      </c>
      <c r="AW573" t="s">
        <v>89</v>
      </c>
      <c r="AX573" t="s">
        <v>89</v>
      </c>
      <c r="AY573">
        <v>180.654</v>
      </c>
      <c r="AZ573">
        <v>3874.7660000000001</v>
      </c>
      <c r="BA573">
        <v>1982</v>
      </c>
      <c r="BB573" t="s">
        <v>88</v>
      </c>
      <c r="BC573">
        <v>1</v>
      </c>
    </row>
    <row r="574" spans="1:55" x14ac:dyDescent="0.25">
      <c r="A574" t="str">
        <f t="shared" si="36"/>
        <v>C</v>
      </c>
      <c r="B574">
        <f t="shared" si="37"/>
        <v>1</v>
      </c>
      <c r="C574" t="str">
        <f t="shared" si="38"/>
        <v>C_1_1983</v>
      </c>
      <c r="D574" t="str">
        <f t="shared" si="39"/>
        <v>true</v>
      </c>
      <c r="F574" t="s">
        <v>88</v>
      </c>
      <c r="G574">
        <v>13</v>
      </c>
      <c r="H574">
        <v>1</v>
      </c>
      <c r="I574" t="s">
        <v>49</v>
      </c>
      <c r="J574">
        <v>0.307</v>
      </c>
      <c r="K574" s="1">
        <v>30681</v>
      </c>
      <c r="L574">
        <v>0.83599999999999997</v>
      </c>
      <c r="M574">
        <v>0.60299999999999998</v>
      </c>
      <c r="N574" t="s">
        <v>50</v>
      </c>
      <c r="O574">
        <v>123.17</v>
      </c>
      <c r="P574">
        <v>258.81900000000002</v>
      </c>
      <c r="Q574">
        <v>10226.933000000001</v>
      </c>
      <c r="R574">
        <v>14102.573</v>
      </c>
      <c r="S574">
        <v>537941.777</v>
      </c>
      <c r="T574">
        <v>19.733000000000001</v>
      </c>
      <c r="U574">
        <v>6686.8140000000003</v>
      </c>
      <c r="V574">
        <v>29.817</v>
      </c>
      <c r="W574" t="s">
        <v>89</v>
      </c>
      <c r="X574" t="s">
        <v>89</v>
      </c>
      <c r="Y574" t="s">
        <v>89</v>
      </c>
      <c r="Z574" t="s">
        <v>89</v>
      </c>
      <c r="AA574">
        <v>10.648999999999999</v>
      </c>
      <c r="AB574" t="s">
        <v>90</v>
      </c>
      <c r="AC574" t="s">
        <v>90</v>
      </c>
      <c r="AD574" t="s">
        <v>90</v>
      </c>
      <c r="AE574" t="s">
        <v>90</v>
      </c>
      <c r="AF574">
        <v>2103.2460000000001</v>
      </c>
      <c r="AG574">
        <v>10.679</v>
      </c>
      <c r="AH574" t="s">
        <v>90</v>
      </c>
      <c r="AI574" t="s">
        <v>90</v>
      </c>
      <c r="AJ574" t="s">
        <v>90</v>
      </c>
      <c r="AK574" t="s">
        <v>90</v>
      </c>
      <c r="AL574">
        <v>4389.0590000000002</v>
      </c>
      <c r="AM574">
        <v>1</v>
      </c>
      <c r="AN574" t="s">
        <v>51</v>
      </c>
      <c r="AO574" t="s">
        <v>52</v>
      </c>
      <c r="AP574" t="s">
        <v>58</v>
      </c>
      <c r="AQ574">
        <v>95956.793999999994</v>
      </c>
      <c r="AR574">
        <v>8084.8860000000004</v>
      </c>
      <c r="AS574">
        <v>199.09299999999999</v>
      </c>
      <c r="AT574">
        <v>8.49</v>
      </c>
      <c r="AU574" t="s">
        <v>89</v>
      </c>
      <c r="AV574" t="s">
        <v>89</v>
      </c>
      <c r="AW574" t="s">
        <v>89</v>
      </c>
      <c r="AX574" t="s">
        <v>89</v>
      </c>
      <c r="AY574">
        <v>194.51</v>
      </c>
      <c r="AZ574">
        <v>3916.4110000000001</v>
      </c>
      <c r="BA574">
        <v>1983</v>
      </c>
      <c r="BB574" t="s">
        <v>88</v>
      </c>
      <c r="BC574">
        <v>1</v>
      </c>
    </row>
    <row r="575" spans="1:55" x14ac:dyDescent="0.25">
      <c r="A575" t="str">
        <f t="shared" si="36"/>
        <v>C</v>
      </c>
      <c r="B575">
        <f t="shared" si="37"/>
        <v>1</v>
      </c>
      <c r="C575" t="str">
        <f t="shared" si="38"/>
        <v>C_1_1984</v>
      </c>
      <c r="D575" t="str">
        <f t="shared" si="39"/>
        <v>true</v>
      </c>
      <c r="F575" t="s">
        <v>88</v>
      </c>
      <c r="G575">
        <v>13</v>
      </c>
      <c r="H575">
        <v>1</v>
      </c>
      <c r="I575" t="s">
        <v>49</v>
      </c>
      <c r="J575">
        <v>0.28299999999999997</v>
      </c>
      <c r="K575" s="1">
        <v>31047</v>
      </c>
      <c r="L575">
        <v>0.93300000000000005</v>
      </c>
      <c r="M575">
        <v>0.67200000000000004</v>
      </c>
      <c r="N575" t="s">
        <v>50</v>
      </c>
      <c r="O575">
        <v>115.617</v>
      </c>
      <c r="P575">
        <v>308.08199999999999</v>
      </c>
      <c r="Q575">
        <v>12086.416999999999</v>
      </c>
      <c r="R575">
        <v>15571.794</v>
      </c>
      <c r="S575">
        <v>579216.625</v>
      </c>
      <c r="T575">
        <v>11.246</v>
      </c>
      <c r="U575">
        <v>8060.7110000000002</v>
      </c>
      <c r="V575">
        <v>33.223999999999997</v>
      </c>
      <c r="W575" t="s">
        <v>89</v>
      </c>
      <c r="X575" t="s">
        <v>89</v>
      </c>
      <c r="Y575" t="s">
        <v>89</v>
      </c>
      <c r="Z575" t="s">
        <v>89</v>
      </c>
      <c r="AA575">
        <v>11.311999999999999</v>
      </c>
      <c r="AB575" t="s">
        <v>90</v>
      </c>
      <c r="AC575" t="s">
        <v>90</v>
      </c>
      <c r="AD575" t="s">
        <v>90</v>
      </c>
      <c r="AE575" t="s">
        <v>90</v>
      </c>
      <c r="AF575">
        <v>2486.4079999999999</v>
      </c>
      <c r="AG575">
        <v>12.432</v>
      </c>
      <c r="AH575" t="s">
        <v>90</v>
      </c>
      <c r="AI575" t="s">
        <v>90</v>
      </c>
      <c r="AJ575" t="s">
        <v>90</v>
      </c>
      <c r="AK575" t="s">
        <v>90</v>
      </c>
      <c r="AL575">
        <v>5354.5429999999997</v>
      </c>
      <c r="AM575">
        <v>1</v>
      </c>
      <c r="AN575" t="s">
        <v>51</v>
      </c>
      <c r="AO575" t="s">
        <v>52</v>
      </c>
      <c r="AP575" t="s">
        <v>58</v>
      </c>
      <c r="AQ575">
        <v>95792.698000000004</v>
      </c>
      <c r="AR575">
        <v>8075.915</v>
      </c>
      <c r="AS575">
        <v>259.57299999999998</v>
      </c>
      <c r="AT575">
        <v>9.48</v>
      </c>
      <c r="AU575" t="s">
        <v>89</v>
      </c>
      <c r="AV575" t="s">
        <v>89</v>
      </c>
      <c r="AW575" t="s">
        <v>89</v>
      </c>
      <c r="AX575" t="s">
        <v>89</v>
      </c>
      <c r="AY575">
        <v>219.76</v>
      </c>
      <c r="AZ575">
        <v>4686.857</v>
      </c>
      <c r="BA575">
        <v>1984</v>
      </c>
      <c r="BB575" t="s">
        <v>88</v>
      </c>
      <c r="BC575">
        <v>1</v>
      </c>
    </row>
    <row r="576" spans="1:55" x14ac:dyDescent="0.25">
      <c r="A576" t="str">
        <f t="shared" si="36"/>
        <v>C</v>
      </c>
      <c r="B576">
        <f t="shared" si="37"/>
        <v>1</v>
      </c>
      <c r="C576" t="str">
        <f t="shared" si="38"/>
        <v>C_1_1985</v>
      </c>
      <c r="D576" t="str">
        <f t="shared" si="39"/>
        <v>true</v>
      </c>
      <c r="F576" t="s">
        <v>88</v>
      </c>
      <c r="G576">
        <v>13</v>
      </c>
      <c r="H576">
        <v>1</v>
      </c>
      <c r="I576" t="s">
        <v>49</v>
      </c>
      <c r="J576">
        <v>0.29399999999999998</v>
      </c>
      <c r="K576" s="1">
        <v>31412</v>
      </c>
      <c r="L576">
        <v>0.51400000000000001</v>
      </c>
      <c r="M576">
        <v>0.59</v>
      </c>
      <c r="N576" t="s">
        <v>50</v>
      </c>
      <c r="O576">
        <v>106.756</v>
      </c>
      <c r="P576">
        <v>295.48099999999999</v>
      </c>
      <c r="Q576">
        <v>11548.082</v>
      </c>
      <c r="R576">
        <v>15126.589</v>
      </c>
      <c r="S576">
        <v>551741.125</v>
      </c>
      <c r="T576">
        <v>3.5920000000000001</v>
      </c>
      <c r="U576">
        <v>9152.5010000000002</v>
      </c>
      <c r="V576">
        <v>30.17</v>
      </c>
      <c r="W576" t="s">
        <v>89</v>
      </c>
      <c r="X576" t="s">
        <v>89</v>
      </c>
      <c r="Y576" t="s">
        <v>89</v>
      </c>
      <c r="Z576" t="s">
        <v>89</v>
      </c>
      <c r="AA576">
        <v>10.76</v>
      </c>
      <c r="AB576" t="s">
        <v>90</v>
      </c>
      <c r="AC576" t="s">
        <v>90</v>
      </c>
      <c r="AD576" t="s">
        <v>90</v>
      </c>
      <c r="AE576" t="s">
        <v>90</v>
      </c>
      <c r="AF576">
        <v>2748.3710000000001</v>
      </c>
      <c r="AG576">
        <v>12.314</v>
      </c>
      <c r="AH576" t="s">
        <v>90</v>
      </c>
      <c r="AI576" t="s">
        <v>90</v>
      </c>
      <c r="AJ576" t="s">
        <v>90</v>
      </c>
      <c r="AK576" t="s">
        <v>90</v>
      </c>
      <c r="AL576">
        <v>6195.8230000000003</v>
      </c>
      <c r="AM576">
        <v>1</v>
      </c>
      <c r="AN576" t="s">
        <v>51</v>
      </c>
      <c r="AO576" t="s">
        <v>52</v>
      </c>
      <c r="AP576" t="s">
        <v>58</v>
      </c>
      <c r="AQ576">
        <v>95591.407999999996</v>
      </c>
      <c r="AR576">
        <v>8055.6390000000001</v>
      </c>
      <c r="AS576">
        <v>247.87299999999999</v>
      </c>
      <c r="AT576">
        <v>7.0960000000000001</v>
      </c>
      <c r="AU576" t="s">
        <v>89</v>
      </c>
      <c r="AV576" t="s">
        <v>89</v>
      </c>
      <c r="AW576" t="s">
        <v>89</v>
      </c>
      <c r="AX576" t="s">
        <v>89</v>
      </c>
      <c r="AY576">
        <v>208.30699999999999</v>
      </c>
      <c r="AZ576">
        <v>4476.7430000000004</v>
      </c>
      <c r="BA576">
        <v>1985</v>
      </c>
      <c r="BB576" t="s">
        <v>88</v>
      </c>
      <c r="BC576">
        <v>1</v>
      </c>
    </row>
    <row r="577" spans="1:55" x14ac:dyDescent="0.25">
      <c r="A577" t="str">
        <f t="shared" si="36"/>
        <v>C</v>
      </c>
      <c r="B577">
        <f t="shared" si="37"/>
        <v>1</v>
      </c>
      <c r="C577" t="str">
        <f t="shared" si="38"/>
        <v>C_1_1986</v>
      </c>
      <c r="D577" t="str">
        <f t="shared" si="39"/>
        <v>true</v>
      </c>
      <c r="F577" t="s">
        <v>88</v>
      </c>
      <c r="G577">
        <v>13</v>
      </c>
      <c r="H577">
        <v>1</v>
      </c>
      <c r="I577" t="s">
        <v>49</v>
      </c>
      <c r="J577">
        <v>0.34</v>
      </c>
      <c r="K577" s="1">
        <v>31777</v>
      </c>
      <c r="L577">
        <v>1.4179999999999999</v>
      </c>
      <c r="M577">
        <v>0.73499999999999999</v>
      </c>
      <c r="N577" t="s">
        <v>50</v>
      </c>
      <c r="O577">
        <v>130.72800000000001</v>
      </c>
      <c r="P577">
        <v>259.27499999999998</v>
      </c>
      <c r="Q577">
        <v>10341.621999999999</v>
      </c>
      <c r="R577">
        <v>14809.352999999999</v>
      </c>
      <c r="S577">
        <v>543724.84499999997</v>
      </c>
      <c r="T577">
        <v>33.107999999999997</v>
      </c>
      <c r="U577">
        <v>8123.8879999999999</v>
      </c>
      <c r="V577">
        <v>34.293999999999997</v>
      </c>
      <c r="W577" t="s">
        <v>89</v>
      </c>
      <c r="X577" t="s">
        <v>89</v>
      </c>
      <c r="Y577" t="s">
        <v>89</v>
      </c>
      <c r="Z577" t="s">
        <v>89</v>
      </c>
      <c r="AA577">
        <v>11.698</v>
      </c>
      <c r="AB577" t="s">
        <v>90</v>
      </c>
      <c r="AC577" t="s">
        <v>90</v>
      </c>
      <c r="AD577" t="s">
        <v>90</v>
      </c>
      <c r="AE577" t="s">
        <v>90</v>
      </c>
      <c r="AF577">
        <v>2531.1570000000002</v>
      </c>
      <c r="AG577">
        <v>13.321</v>
      </c>
      <c r="AH577" t="s">
        <v>90</v>
      </c>
      <c r="AI577" t="s">
        <v>90</v>
      </c>
      <c r="AJ577" t="s">
        <v>90</v>
      </c>
      <c r="AK577" t="s">
        <v>90</v>
      </c>
      <c r="AL577">
        <v>5411.51</v>
      </c>
      <c r="AM577">
        <v>1</v>
      </c>
      <c r="AN577" t="s">
        <v>51</v>
      </c>
      <c r="AO577" t="s">
        <v>52</v>
      </c>
      <c r="AP577" t="s">
        <v>58</v>
      </c>
      <c r="AQ577">
        <v>95409.298999999999</v>
      </c>
      <c r="AR577">
        <v>8044.4570000000003</v>
      </c>
      <c r="AS577">
        <v>201.375</v>
      </c>
      <c r="AT577">
        <v>9.2750000000000004</v>
      </c>
      <c r="AU577" t="s">
        <v>89</v>
      </c>
      <c r="AV577" t="s">
        <v>89</v>
      </c>
      <c r="AW577" t="s">
        <v>89</v>
      </c>
      <c r="AX577" t="s">
        <v>89</v>
      </c>
      <c r="AY577">
        <v>181.221</v>
      </c>
      <c r="AZ577">
        <v>3926.7080000000001</v>
      </c>
      <c r="BA577">
        <v>1986</v>
      </c>
      <c r="BB577" t="s">
        <v>88</v>
      </c>
      <c r="BC577">
        <v>1</v>
      </c>
    </row>
    <row r="578" spans="1:55" x14ac:dyDescent="0.25">
      <c r="A578" t="str">
        <f t="shared" si="36"/>
        <v>C</v>
      </c>
      <c r="B578">
        <f t="shared" si="37"/>
        <v>1</v>
      </c>
      <c r="C578" t="str">
        <f t="shared" si="38"/>
        <v>C_1_1987</v>
      </c>
      <c r="D578" t="str">
        <f t="shared" si="39"/>
        <v>true</v>
      </c>
      <c r="F578" t="s">
        <v>88</v>
      </c>
      <c r="G578">
        <v>13</v>
      </c>
      <c r="H578">
        <v>1</v>
      </c>
      <c r="I578" t="s">
        <v>49</v>
      </c>
      <c r="J578">
        <v>0.27700000000000002</v>
      </c>
      <c r="K578" s="1">
        <v>32142</v>
      </c>
      <c r="L578">
        <v>0.88</v>
      </c>
      <c r="M578">
        <v>0.67500000000000004</v>
      </c>
      <c r="N578" t="s">
        <v>50</v>
      </c>
      <c r="O578">
        <v>105.84099999999999</v>
      </c>
      <c r="P578">
        <v>298.47699999999998</v>
      </c>
      <c r="Q578">
        <v>11656.066999999999</v>
      </c>
      <c r="R578">
        <v>14982.710999999999</v>
      </c>
      <c r="S578">
        <v>559211.49899999995</v>
      </c>
      <c r="T578">
        <v>15.372</v>
      </c>
      <c r="U578">
        <v>7480.0420000000004</v>
      </c>
      <c r="V578">
        <v>29.035</v>
      </c>
      <c r="W578" t="s">
        <v>89</v>
      </c>
      <c r="X578" t="s">
        <v>89</v>
      </c>
      <c r="Y578" t="s">
        <v>89</v>
      </c>
      <c r="Z578" t="s">
        <v>89</v>
      </c>
      <c r="AA578">
        <v>9.6750000000000007</v>
      </c>
      <c r="AB578" t="s">
        <v>90</v>
      </c>
      <c r="AC578" t="s">
        <v>90</v>
      </c>
      <c r="AD578" t="s">
        <v>90</v>
      </c>
      <c r="AE578" t="s">
        <v>90</v>
      </c>
      <c r="AF578">
        <v>2294.875</v>
      </c>
      <c r="AG578">
        <v>11.96</v>
      </c>
      <c r="AH578" t="s">
        <v>90</v>
      </c>
      <c r="AI578" t="s">
        <v>90</v>
      </c>
      <c r="AJ578" t="s">
        <v>90</v>
      </c>
      <c r="AK578" t="s">
        <v>90</v>
      </c>
      <c r="AL578">
        <v>4979.6540000000005</v>
      </c>
      <c r="AM578">
        <v>1</v>
      </c>
      <c r="AN578" t="s">
        <v>51</v>
      </c>
      <c r="AO578" t="s">
        <v>52</v>
      </c>
      <c r="AP578" t="s">
        <v>58</v>
      </c>
      <c r="AQ578">
        <v>95240.808999999994</v>
      </c>
      <c r="AR578">
        <v>8025.982</v>
      </c>
      <c r="AS578">
        <v>245.49600000000001</v>
      </c>
      <c r="AT578">
        <v>7.4009999999999998</v>
      </c>
      <c r="AU578" t="s">
        <v>89</v>
      </c>
      <c r="AV578" t="s">
        <v>89</v>
      </c>
      <c r="AW578" t="s">
        <v>89</v>
      </c>
      <c r="AX578" t="s">
        <v>89</v>
      </c>
      <c r="AY578">
        <v>205.512</v>
      </c>
      <c r="AZ578">
        <v>4511.6710000000003</v>
      </c>
      <c r="BA578">
        <v>1987</v>
      </c>
      <c r="BB578" t="s">
        <v>88</v>
      </c>
      <c r="BC578">
        <v>1</v>
      </c>
    </row>
    <row r="579" spans="1:55" x14ac:dyDescent="0.25">
      <c r="A579" t="str">
        <f t="shared" si="36"/>
        <v>C</v>
      </c>
      <c r="B579">
        <f t="shared" si="37"/>
        <v>1</v>
      </c>
      <c r="C579" t="str">
        <f t="shared" si="38"/>
        <v>C_1_1988</v>
      </c>
      <c r="D579" t="str">
        <f t="shared" si="39"/>
        <v>true</v>
      </c>
      <c r="F579" t="s">
        <v>88</v>
      </c>
      <c r="G579">
        <v>13</v>
      </c>
      <c r="H579">
        <v>1</v>
      </c>
      <c r="I579" t="s">
        <v>49</v>
      </c>
      <c r="J579">
        <v>0.308</v>
      </c>
      <c r="K579" s="1">
        <v>32508</v>
      </c>
      <c r="L579">
        <v>0.14000000000000001</v>
      </c>
      <c r="M579">
        <v>0.496</v>
      </c>
      <c r="N579" t="s">
        <v>50</v>
      </c>
      <c r="O579">
        <v>115.16</v>
      </c>
      <c r="P579">
        <v>263.92500000000001</v>
      </c>
      <c r="Q579">
        <v>10610.304</v>
      </c>
      <c r="R579">
        <v>14641.245999999999</v>
      </c>
      <c r="S579">
        <v>543687.21600000001</v>
      </c>
      <c r="T579">
        <v>0</v>
      </c>
      <c r="U579">
        <v>7987.9210000000003</v>
      </c>
      <c r="V579">
        <v>34.152999999999999</v>
      </c>
      <c r="W579" t="s">
        <v>89</v>
      </c>
      <c r="X579" t="s">
        <v>89</v>
      </c>
      <c r="Y579" t="s">
        <v>89</v>
      </c>
      <c r="Z579" t="s">
        <v>89</v>
      </c>
      <c r="AA579">
        <v>10.875</v>
      </c>
      <c r="AB579" t="s">
        <v>90</v>
      </c>
      <c r="AC579" t="s">
        <v>90</v>
      </c>
      <c r="AD579" t="s">
        <v>90</v>
      </c>
      <c r="AE579" t="s">
        <v>90</v>
      </c>
      <c r="AF579">
        <v>2171.9459999999999</v>
      </c>
      <c r="AG579">
        <v>16.297000000000001</v>
      </c>
      <c r="AH579" t="s">
        <v>90</v>
      </c>
      <c r="AI579" t="s">
        <v>90</v>
      </c>
      <c r="AJ579" t="s">
        <v>90</v>
      </c>
      <c r="AK579" t="s">
        <v>90</v>
      </c>
      <c r="AL579">
        <v>5628.8549999999996</v>
      </c>
      <c r="AM579">
        <v>1</v>
      </c>
      <c r="AN579" t="s">
        <v>51</v>
      </c>
      <c r="AO579" t="s">
        <v>52</v>
      </c>
      <c r="AP579" t="s">
        <v>58</v>
      </c>
      <c r="AQ579">
        <v>95007.505999999994</v>
      </c>
      <c r="AR579">
        <v>8010.4520000000002</v>
      </c>
      <c r="AS579">
        <v>218.71899999999999</v>
      </c>
      <c r="AT579">
        <v>6.98</v>
      </c>
      <c r="AU579" t="s">
        <v>89</v>
      </c>
      <c r="AV579" t="s">
        <v>89</v>
      </c>
      <c r="AW579" t="s">
        <v>89</v>
      </c>
      <c r="AX579" t="s">
        <v>89</v>
      </c>
      <c r="AY579">
        <v>187.12100000000001</v>
      </c>
      <c r="AZ579">
        <v>4021.3910000000001</v>
      </c>
      <c r="BA579">
        <v>1988</v>
      </c>
      <c r="BB579" t="s">
        <v>88</v>
      </c>
      <c r="BC579">
        <v>1</v>
      </c>
    </row>
    <row r="580" spans="1:55" x14ac:dyDescent="0.25">
      <c r="A580" t="str">
        <f t="shared" si="36"/>
        <v>C</v>
      </c>
      <c r="B580">
        <f t="shared" si="37"/>
        <v>1</v>
      </c>
      <c r="C580" t="str">
        <f t="shared" si="38"/>
        <v>C_1_1989</v>
      </c>
      <c r="D580" t="str">
        <f t="shared" si="39"/>
        <v>true</v>
      </c>
      <c r="F580" t="s">
        <v>88</v>
      </c>
      <c r="G580">
        <v>13</v>
      </c>
      <c r="H580">
        <v>1</v>
      </c>
      <c r="I580" t="s">
        <v>49</v>
      </c>
      <c r="J580">
        <v>0.318</v>
      </c>
      <c r="K580" s="1">
        <v>32873</v>
      </c>
      <c r="L580">
        <v>0.82099999999999995</v>
      </c>
      <c r="M580">
        <v>0.66800000000000004</v>
      </c>
      <c r="N580" t="s">
        <v>50</v>
      </c>
      <c r="O580">
        <v>135.12700000000001</v>
      </c>
      <c r="P580">
        <v>296.14</v>
      </c>
      <c r="Q580">
        <v>11465.57</v>
      </c>
      <c r="R580">
        <v>15122.624</v>
      </c>
      <c r="S580">
        <v>562175.15700000001</v>
      </c>
      <c r="T580">
        <v>16.177</v>
      </c>
      <c r="U580">
        <v>7411.6170000000002</v>
      </c>
      <c r="V580">
        <v>34.598999999999997</v>
      </c>
      <c r="W580" t="s">
        <v>89</v>
      </c>
      <c r="X580" t="s">
        <v>89</v>
      </c>
      <c r="Y580" t="s">
        <v>89</v>
      </c>
      <c r="Z580" t="s">
        <v>89</v>
      </c>
      <c r="AA580">
        <v>12.603</v>
      </c>
      <c r="AB580" t="s">
        <v>90</v>
      </c>
      <c r="AC580" t="s">
        <v>90</v>
      </c>
      <c r="AD580" t="s">
        <v>90</v>
      </c>
      <c r="AE580" t="s">
        <v>90</v>
      </c>
      <c r="AF580">
        <v>2246.4270000000001</v>
      </c>
      <c r="AG580">
        <v>13.916</v>
      </c>
      <c r="AH580" t="s">
        <v>90</v>
      </c>
      <c r="AI580" t="s">
        <v>90</v>
      </c>
      <c r="AJ580" t="s">
        <v>90</v>
      </c>
      <c r="AK580" t="s">
        <v>90</v>
      </c>
      <c r="AL580">
        <v>4950.4070000000002</v>
      </c>
      <c r="AM580">
        <v>1</v>
      </c>
      <c r="AN580" t="s">
        <v>51</v>
      </c>
      <c r="AO580" t="s">
        <v>52</v>
      </c>
      <c r="AP580" t="s">
        <v>58</v>
      </c>
      <c r="AQ580">
        <v>94844.322</v>
      </c>
      <c r="AR580">
        <v>7997.6570000000002</v>
      </c>
      <c r="AS580">
        <v>232.11699999999999</v>
      </c>
      <c r="AT580">
        <v>8.08</v>
      </c>
      <c r="AU580" t="s">
        <v>89</v>
      </c>
      <c r="AV580" t="s">
        <v>89</v>
      </c>
      <c r="AW580" t="s">
        <v>89</v>
      </c>
      <c r="AX580" t="s">
        <v>89</v>
      </c>
      <c r="AY580">
        <v>214.78299999999999</v>
      </c>
      <c r="AZ580">
        <v>4485.8440000000001</v>
      </c>
      <c r="BA580">
        <v>1989</v>
      </c>
      <c r="BB580" t="s">
        <v>88</v>
      </c>
      <c r="BC580">
        <v>1</v>
      </c>
    </row>
    <row r="581" spans="1:55" x14ac:dyDescent="0.25">
      <c r="A581" t="str">
        <f t="shared" si="36"/>
        <v>C</v>
      </c>
      <c r="B581">
        <f t="shared" si="37"/>
        <v>1</v>
      </c>
      <c r="C581" t="str">
        <f t="shared" si="38"/>
        <v>C_1_1990</v>
      </c>
      <c r="D581" t="str">
        <f t="shared" si="39"/>
        <v>true</v>
      </c>
      <c r="F581" t="s">
        <v>88</v>
      </c>
      <c r="G581">
        <v>13</v>
      </c>
      <c r="H581">
        <v>1</v>
      </c>
      <c r="I581" t="s">
        <v>49</v>
      </c>
      <c r="J581">
        <v>0.29099999999999998</v>
      </c>
      <c r="K581" s="1">
        <v>33238</v>
      </c>
      <c r="L581">
        <v>0.55800000000000005</v>
      </c>
      <c r="M581">
        <v>0.59599999999999997</v>
      </c>
      <c r="N581" t="s">
        <v>50</v>
      </c>
      <c r="O581">
        <v>109.336</v>
      </c>
      <c r="P581">
        <v>283.233</v>
      </c>
      <c r="Q581">
        <v>10957.352999999999</v>
      </c>
      <c r="R581">
        <v>14907.325999999999</v>
      </c>
      <c r="S581">
        <v>553872.51500000001</v>
      </c>
      <c r="T581">
        <v>7.4729999999999999</v>
      </c>
      <c r="U581">
        <v>7677.5720000000001</v>
      </c>
      <c r="V581">
        <v>32.801000000000002</v>
      </c>
      <c r="W581" t="s">
        <v>89</v>
      </c>
      <c r="X581" t="s">
        <v>89</v>
      </c>
      <c r="Y581" t="s">
        <v>89</v>
      </c>
      <c r="Z581" t="s">
        <v>89</v>
      </c>
      <c r="AA581">
        <v>11.315</v>
      </c>
      <c r="AB581" t="s">
        <v>90</v>
      </c>
      <c r="AC581" t="s">
        <v>90</v>
      </c>
      <c r="AD581" t="s">
        <v>90</v>
      </c>
      <c r="AE581" t="s">
        <v>90</v>
      </c>
      <c r="AF581">
        <v>2174.634</v>
      </c>
      <c r="AG581">
        <v>12.946999999999999</v>
      </c>
      <c r="AH581" t="s">
        <v>90</v>
      </c>
      <c r="AI581" t="s">
        <v>90</v>
      </c>
      <c r="AJ581" t="s">
        <v>90</v>
      </c>
      <c r="AK581" t="s">
        <v>90</v>
      </c>
      <c r="AL581">
        <v>5312.4939999999997</v>
      </c>
      <c r="AM581">
        <v>1</v>
      </c>
      <c r="AN581" t="s">
        <v>51</v>
      </c>
      <c r="AO581" t="s">
        <v>52</v>
      </c>
      <c r="AP581" t="s">
        <v>58</v>
      </c>
      <c r="AQ581">
        <v>94619.210999999996</v>
      </c>
      <c r="AR581">
        <v>7976.0129999999999</v>
      </c>
      <c r="AS581">
        <v>236.36099999999999</v>
      </c>
      <c r="AT581">
        <v>8.5389999999999997</v>
      </c>
      <c r="AU581" t="s">
        <v>89</v>
      </c>
      <c r="AV581" t="s">
        <v>89</v>
      </c>
      <c r="AW581" t="s">
        <v>89</v>
      </c>
      <c r="AX581" t="s">
        <v>89</v>
      </c>
      <c r="AY581">
        <v>190.44399999999999</v>
      </c>
      <c r="AZ581">
        <v>4283.5569999999998</v>
      </c>
      <c r="BA581">
        <v>1990</v>
      </c>
      <c r="BB581" t="s">
        <v>88</v>
      </c>
      <c r="BC581">
        <v>1</v>
      </c>
    </row>
    <row r="582" spans="1:55" x14ac:dyDescent="0.25">
      <c r="A582" t="str">
        <f t="shared" si="36"/>
        <v>C</v>
      </c>
      <c r="B582">
        <f t="shared" si="37"/>
        <v>1</v>
      </c>
      <c r="C582" t="str">
        <f t="shared" si="38"/>
        <v>C_1_1991</v>
      </c>
      <c r="D582" t="str">
        <f t="shared" si="39"/>
        <v>true</v>
      </c>
      <c r="F582" t="s">
        <v>88</v>
      </c>
      <c r="G582">
        <v>13</v>
      </c>
      <c r="H582">
        <v>1</v>
      </c>
      <c r="I582" t="s">
        <v>49</v>
      </c>
      <c r="J582">
        <v>0.29699999999999999</v>
      </c>
      <c r="K582" s="1">
        <v>33603</v>
      </c>
      <c r="L582">
        <v>0.81299999999999994</v>
      </c>
      <c r="M582">
        <v>0.60799999999999998</v>
      </c>
      <c r="N582" t="s">
        <v>50</v>
      </c>
      <c r="O582">
        <v>108.80200000000001</v>
      </c>
      <c r="P582">
        <v>282.77199999999999</v>
      </c>
      <c r="Q582">
        <v>11221.273999999999</v>
      </c>
      <c r="R582">
        <v>14507.677</v>
      </c>
      <c r="S582">
        <v>551405.32200000004</v>
      </c>
      <c r="T582">
        <v>12.114000000000001</v>
      </c>
      <c r="U582">
        <v>7057.5969999999998</v>
      </c>
      <c r="V582">
        <v>30.094999999999999</v>
      </c>
      <c r="W582" t="s">
        <v>89</v>
      </c>
      <c r="X582" t="s">
        <v>89</v>
      </c>
      <c r="Y582" t="s">
        <v>89</v>
      </c>
      <c r="Z582" t="s">
        <v>89</v>
      </c>
      <c r="AA582">
        <v>10.183</v>
      </c>
      <c r="AB582" t="s">
        <v>90</v>
      </c>
      <c r="AC582" t="s">
        <v>90</v>
      </c>
      <c r="AD582" t="s">
        <v>90</v>
      </c>
      <c r="AE582" t="s">
        <v>90</v>
      </c>
      <c r="AF582">
        <v>2234.9560000000001</v>
      </c>
      <c r="AG582">
        <v>11.839</v>
      </c>
      <c r="AH582" t="s">
        <v>90</v>
      </c>
      <c r="AI582" t="s">
        <v>90</v>
      </c>
      <c r="AJ582" t="s">
        <v>90</v>
      </c>
      <c r="AK582" t="s">
        <v>90</v>
      </c>
      <c r="AL582">
        <v>4610.2640000000001</v>
      </c>
      <c r="AM582">
        <v>1</v>
      </c>
      <c r="AN582" t="s">
        <v>51</v>
      </c>
      <c r="AO582" t="s">
        <v>52</v>
      </c>
      <c r="AP582" t="s">
        <v>58</v>
      </c>
      <c r="AQ582">
        <v>94481.881999999998</v>
      </c>
      <c r="AR582">
        <v>7962.6819999999998</v>
      </c>
      <c r="AS582">
        <v>226.529</v>
      </c>
      <c r="AT582">
        <v>8.0719999999999992</v>
      </c>
      <c r="AU582" t="s">
        <v>89</v>
      </c>
      <c r="AV582" t="s">
        <v>89</v>
      </c>
      <c r="AW582" t="s">
        <v>89</v>
      </c>
      <c r="AX582" t="s">
        <v>89</v>
      </c>
      <c r="AY582">
        <v>212.37700000000001</v>
      </c>
      <c r="AZ582">
        <v>4273.8530000000001</v>
      </c>
      <c r="BA582">
        <v>1991</v>
      </c>
      <c r="BB582" t="s">
        <v>88</v>
      </c>
      <c r="BC582">
        <v>1</v>
      </c>
    </row>
    <row r="583" spans="1:55" x14ac:dyDescent="0.25">
      <c r="A583" t="str">
        <f t="shared" si="36"/>
        <v>C</v>
      </c>
      <c r="B583">
        <f t="shared" si="37"/>
        <v>1</v>
      </c>
      <c r="C583" t="str">
        <f t="shared" si="38"/>
        <v>C_1_1992</v>
      </c>
      <c r="D583" t="str">
        <f t="shared" si="39"/>
        <v>true</v>
      </c>
      <c r="F583" t="s">
        <v>88</v>
      </c>
      <c r="G583">
        <v>13</v>
      </c>
      <c r="H583">
        <v>1</v>
      </c>
      <c r="I583" t="s">
        <v>49</v>
      </c>
      <c r="J583">
        <v>0.30599999999999999</v>
      </c>
      <c r="K583" s="1">
        <v>33969</v>
      </c>
      <c r="L583">
        <v>0.81200000000000006</v>
      </c>
      <c r="M583">
        <v>0.60099999999999998</v>
      </c>
      <c r="N583" t="s">
        <v>50</v>
      </c>
      <c r="O583">
        <v>115.55500000000001</v>
      </c>
      <c r="P583">
        <v>258.94200000000001</v>
      </c>
      <c r="Q583">
        <v>10009.999</v>
      </c>
      <c r="R583">
        <v>14636.853999999999</v>
      </c>
      <c r="S583">
        <v>537188.53</v>
      </c>
      <c r="T583">
        <v>17.649999999999999</v>
      </c>
      <c r="U583">
        <v>7200.0860000000002</v>
      </c>
      <c r="V583">
        <v>29.736000000000001</v>
      </c>
      <c r="W583" t="s">
        <v>89</v>
      </c>
      <c r="X583" t="s">
        <v>89</v>
      </c>
      <c r="Y583" t="s">
        <v>89</v>
      </c>
      <c r="Z583" t="s">
        <v>89</v>
      </c>
      <c r="AA583">
        <v>10.073</v>
      </c>
      <c r="AB583" t="s">
        <v>90</v>
      </c>
      <c r="AC583" t="s">
        <v>90</v>
      </c>
      <c r="AD583" t="s">
        <v>90</v>
      </c>
      <c r="AE583" t="s">
        <v>90</v>
      </c>
      <c r="AF583">
        <v>2328.884</v>
      </c>
      <c r="AG583">
        <v>11.757999999999999</v>
      </c>
      <c r="AH583" t="s">
        <v>90</v>
      </c>
      <c r="AI583" t="s">
        <v>90</v>
      </c>
      <c r="AJ583" t="s">
        <v>90</v>
      </c>
      <c r="AK583" t="s">
        <v>90</v>
      </c>
      <c r="AL583">
        <v>4677.3999999999996</v>
      </c>
      <c r="AM583">
        <v>1</v>
      </c>
      <c r="AN583" t="s">
        <v>51</v>
      </c>
      <c r="AO583" t="s">
        <v>52</v>
      </c>
      <c r="AP583" t="s">
        <v>58</v>
      </c>
      <c r="AQ583">
        <v>94339.487999999998</v>
      </c>
      <c r="AR583">
        <v>7950.9219999999996</v>
      </c>
      <c r="AS583">
        <v>198.83600000000001</v>
      </c>
      <c r="AT583">
        <v>7.9050000000000002</v>
      </c>
      <c r="AU583" t="s">
        <v>89</v>
      </c>
      <c r="AV583" t="s">
        <v>89</v>
      </c>
      <c r="AW583" t="s">
        <v>89</v>
      </c>
      <c r="AX583" t="s">
        <v>89</v>
      </c>
      <c r="AY583">
        <v>193.80199999999999</v>
      </c>
      <c r="AZ583">
        <v>3931.4360000000001</v>
      </c>
      <c r="BA583">
        <v>1992</v>
      </c>
      <c r="BB583" t="s">
        <v>88</v>
      </c>
      <c r="BC583">
        <v>1</v>
      </c>
    </row>
    <row r="584" spans="1:55" x14ac:dyDescent="0.25">
      <c r="A584" t="str">
        <f t="shared" si="36"/>
        <v>C</v>
      </c>
      <c r="B584">
        <f t="shared" si="37"/>
        <v>1</v>
      </c>
      <c r="C584" t="str">
        <f t="shared" si="38"/>
        <v>C_1_1993</v>
      </c>
      <c r="D584" t="str">
        <f t="shared" si="39"/>
        <v>true</v>
      </c>
      <c r="F584" t="s">
        <v>88</v>
      </c>
      <c r="G584">
        <v>13</v>
      </c>
      <c r="H584">
        <v>1</v>
      </c>
      <c r="I584" t="s">
        <v>49</v>
      </c>
      <c r="J584">
        <v>0.28000000000000003</v>
      </c>
      <c r="K584" s="1">
        <v>34334</v>
      </c>
      <c r="L584">
        <v>0.78300000000000003</v>
      </c>
      <c r="M584">
        <v>0.56200000000000006</v>
      </c>
      <c r="N584" t="s">
        <v>50</v>
      </c>
      <c r="O584">
        <v>102.657</v>
      </c>
      <c r="P584">
        <v>258.67</v>
      </c>
      <c r="Q584">
        <v>10398.662</v>
      </c>
      <c r="R584">
        <v>13892.453</v>
      </c>
      <c r="S584">
        <v>539901.49300000002</v>
      </c>
      <c r="T584">
        <v>12.795</v>
      </c>
      <c r="U584">
        <v>6907.0039999999999</v>
      </c>
      <c r="V584">
        <v>26.991</v>
      </c>
      <c r="W584" t="s">
        <v>89</v>
      </c>
      <c r="X584" t="s">
        <v>89</v>
      </c>
      <c r="Y584" t="s">
        <v>89</v>
      </c>
      <c r="Z584" t="s">
        <v>89</v>
      </c>
      <c r="AA584">
        <v>10.214</v>
      </c>
      <c r="AB584" t="s">
        <v>90</v>
      </c>
      <c r="AC584" t="s">
        <v>90</v>
      </c>
      <c r="AD584" t="s">
        <v>90</v>
      </c>
      <c r="AE584" t="s">
        <v>90</v>
      </c>
      <c r="AF584">
        <v>2212.8429999999998</v>
      </c>
      <c r="AG584">
        <v>10.067</v>
      </c>
      <c r="AH584" t="s">
        <v>90</v>
      </c>
      <c r="AI584" t="s">
        <v>90</v>
      </c>
      <c r="AJ584" t="s">
        <v>90</v>
      </c>
      <c r="AK584" t="s">
        <v>90</v>
      </c>
      <c r="AL584">
        <v>4489.0050000000001</v>
      </c>
      <c r="AM584">
        <v>1</v>
      </c>
      <c r="AN584" t="s">
        <v>51</v>
      </c>
      <c r="AO584" t="s">
        <v>52</v>
      </c>
      <c r="AP584" t="s">
        <v>58</v>
      </c>
      <c r="AQ584">
        <v>94190.909</v>
      </c>
      <c r="AR584">
        <v>7935.9660000000003</v>
      </c>
      <c r="AS584">
        <v>211.321</v>
      </c>
      <c r="AT584">
        <v>6.71</v>
      </c>
      <c r="AU584" t="s">
        <v>89</v>
      </c>
      <c r="AV584" t="s">
        <v>89</v>
      </c>
      <c r="AW584" t="s">
        <v>89</v>
      </c>
      <c r="AX584" t="s">
        <v>89</v>
      </c>
      <c r="AY584">
        <v>205.15600000000001</v>
      </c>
      <c r="AZ584">
        <v>3914.9839999999999</v>
      </c>
      <c r="BA584">
        <v>1993</v>
      </c>
      <c r="BB584" t="s">
        <v>88</v>
      </c>
      <c r="BC584">
        <v>1</v>
      </c>
    </row>
    <row r="585" spans="1:55" x14ac:dyDescent="0.25">
      <c r="A585" t="str">
        <f t="shared" si="36"/>
        <v>C</v>
      </c>
      <c r="B585">
        <f t="shared" si="37"/>
        <v>1</v>
      </c>
      <c r="C585" t="str">
        <f t="shared" si="38"/>
        <v>C_1_1994</v>
      </c>
      <c r="D585" t="str">
        <f t="shared" si="39"/>
        <v>true</v>
      </c>
      <c r="F585" t="s">
        <v>88</v>
      </c>
      <c r="G585">
        <v>13</v>
      </c>
      <c r="H585">
        <v>1</v>
      </c>
      <c r="I585" t="s">
        <v>49</v>
      </c>
      <c r="J585">
        <v>0.27500000000000002</v>
      </c>
      <c r="K585" s="1">
        <v>34699</v>
      </c>
      <c r="L585">
        <v>0.71199999999999997</v>
      </c>
      <c r="M585">
        <v>0.59499999999999997</v>
      </c>
      <c r="N585" t="s">
        <v>50</v>
      </c>
      <c r="O585">
        <v>106.55</v>
      </c>
      <c r="P585">
        <v>263.65499999999997</v>
      </c>
      <c r="Q585">
        <v>10385.785</v>
      </c>
      <c r="R585">
        <v>14477.233</v>
      </c>
      <c r="S585">
        <v>537879.43700000003</v>
      </c>
      <c r="T585">
        <v>13.239000000000001</v>
      </c>
      <c r="U585">
        <v>7600.2169999999996</v>
      </c>
      <c r="V585">
        <v>28.736999999999998</v>
      </c>
      <c r="W585" t="s">
        <v>89</v>
      </c>
      <c r="X585" t="s">
        <v>89</v>
      </c>
      <c r="Y585" t="s">
        <v>89</v>
      </c>
      <c r="Z585" t="s">
        <v>89</v>
      </c>
      <c r="AA585">
        <v>9.4459999999999997</v>
      </c>
      <c r="AB585" t="s">
        <v>90</v>
      </c>
      <c r="AC585" t="s">
        <v>90</v>
      </c>
      <c r="AD585" t="s">
        <v>90</v>
      </c>
      <c r="AE585" t="s">
        <v>90</v>
      </c>
      <c r="AF585">
        <v>2364.9070000000002</v>
      </c>
      <c r="AG585">
        <v>12.917</v>
      </c>
      <c r="AH585" t="s">
        <v>90</v>
      </c>
      <c r="AI585" t="s">
        <v>90</v>
      </c>
      <c r="AJ585" t="s">
        <v>90</v>
      </c>
      <c r="AK585" t="s">
        <v>90</v>
      </c>
      <c r="AL585">
        <v>5045.7359999999999</v>
      </c>
      <c r="AM585">
        <v>1</v>
      </c>
      <c r="AN585" t="s">
        <v>51</v>
      </c>
      <c r="AO585" t="s">
        <v>52</v>
      </c>
      <c r="AP585" t="s">
        <v>58</v>
      </c>
      <c r="AQ585">
        <v>93985.906000000003</v>
      </c>
      <c r="AR585">
        <v>7919.7169999999996</v>
      </c>
      <c r="AS585">
        <v>214.11099999999999</v>
      </c>
      <c r="AT585">
        <v>6.3739999999999997</v>
      </c>
      <c r="AU585" t="s">
        <v>89</v>
      </c>
      <c r="AV585" t="s">
        <v>89</v>
      </c>
      <c r="AW585" t="s">
        <v>89</v>
      </c>
      <c r="AX585" t="s">
        <v>89</v>
      </c>
      <c r="AY585">
        <v>189.57400000000001</v>
      </c>
      <c r="AZ585">
        <v>3986.598</v>
      </c>
      <c r="BA585">
        <v>1994</v>
      </c>
      <c r="BB585" t="s">
        <v>88</v>
      </c>
      <c r="BC585">
        <v>1</v>
      </c>
    </row>
    <row r="586" spans="1:55" x14ac:dyDescent="0.25">
      <c r="A586" t="str">
        <f t="shared" si="36"/>
        <v>C</v>
      </c>
      <c r="B586">
        <f t="shared" si="37"/>
        <v>1</v>
      </c>
      <c r="C586" t="str">
        <f t="shared" si="38"/>
        <v>C_1_1995</v>
      </c>
      <c r="D586" t="str">
        <f t="shared" si="39"/>
        <v>true</v>
      </c>
      <c r="F586" t="s">
        <v>88</v>
      </c>
      <c r="G586">
        <v>13</v>
      </c>
      <c r="H586">
        <v>1</v>
      </c>
      <c r="I586" t="s">
        <v>49</v>
      </c>
      <c r="J586">
        <v>0.315</v>
      </c>
      <c r="K586" s="1">
        <v>35064</v>
      </c>
      <c r="L586">
        <v>0.68500000000000005</v>
      </c>
      <c r="M586">
        <v>0.59199999999999997</v>
      </c>
      <c r="N586" t="s">
        <v>50</v>
      </c>
      <c r="O586">
        <v>131.48099999999999</v>
      </c>
      <c r="P586">
        <v>255.423</v>
      </c>
      <c r="Q586">
        <v>9996.1039999999994</v>
      </c>
      <c r="R586">
        <v>14556.982</v>
      </c>
      <c r="S586">
        <v>539707.12300000002</v>
      </c>
      <c r="T586">
        <v>18.327000000000002</v>
      </c>
      <c r="U586">
        <v>7097.8639999999996</v>
      </c>
      <c r="V586">
        <v>31.733000000000001</v>
      </c>
      <c r="W586" t="s">
        <v>89</v>
      </c>
      <c r="X586" t="s">
        <v>89</v>
      </c>
      <c r="Y586" t="s">
        <v>89</v>
      </c>
      <c r="Z586" t="s">
        <v>89</v>
      </c>
      <c r="AA586">
        <v>10.866</v>
      </c>
      <c r="AB586" t="s">
        <v>90</v>
      </c>
      <c r="AC586" t="s">
        <v>90</v>
      </c>
      <c r="AD586" t="s">
        <v>90</v>
      </c>
      <c r="AE586" t="s">
        <v>90</v>
      </c>
      <c r="AF586">
        <v>2088.1109999999999</v>
      </c>
      <c r="AG586">
        <v>13.234999999999999</v>
      </c>
      <c r="AH586" t="s">
        <v>90</v>
      </c>
      <c r="AI586" t="s">
        <v>90</v>
      </c>
      <c r="AJ586" t="s">
        <v>90</v>
      </c>
      <c r="AK586" t="s">
        <v>90</v>
      </c>
      <c r="AL586">
        <v>4819.6080000000002</v>
      </c>
      <c r="AM586">
        <v>1</v>
      </c>
      <c r="AN586" t="s">
        <v>51</v>
      </c>
      <c r="AO586" t="s">
        <v>52</v>
      </c>
      <c r="AP586" t="s">
        <v>58</v>
      </c>
      <c r="AQ586">
        <v>93822.959000000003</v>
      </c>
      <c r="AR586">
        <v>7908.915</v>
      </c>
      <c r="AS586">
        <v>194.12</v>
      </c>
      <c r="AT586">
        <v>7.6319999999999997</v>
      </c>
      <c r="AU586" t="s">
        <v>89</v>
      </c>
      <c r="AV586" t="s">
        <v>89</v>
      </c>
      <c r="AW586" t="s">
        <v>89</v>
      </c>
      <c r="AX586" t="s">
        <v>89</v>
      </c>
      <c r="AY586">
        <v>190.14500000000001</v>
      </c>
      <c r="AZ586">
        <v>3863.8690000000001</v>
      </c>
      <c r="BA586">
        <v>1995</v>
      </c>
      <c r="BB586" t="s">
        <v>88</v>
      </c>
      <c r="BC586">
        <v>1</v>
      </c>
    </row>
    <row r="587" spans="1:55" x14ac:dyDescent="0.25">
      <c r="A587" t="str">
        <f t="shared" si="36"/>
        <v>C</v>
      </c>
      <c r="B587">
        <f t="shared" si="37"/>
        <v>1</v>
      </c>
      <c r="C587" t="str">
        <f t="shared" si="38"/>
        <v>C_1_1996</v>
      </c>
      <c r="D587" t="str">
        <f t="shared" si="39"/>
        <v>true</v>
      </c>
      <c r="F587" t="s">
        <v>88</v>
      </c>
      <c r="G587">
        <v>13</v>
      </c>
      <c r="H587">
        <v>1</v>
      </c>
      <c r="I587" t="s">
        <v>49</v>
      </c>
      <c r="J587">
        <v>0.30499999999999999</v>
      </c>
      <c r="K587" s="1">
        <v>35430</v>
      </c>
      <c r="L587">
        <v>0.72099999999999997</v>
      </c>
      <c r="M587">
        <v>0.61099999999999999</v>
      </c>
      <c r="N587" t="s">
        <v>50</v>
      </c>
      <c r="O587">
        <v>127.226</v>
      </c>
      <c r="P587">
        <v>284.76900000000001</v>
      </c>
      <c r="Q587">
        <v>11093.377</v>
      </c>
      <c r="R587">
        <v>14664.21</v>
      </c>
      <c r="S587">
        <v>549404.777</v>
      </c>
      <c r="T587">
        <v>12.339</v>
      </c>
      <c r="U587">
        <v>7227.91</v>
      </c>
      <c r="V587">
        <v>33.427999999999997</v>
      </c>
      <c r="W587" t="s">
        <v>89</v>
      </c>
      <c r="X587" t="s">
        <v>89</v>
      </c>
      <c r="Y587" t="s">
        <v>89</v>
      </c>
      <c r="Z587" t="s">
        <v>89</v>
      </c>
      <c r="AA587">
        <v>10.945</v>
      </c>
      <c r="AB587" t="s">
        <v>90</v>
      </c>
      <c r="AC587" t="s">
        <v>90</v>
      </c>
      <c r="AD587" t="s">
        <v>90</v>
      </c>
      <c r="AE587" t="s">
        <v>90</v>
      </c>
      <c r="AF587">
        <v>2267.6309999999999</v>
      </c>
      <c r="AG587">
        <v>13.214</v>
      </c>
      <c r="AH587" t="s">
        <v>90</v>
      </c>
      <c r="AI587" t="s">
        <v>90</v>
      </c>
      <c r="AJ587" t="s">
        <v>90</v>
      </c>
      <c r="AK587" t="s">
        <v>90</v>
      </c>
      <c r="AL587">
        <v>4743.4650000000001</v>
      </c>
      <c r="AM587">
        <v>1</v>
      </c>
      <c r="AN587" t="s">
        <v>51</v>
      </c>
      <c r="AO587" t="s">
        <v>52</v>
      </c>
      <c r="AP587" t="s">
        <v>58</v>
      </c>
      <c r="AQ587">
        <v>93657.154999999999</v>
      </c>
      <c r="AR587">
        <v>7896.8720000000003</v>
      </c>
      <c r="AS587">
        <v>221.12200000000001</v>
      </c>
      <c r="AT587">
        <v>9.2690000000000001</v>
      </c>
      <c r="AU587" t="s">
        <v>89</v>
      </c>
      <c r="AV587" t="s">
        <v>89</v>
      </c>
      <c r="AW587" t="s">
        <v>89</v>
      </c>
      <c r="AX587" t="s">
        <v>89</v>
      </c>
      <c r="AY587">
        <v>216.81399999999999</v>
      </c>
      <c r="AZ587">
        <v>4329.6180000000004</v>
      </c>
      <c r="BA587">
        <v>1996</v>
      </c>
      <c r="BB587" t="s">
        <v>88</v>
      </c>
      <c r="BC587">
        <v>1</v>
      </c>
    </row>
    <row r="588" spans="1:55" x14ac:dyDescent="0.25">
      <c r="A588" t="str">
        <f t="shared" si="36"/>
        <v>C</v>
      </c>
      <c r="B588">
        <f t="shared" si="37"/>
        <v>1</v>
      </c>
      <c r="C588" t="str">
        <f t="shared" si="38"/>
        <v>C_1_1997</v>
      </c>
      <c r="D588" t="str">
        <f t="shared" si="39"/>
        <v>true</v>
      </c>
      <c r="F588" t="s">
        <v>88</v>
      </c>
      <c r="G588">
        <v>13</v>
      </c>
      <c r="H588">
        <v>1</v>
      </c>
      <c r="I588" t="s">
        <v>49</v>
      </c>
      <c r="J588">
        <v>0.28199999999999997</v>
      </c>
      <c r="K588" s="1">
        <v>35795</v>
      </c>
      <c r="L588">
        <v>0.82699999999999996</v>
      </c>
      <c r="M588">
        <v>0.64800000000000002</v>
      </c>
      <c r="N588" t="s">
        <v>50</v>
      </c>
      <c r="O588">
        <v>115.146</v>
      </c>
      <c r="P588">
        <v>291.75</v>
      </c>
      <c r="Q588">
        <v>11443.114</v>
      </c>
      <c r="R588">
        <v>14985.114</v>
      </c>
      <c r="S588">
        <v>557906.23</v>
      </c>
      <c r="T588">
        <v>12.589</v>
      </c>
      <c r="U588">
        <v>7333.1080000000002</v>
      </c>
      <c r="V588">
        <v>31.97</v>
      </c>
      <c r="W588" t="s">
        <v>89</v>
      </c>
      <c r="X588" t="s">
        <v>89</v>
      </c>
      <c r="Y588" t="s">
        <v>89</v>
      </c>
      <c r="Z588" t="s">
        <v>89</v>
      </c>
      <c r="AA588">
        <v>10.458</v>
      </c>
      <c r="AB588" t="s">
        <v>90</v>
      </c>
      <c r="AC588" t="s">
        <v>90</v>
      </c>
      <c r="AD588" t="s">
        <v>90</v>
      </c>
      <c r="AE588" t="s">
        <v>90</v>
      </c>
      <c r="AF588">
        <v>2273.7440000000001</v>
      </c>
      <c r="AG588">
        <v>13.798999999999999</v>
      </c>
      <c r="AH588" t="s">
        <v>90</v>
      </c>
      <c r="AI588" t="s">
        <v>90</v>
      </c>
      <c r="AJ588" t="s">
        <v>90</v>
      </c>
      <c r="AK588" t="s">
        <v>90</v>
      </c>
      <c r="AL588">
        <v>4835.7629999999999</v>
      </c>
      <c r="AM588">
        <v>1</v>
      </c>
      <c r="AN588" t="s">
        <v>51</v>
      </c>
      <c r="AO588" t="s">
        <v>52</v>
      </c>
      <c r="AP588" t="s">
        <v>58</v>
      </c>
      <c r="AQ588">
        <v>93502.460999999996</v>
      </c>
      <c r="AR588">
        <v>7882.683</v>
      </c>
      <c r="AS588">
        <v>233.393</v>
      </c>
      <c r="AT588">
        <v>7.7140000000000004</v>
      </c>
      <c r="AU588" t="s">
        <v>89</v>
      </c>
      <c r="AV588" t="s">
        <v>89</v>
      </c>
      <c r="AW588" t="s">
        <v>89</v>
      </c>
      <c r="AX588" t="s">
        <v>89</v>
      </c>
      <c r="AY588">
        <v>223.6</v>
      </c>
      <c r="AZ588">
        <v>4407.2709999999997</v>
      </c>
      <c r="BA588">
        <v>1997</v>
      </c>
      <c r="BB588" t="s">
        <v>88</v>
      </c>
      <c r="BC588">
        <v>1</v>
      </c>
    </row>
    <row r="589" spans="1:55" x14ac:dyDescent="0.25">
      <c r="A589" t="str">
        <f t="shared" si="36"/>
        <v>C</v>
      </c>
      <c r="B589">
        <f t="shared" si="37"/>
        <v>1</v>
      </c>
      <c r="C589" t="str">
        <f t="shared" si="38"/>
        <v>C_1_1998</v>
      </c>
      <c r="D589" t="str">
        <f t="shared" si="39"/>
        <v>true</v>
      </c>
      <c r="F589" t="s">
        <v>88</v>
      </c>
      <c r="G589">
        <v>13</v>
      </c>
      <c r="H589">
        <v>1</v>
      </c>
      <c r="I589" t="s">
        <v>49</v>
      </c>
      <c r="J589">
        <v>0.371</v>
      </c>
      <c r="K589" s="1">
        <v>36160</v>
      </c>
      <c r="L589">
        <v>0.38500000000000001</v>
      </c>
      <c r="M589">
        <v>0.51100000000000001</v>
      </c>
      <c r="N589" t="s">
        <v>50</v>
      </c>
      <c r="O589">
        <v>121.289</v>
      </c>
      <c r="P589">
        <v>223.58799999999999</v>
      </c>
      <c r="Q589">
        <v>8509.9770000000008</v>
      </c>
      <c r="R589">
        <v>14341.105</v>
      </c>
      <c r="S589">
        <v>510046.44500000001</v>
      </c>
      <c r="T589">
        <v>5.72</v>
      </c>
      <c r="U589">
        <v>8130.6139999999996</v>
      </c>
      <c r="V589">
        <v>33.777000000000001</v>
      </c>
      <c r="W589" t="s">
        <v>89</v>
      </c>
      <c r="X589" t="s">
        <v>89</v>
      </c>
      <c r="Y589" t="s">
        <v>89</v>
      </c>
      <c r="Z589" t="s">
        <v>89</v>
      </c>
      <c r="AA589">
        <v>11.984</v>
      </c>
      <c r="AB589" t="s">
        <v>90</v>
      </c>
      <c r="AC589" t="s">
        <v>90</v>
      </c>
      <c r="AD589" t="s">
        <v>90</v>
      </c>
      <c r="AE589" t="s">
        <v>90</v>
      </c>
      <c r="AF589">
        <v>2217.4299999999998</v>
      </c>
      <c r="AG589">
        <v>14.510999999999999</v>
      </c>
      <c r="AH589" t="s">
        <v>90</v>
      </c>
      <c r="AI589" t="s">
        <v>90</v>
      </c>
      <c r="AJ589" t="s">
        <v>90</v>
      </c>
      <c r="AK589" t="s">
        <v>90</v>
      </c>
      <c r="AL589">
        <v>5753.4549999999999</v>
      </c>
      <c r="AM589">
        <v>1</v>
      </c>
      <c r="AN589" t="s">
        <v>51</v>
      </c>
      <c r="AO589" t="s">
        <v>52</v>
      </c>
      <c r="AP589" t="s">
        <v>58</v>
      </c>
      <c r="AQ589">
        <v>93274.267000000007</v>
      </c>
      <c r="AR589">
        <v>7863.357</v>
      </c>
      <c r="AS589">
        <v>173.554</v>
      </c>
      <c r="AT589">
        <v>7.282</v>
      </c>
      <c r="AU589" t="s">
        <v>89</v>
      </c>
      <c r="AV589" t="s">
        <v>89</v>
      </c>
      <c r="AW589" t="s">
        <v>89</v>
      </c>
      <c r="AX589" t="s">
        <v>89</v>
      </c>
      <c r="AY589">
        <v>159.72900000000001</v>
      </c>
      <c r="AZ589">
        <v>3386.317</v>
      </c>
      <c r="BA589">
        <v>1998</v>
      </c>
      <c r="BB589" t="s">
        <v>88</v>
      </c>
      <c r="BC589">
        <v>1</v>
      </c>
    </row>
    <row r="590" spans="1:55" x14ac:dyDescent="0.25">
      <c r="A590" t="str">
        <f t="shared" si="36"/>
        <v>C</v>
      </c>
      <c r="B590">
        <f t="shared" si="37"/>
        <v>1</v>
      </c>
      <c r="C590" t="str">
        <f t="shared" si="38"/>
        <v>C_1_1999</v>
      </c>
      <c r="D590" t="str">
        <f t="shared" si="39"/>
        <v>true</v>
      </c>
      <c r="F590" t="s">
        <v>88</v>
      </c>
      <c r="G590">
        <v>13</v>
      </c>
      <c r="H590">
        <v>1</v>
      </c>
      <c r="I590" t="s">
        <v>49</v>
      </c>
      <c r="J590">
        <v>0.29899999999999999</v>
      </c>
      <c r="K590" s="1">
        <v>36525</v>
      </c>
      <c r="L590">
        <v>0.80700000000000005</v>
      </c>
      <c r="M590">
        <v>0.64200000000000002</v>
      </c>
      <c r="N590" t="s">
        <v>50</v>
      </c>
      <c r="O590">
        <v>123.854</v>
      </c>
      <c r="P590">
        <v>279.98</v>
      </c>
      <c r="Q590">
        <v>10929.825000000001</v>
      </c>
      <c r="R590">
        <v>14893.565000000001</v>
      </c>
      <c r="S590">
        <v>553830.66</v>
      </c>
      <c r="T590">
        <v>15.554</v>
      </c>
      <c r="U590">
        <v>7076.8280000000004</v>
      </c>
      <c r="V590">
        <v>31.5</v>
      </c>
      <c r="W590" t="s">
        <v>89</v>
      </c>
      <c r="X590" t="s">
        <v>89</v>
      </c>
      <c r="Y590" t="s">
        <v>89</v>
      </c>
      <c r="Z590" t="s">
        <v>89</v>
      </c>
      <c r="AA590">
        <v>10.832000000000001</v>
      </c>
      <c r="AB590" t="s">
        <v>90</v>
      </c>
      <c r="AC590" t="s">
        <v>90</v>
      </c>
      <c r="AD590" t="s">
        <v>90</v>
      </c>
      <c r="AE590" t="s">
        <v>90</v>
      </c>
      <c r="AF590">
        <v>2097.59</v>
      </c>
      <c r="AG590">
        <v>11.228999999999999</v>
      </c>
      <c r="AH590" t="s">
        <v>90</v>
      </c>
      <c r="AI590" t="s">
        <v>90</v>
      </c>
      <c r="AJ590" t="s">
        <v>90</v>
      </c>
      <c r="AK590" t="s">
        <v>90</v>
      </c>
      <c r="AL590">
        <v>4790.8339999999998</v>
      </c>
      <c r="AM590">
        <v>1</v>
      </c>
      <c r="AN590" t="s">
        <v>51</v>
      </c>
      <c r="AO590" t="s">
        <v>52</v>
      </c>
      <c r="AP590" t="s">
        <v>58</v>
      </c>
      <c r="AQ590">
        <v>93128.801999999996</v>
      </c>
      <c r="AR590">
        <v>7849.6760000000004</v>
      </c>
      <c r="AS590">
        <v>221.40899999999999</v>
      </c>
      <c r="AT590">
        <v>9.4390000000000001</v>
      </c>
      <c r="AU590" t="s">
        <v>89</v>
      </c>
      <c r="AV590" t="s">
        <v>89</v>
      </c>
      <c r="AW590" t="s">
        <v>89</v>
      </c>
      <c r="AX590" t="s">
        <v>89</v>
      </c>
      <c r="AY590">
        <v>188.40299999999999</v>
      </c>
      <c r="AZ590">
        <v>4232.8339999999998</v>
      </c>
      <c r="BA590">
        <v>1999</v>
      </c>
      <c r="BB590" t="s">
        <v>88</v>
      </c>
      <c r="BC590">
        <v>1</v>
      </c>
    </row>
    <row r="591" spans="1:55" x14ac:dyDescent="0.25">
      <c r="A591" t="str">
        <f t="shared" si="36"/>
        <v>C</v>
      </c>
      <c r="B591">
        <f t="shared" si="37"/>
        <v>1</v>
      </c>
      <c r="C591" t="str">
        <f t="shared" si="38"/>
        <v>C_1_2000</v>
      </c>
      <c r="D591" t="str">
        <f t="shared" si="39"/>
        <v>true</v>
      </c>
      <c r="F591" t="s">
        <v>88</v>
      </c>
      <c r="G591">
        <v>13</v>
      </c>
      <c r="H591">
        <v>1</v>
      </c>
      <c r="I591" t="s">
        <v>49</v>
      </c>
      <c r="J591">
        <v>0.28399999999999997</v>
      </c>
      <c r="K591" s="1">
        <v>36891</v>
      </c>
      <c r="L591">
        <v>0.97799999999999998</v>
      </c>
      <c r="M591">
        <v>0.64300000000000002</v>
      </c>
      <c r="N591" t="s">
        <v>50</v>
      </c>
      <c r="O591">
        <v>109.361</v>
      </c>
      <c r="P591">
        <v>278.57100000000003</v>
      </c>
      <c r="Q591">
        <v>10926.346</v>
      </c>
      <c r="R591">
        <v>14446.893</v>
      </c>
      <c r="S591">
        <v>549106.15800000005</v>
      </c>
      <c r="T591">
        <v>15.403</v>
      </c>
      <c r="U591">
        <v>6981.8680000000004</v>
      </c>
      <c r="V591">
        <v>30.663</v>
      </c>
      <c r="W591" t="s">
        <v>89</v>
      </c>
      <c r="X591" t="s">
        <v>89</v>
      </c>
      <c r="Y591" t="s">
        <v>89</v>
      </c>
      <c r="Z591" t="s">
        <v>89</v>
      </c>
      <c r="AA591">
        <v>10.01</v>
      </c>
      <c r="AB591" t="s">
        <v>90</v>
      </c>
      <c r="AC591" t="s">
        <v>90</v>
      </c>
      <c r="AD591" t="s">
        <v>90</v>
      </c>
      <c r="AE591" t="s">
        <v>90</v>
      </c>
      <c r="AF591">
        <v>2222.4079999999999</v>
      </c>
      <c r="AG591">
        <v>12.888</v>
      </c>
      <c r="AH591" t="s">
        <v>90</v>
      </c>
      <c r="AI591" t="s">
        <v>90</v>
      </c>
      <c r="AJ591" t="s">
        <v>90</v>
      </c>
      <c r="AK591" t="s">
        <v>90</v>
      </c>
      <c r="AL591">
        <v>4561.951</v>
      </c>
      <c r="AM591">
        <v>1</v>
      </c>
      <c r="AN591" t="s">
        <v>51</v>
      </c>
      <c r="AO591" t="s">
        <v>52</v>
      </c>
      <c r="AP591" t="s">
        <v>58</v>
      </c>
      <c r="AQ591">
        <v>92978.733999999997</v>
      </c>
      <c r="AR591">
        <v>7837.125</v>
      </c>
      <c r="AS591">
        <v>227.2</v>
      </c>
      <c r="AT591">
        <v>7.7649999999999997</v>
      </c>
      <c r="AU591" t="s">
        <v>89</v>
      </c>
      <c r="AV591" t="s">
        <v>89</v>
      </c>
      <c r="AW591" t="s">
        <v>89</v>
      </c>
      <c r="AX591" t="s">
        <v>89</v>
      </c>
      <c r="AY591">
        <v>197.51</v>
      </c>
      <c r="AZ591">
        <v>4234.9740000000002</v>
      </c>
      <c r="BA591">
        <v>2000</v>
      </c>
      <c r="BB591" t="s">
        <v>88</v>
      </c>
      <c r="BC591">
        <v>1</v>
      </c>
    </row>
    <row r="592" spans="1:55" x14ac:dyDescent="0.25">
      <c r="A592" t="str">
        <f t="shared" si="36"/>
        <v>C</v>
      </c>
      <c r="B592">
        <f t="shared" si="37"/>
        <v>1</v>
      </c>
      <c r="C592" t="str">
        <f t="shared" si="38"/>
        <v>C_1_2001</v>
      </c>
      <c r="D592" t="str">
        <f t="shared" si="39"/>
        <v>true</v>
      </c>
      <c r="F592" t="s">
        <v>88</v>
      </c>
      <c r="G592">
        <v>13</v>
      </c>
      <c r="H592">
        <v>1</v>
      </c>
      <c r="I592" t="s">
        <v>49</v>
      </c>
      <c r="J592">
        <v>0.36</v>
      </c>
      <c r="K592" s="1">
        <v>37256</v>
      </c>
      <c r="L592">
        <v>0.49299999999999999</v>
      </c>
      <c r="M592">
        <v>0.55600000000000005</v>
      </c>
      <c r="N592" t="s">
        <v>50</v>
      </c>
      <c r="O592">
        <v>130.87100000000001</v>
      </c>
      <c r="P592">
        <v>255.697</v>
      </c>
      <c r="Q592">
        <v>10012.958000000001</v>
      </c>
      <c r="R592">
        <v>15318.477000000001</v>
      </c>
      <c r="S592">
        <v>536932.60699999996</v>
      </c>
      <c r="T592">
        <v>9.718</v>
      </c>
      <c r="U592">
        <v>8954.8860000000004</v>
      </c>
      <c r="V592">
        <v>33.645000000000003</v>
      </c>
      <c r="W592" t="s">
        <v>89</v>
      </c>
      <c r="X592" t="s">
        <v>89</v>
      </c>
      <c r="Y592" t="s">
        <v>89</v>
      </c>
      <c r="Z592" t="s">
        <v>89</v>
      </c>
      <c r="AA592">
        <v>12.217000000000001</v>
      </c>
      <c r="AB592" t="s">
        <v>90</v>
      </c>
      <c r="AC592" t="s">
        <v>90</v>
      </c>
      <c r="AD592" t="s">
        <v>90</v>
      </c>
      <c r="AE592" t="s">
        <v>90</v>
      </c>
      <c r="AF592">
        <v>2328.741</v>
      </c>
      <c r="AG592">
        <v>12.416</v>
      </c>
      <c r="AH592" t="s">
        <v>90</v>
      </c>
      <c r="AI592" t="s">
        <v>90</v>
      </c>
      <c r="AJ592" t="s">
        <v>90</v>
      </c>
      <c r="AK592" t="s">
        <v>90</v>
      </c>
      <c r="AL592">
        <v>6454.2190000000001</v>
      </c>
      <c r="AM592">
        <v>1</v>
      </c>
      <c r="AN592" t="s">
        <v>51</v>
      </c>
      <c r="AO592" t="s">
        <v>52</v>
      </c>
      <c r="AP592" t="s">
        <v>58</v>
      </c>
      <c r="AQ592">
        <v>92842.531000000003</v>
      </c>
      <c r="AR592">
        <v>7828.893</v>
      </c>
      <c r="AS592">
        <v>201.392</v>
      </c>
      <c r="AT592">
        <v>9.0120000000000005</v>
      </c>
      <c r="AU592" t="s">
        <v>89</v>
      </c>
      <c r="AV592" t="s">
        <v>89</v>
      </c>
      <c r="AW592" t="s">
        <v>89</v>
      </c>
      <c r="AX592" t="s">
        <v>89</v>
      </c>
      <c r="AY592">
        <v>171.92699999999999</v>
      </c>
      <c r="AZ592">
        <v>3860.8960000000002</v>
      </c>
      <c r="BA592">
        <v>2001</v>
      </c>
      <c r="BB592" t="s">
        <v>88</v>
      </c>
      <c r="BC592">
        <v>1</v>
      </c>
    </row>
    <row r="593" spans="1:55" x14ac:dyDescent="0.25">
      <c r="A593" t="str">
        <f t="shared" si="36"/>
        <v>C</v>
      </c>
      <c r="B593">
        <f t="shared" si="37"/>
        <v>1</v>
      </c>
      <c r="C593" t="str">
        <f t="shared" si="38"/>
        <v>C_1_2002</v>
      </c>
      <c r="D593" t="str">
        <f t="shared" si="39"/>
        <v>true</v>
      </c>
      <c r="F593" t="s">
        <v>88</v>
      </c>
      <c r="G593">
        <v>13</v>
      </c>
      <c r="H593">
        <v>1</v>
      </c>
      <c r="I593" t="s">
        <v>49</v>
      </c>
      <c r="J593">
        <v>0.28299999999999997</v>
      </c>
      <c r="K593" s="1">
        <v>37621</v>
      </c>
      <c r="L593">
        <v>1.1200000000000001</v>
      </c>
      <c r="M593">
        <v>0.67700000000000005</v>
      </c>
      <c r="N593" t="s">
        <v>50</v>
      </c>
      <c r="O593">
        <v>103.794</v>
      </c>
      <c r="P593">
        <v>272.83</v>
      </c>
      <c r="Q593">
        <v>10936.135</v>
      </c>
      <c r="R593">
        <v>14197.768</v>
      </c>
      <c r="S593">
        <v>543901.24300000002</v>
      </c>
      <c r="T593">
        <v>20.710999999999999</v>
      </c>
      <c r="U593">
        <v>7055.3980000000001</v>
      </c>
      <c r="V593">
        <v>29.251999999999999</v>
      </c>
      <c r="W593" t="s">
        <v>89</v>
      </c>
      <c r="X593" t="s">
        <v>89</v>
      </c>
      <c r="Y593" t="s">
        <v>89</v>
      </c>
      <c r="Z593" t="s">
        <v>89</v>
      </c>
      <c r="AA593">
        <v>10.282999999999999</v>
      </c>
      <c r="AB593" t="s">
        <v>90</v>
      </c>
      <c r="AC593" t="s">
        <v>90</v>
      </c>
      <c r="AD593" t="s">
        <v>90</v>
      </c>
      <c r="AE593" t="s">
        <v>90</v>
      </c>
      <c r="AF593">
        <v>2140.415</v>
      </c>
      <c r="AG593">
        <v>11.218999999999999</v>
      </c>
      <c r="AH593" t="s">
        <v>90</v>
      </c>
      <c r="AI593" t="s">
        <v>90</v>
      </c>
      <c r="AJ593" t="s">
        <v>90</v>
      </c>
      <c r="AK593" t="s">
        <v>90</v>
      </c>
      <c r="AL593">
        <v>4712.9059999999999</v>
      </c>
      <c r="AM593">
        <v>1</v>
      </c>
      <c r="AN593" t="s">
        <v>51</v>
      </c>
      <c r="AO593" t="s">
        <v>52</v>
      </c>
      <c r="AP593" t="s">
        <v>58</v>
      </c>
      <c r="AQ593">
        <v>92698.232000000004</v>
      </c>
      <c r="AR593">
        <v>7812.9189999999999</v>
      </c>
      <c r="AS593">
        <v>220.756</v>
      </c>
      <c r="AT593">
        <v>7.7510000000000003</v>
      </c>
      <c r="AU593" t="s">
        <v>89</v>
      </c>
      <c r="AV593" t="s">
        <v>89</v>
      </c>
      <c r="AW593" t="s">
        <v>89</v>
      </c>
      <c r="AX593" t="s">
        <v>89</v>
      </c>
      <c r="AY593">
        <v>202.077</v>
      </c>
      <c r="AZ593">
        <v>4121.3909999999996</v>
      </c>
      <c r="BA593">
        <v>2002</v>
      </c>
      <c r="BB593" t="s">
        <v>88</v>
      </c>
      <c r="BC593">
        <v>1</v>
      </c>
    </row>
    <row r="594" spans="1:55" x14ac:dyDescent="0.25">
      <c r="A594" t="str">
        <f t="shared" si="36"/>
        <v>C</v>
      </c>
      <c r="B594">
        <f t="shared" si="37"/>
        <v>1</v>
      </c>
      <c r="C594" t="str">
        <f t="shared" si="38"/>
        <v>C_1_2003</v>
      </c>
      <c r="D594" t="str">
        <f t="shared" si="39"/>
        <v>true</v>
      </c>
      <c r="F594" t="s">
        <v>88</v>
      </c>
      <c r="G594">
        <v>13</v>
      </c>
      <c r="H594">
        <v>1</v>
      </c>
      <c r="I594" t="s">
        <v>49</v>
      </c>
      <c r="J594">
        <v>0.29399999999999998</v>
      </c>
      <c r="K594" s="1">
        <v>37986</v>
      </c>
      <c r="L594">
        <v>0.58699999999999997</v>
      </c>
      <c r="M594">
        <v>0.57099999999999995</v>
      </c>
      <c r="N594" t="s">
        <v>50</v>
      </c>
      <c r="O594">
        <v>126.70099999999999</v>
      </c>
      <c r="P594">
        <v>260.435</v>
      </c>
      <c r="Q594">
        <v>10360.565000000001</v>
      </c>
      <c r="R594">
        <v>14105.192999999999</v>
      </c>
      <c r="S594">
        <v>539887.79200000002</v>
      </c>
      <c r="T594">
        <v>11.832000000000001</v>
      </c>
      <c r="U594">
        <v>7174.2430000000004</v>
      </c>
      <c r="V594">
        <v>29.741</v>
      </c>
      <c r="W594" t="s">
        <v>89</v>
      </c>
      <c r="X594" t="s">
        <v>89</v>
      </c>
      <c r="Y594" t="s">
        <v>89</v>
      </c>
      <c r="Z594" t="s">
        <v>89</v>
      </c>
      <c r="AA594">
        <v>9.2710000000000008</v>
      </c>
      <c r="AB594" t="s">
        <v>90</v>
      </c>
      <c r="AC594" t="s">
        <v>90</v>
      </c>
      <c r="AD594" t="s">
        <v>90</v>
      </c>
      <c r="AE594" t="s">
        <v>90</v>
      </c>
      <c r="AF594">
        <v>2071.212</v>
      </c>
      <c r="AG594">
        <v>12.666</v>
      </c>
      <c r="AH594" t="s">
        <v>90</v>
      </c>
      <c r="AI594" t="s">
        <v>90</v>
      </c>
      <c r="AJ594" t="s">
        <v>90</v>
      </c>
      <c r="AK594" t="s">
        <v>90</v>
      </c>
      <c r="AL594">
        <v>4908.1589999999997</v>
      </c>
      <c r="AM594">
        <v>1</v>
      </c>
      <c r="AN594" t="s">
        <v>51</v>
      </c>
      <c r="AO594" t="s">
        <v>52</v>
      </c>
      <c r="AP594" t="s">
        <v>58</v>
      </c>
      <c r="AQ594">
        <v>92527.107000000004</v>
      </c>
      <c r="AR594">
        <v>7798.5889999999999</v>
      </c>
      <c r="AS594">
        <v>194.524</v>
      </c>
      <c r="AT594">
        <v>7.8040000000000003</v>
      </c>
      <c r="AU594" t="s">
        <v>89</v>
      </c>
      <c r="AV594" t="s">
        <v>89</v>
      </c>
      <c r="AW594" t="s">
        <v>89</v>
      </c>
      <c r="AX594" t="s">
        <v>89</v>
      </c>
      <c r="AY594">
        <v>194.87200000000001</v>
      </c>
      <c r="AZ594">
        <v>3932.4670000000001</v>
      </c>
      <c r="BA594">
        <v>2003</v>
      </c>
      <c r="BB594" t="s">
        <v>88</v>
      </c>
      <c r="BC594">
        <v>1</v>
      </c>
    </row>
    <row r="595" spans="1:55" x14ac:dyDescent="0.25">
      <c r="A595" t="str">
        <f t="shared" si="36"/>
        <v>C</v>
      </c>
      <c r="B595">
        <f t="shared" si="37"/>
        <v>1</v>
      </c>
      <c r="C595" t="str">
        <f t="shared" si="38"/>
        <v>C_1_2004</v>
      </c>
      <c r="D595" t="str">
        <f t="shared" si="39"/>
        <v>true</v>
      </c>
      <c r="F595" t="s">
        <v>88</v>
      </c>
      <c r="G595">
        <v>13</v>
      </c>
      <c r="H595">
        <v>1</v>
      </c>
      <c r="I595" t="s">
        <v>49</v>
      </c>
      <c r="J595">
        <v>0.28899999999999998</v>
      </c>
      <c r="K595" s="1">
        <v>38352</v>
      </c>
      <c r="L595">
        <v>0.80300000000000005</v>
      </c>
      <c r="M595">
        <v>0.60899999999999999</v>
      </c>
      <c r="N595" t="s">
        <v>50</v>
      </c>
      <c r="O595">
        <v>112.34399999999999</v>
      </c>
      <c r="P595">
        <v>262.63200000000001</v>
      </c>
      <c r="Q595">
        <v>10263.698</v>
      </c>
      <c r="R595">
        <v>14412.884</v>
      </c>
      <c r="S595">
        <v>536927.27899999998</v>
      </c>
      <c r="T595">
        <v>13.497999999999999</v>
      </c>
      <c r="U595">
        <v>7299.6769999999997</v>
      </c>
      <c r="V595">
        <v>26.751000000000001</v>
      </c>
      <c r="W595" t="s">
        <v>89</v>
      </c>
      <c r="X595" t="s">
        <v>89</v>
      </c>
      <c r="Y595" t="s">
        <v>89</v>
      </c>
      <c r="Z595" t="s">
        <v>89</v>
      </c>
      <c r="AA595">
        <v>9.9570000000000007</v>
      </c>
      <c r="AB595" t="s">
        <v>90</v>
      </c>
      <c r="AC595" t="s">
        <v>90</v>
      </c>
      <c r="AD595" t="s">
        <v>90</v>
      </c>
      <c r="AE595" t="s">
        <v>90</v>
      </c>
      <c r="AF595">
        <v>2128.0030000000002</v>
      </c>
      <c r="AG595">
        <v>9.6890000000000001</v>
      </c>
      <c r="AH595" t="s">
        <v>90</v>
      </c>
      <c r="AI595" t="s">
        <v>90</v>
      </c>
      <c r="AJ595" t="s">
        <v>90</v>
      </c>
      <c r="AK595" t="s">
        <v>90</v>
      </c>
      <c r="AL595">
        <v>4983.4920000000002</v>
      </c>
      <c r="AM595">
        <v>1</v>
      </c>
      <c r="AN595" t="s">
        <v>51</v>
      </c>
      <c r="AO595" t="s">
        <v>52</v>
      </c>
      <c r="AP595" t="s">
        <v>58</v>
      </c>
      <c r="AQ595">
        <v>92384.43</v>
      </c>
      <c r="AR595">
        <v>7783.57</v>
      </c>
      <c r="AS595">
        <v>209.34700000000001</v>
      </c>
      <c r="AT595">
        <v>7.1050000000000004</v>
      </c>
      <c r="AU595" t="s">
        <v>89</v>
      </c>
      <c r="AV595" t="s">
        <v>89</v>
      </c>
      <c r="AW595" t="s">
        <v>89</v>
      </c>
      <c r="AX595" t="s">
        <v>89</v>
      </c>
      <c r="AY595">
        <v>188.18100000000001</v>
      </c>
      <c r="AZ595">
        <v>3994.0810000000001</v>
      </c>
      <c r="BA595">
        <v>2004</v>
      </c>
      <c r="BB595" t="s">
        <v>88</v>
      </c>
      <c r="BC595">
        <v>1</v>
      </c>
    </row>
    <row r="596" spans="1:55" x14ac:dyDescent="0.25">
      <c r="A596" t="str">
        <f t="shared" si="36"/>
        <v>C</v>
      </c>
      <c r="B596">
        <f t="shared" si="37"/>
        <v>1</v>
      </c>
      <c r="C596" t="str">
        <f t="shared" si="38"/>
        <v>C_1_2005</v>
      </c>
      <c r="D596" t="str">
        <f t="shared" si="39"/>
        <v>true</v>
      </c>
      <c r="F596" t="s">
        <v>88</v>
      </c>
      <c r="G596">
        <v>13</v>
      </c>
      <c r="H596">
        <v>1</v>
      </c>
      <c r="I596" t="s">
        <v>49</v>
      </c>
      <c r="J596">
        <v>0.29199999999999998</v>
      </c>
      <c r="K596" s="1">
        <v>38717</v>
      </c>
      <c r="L596">
        <v>0.44500000000000001</v>
      </c>
      <c r="M596">
        <v>0.56000000000000005</v>
      </c>
      <c r="N596" t="s">
        <v>50</v>
      </c>
      <c r="O596">
        <v>120.387</v>
      </c>
      <c r="P596">
        <v>288.67099999999999</v>
      </c>
      <c r="Q596">
        <v>11367.004000000001</v>
      </c>
      <c r="R596">
        <v>14952.699000000001</v>
      </c>
      <c r="S596">
        <v>561601.29200000002</v>
      </c>
      <c r="T596">
        <v>4.4139999999999997</v>
      </c>
      <c r="U596">
        <v>7464.3810000000003</v>
      </c>
      <c r="V596">
        <v>32.399000000000001</v>
      </c>
      <c r="W596" t="s">
        <v>89</v>
      </c>
      <c r="X596" t="s">
        <v>89</v>
      </c>
      <c r="Y596" t="s">
        <v>89</v>
      </c>
      <c r="Z596" t="s">
        <v>89</v>
      </c>
      <c r="AA596">
        <v>11.492000000000001</v>
      </c>
      <c r="AB596" t="s">
        <v>90</v>
      </c>
      <c r="AC596" t="s">
        <v>90</v>
      </c>
      <c r="AD596" t="s">
        <v>90</v>
      </c>
      <c r="AE596" t="s">
        <v>90</v>
      </c>
      <c r="AF596">
        <v>2236.0219999999999</v>
      </c>
      <c r="AG596">
        <v>13.57</v>
      </c>
      <c r="AH596" t="s">
        <v>90</v>
      </c>
      <c r="AI596" t="s">
        <v>90</v>
      </c>
      <c r="AJ596" t="s">
        <v>90</v>
      </c>
      <c r="AK596" t="s">
        <v>90</v>
      </c>
      <c r="AL596">
        <v>5019.7920000000004</v>
      </c>
      <c r="AM596">
        <v>1</v>
      </c>
      <c r="AN596" t="s">
        <v>51</v>
      </c>
      <c r="AO596" t="s">
        <v>52</v>
      </c>
      <c r="AP596" t="s">
        <v>58</v>
      </c>
      <c r="AQ596">
        <v>92234.354999999996</v>
      </c>
      <c r="AR596">
        <v>7777.1930000000002</v>
      </c>
      <c r="AS596">
        <v>238.27600000000001</v>
      </c>
      <c r="AT596">
        <v>7.3369999999999997</v>
      </c>
      <c r="AU596" t="s">
        <v>89</v>
      </c>
      <c r="AV596" t="s">
        <v>89</v>
      </c>
      <c r="AW596" t="s">
        <v>89</v>
      </c>
      <c r="AX596" t="s">
        <v>89</v>
      </c>
      <c r="AY596">
        <v>208.56700000000001</v>
      </c>
      <c r="AZ596">
        <v>4370.8670000000002</v>
      </c>
      <c r="BA596">
        <v>2005</v>
      </c>
      <c r="BB596" t="s">
        <v>88</v>
      </c>
      <c r="BC596">
        <v>1</v>
      </c>
    </row>
    <row r="597" spans="1:55" x14ac:dyDescent="0.25">
      <c r="A597" t="str">
        <f t="shared" si="36"/>
        <v>C</v>
      </c>
      <c r="B597">
        <f t="shared" si="37"/>
        <v>1</v>
      </c>
      <c r="C597" t="str">
        <f t="shared" si="38"/>
        <v>C_1_2006</v>
      </c>
      <c r="D597" t="str">
        <f t="shared" si="39"/>
        <v>true</v>
      </c>
      <c r="F597" t="s">
        <v>88</v>
      </c>
      <c r="G597">
        <v>13</v>
      </c>
      <c r="H597">
        <v>1</v>
      </c>
      <c r="I597" t="s">
        <v>49</v>
      </c>
      <c r="J597">
        <v>0.32800000000000001</v>
      </c>
      <c r="K597" s="1">
        <v>39082</v>
      </c>
      <c r="L597">
        <v>1.1850000000000001</v>
      </c>
      <c r="M597">
        <v>0.68799999999999994</v>
      </c>
      <c r="N597" t="s">
        <v>50</v>
      </c>
      <c r="O597">
        <v>129.988</v>
      </c>
      <c r="P597">
        <v>279.26799999999997</v>
      </c>
      <c r="Q597">
        <v>10862.262000000001</v>
      </c>
      <c r="R597">
        <v>15027.326999999999</v>
      </c>
      <c r="S597">
        <v>550431.11199999996</v>
      </c>
      <c r="T597">
        <v>24.722000000000001</v>
      </c>
      <c r="U597">
        <v>6914.527</v>
      </c>
      <c r="V597">
        <v>29.428999999999998</v>
      </c>
      <c r="W597" t="s">
        <v>89</v>
      </c>
      <c r="X597" t="s">
        <v>89</v>
      </c>
      <c r="Y597" t="s">
        <v>89</v>
      </c>
      <c r="Z597" t="s">
        <v>89</v>
      </c>
      <c r="AA597">
        <v>10.522</v>
      </c>
      <c r="AB597" t="s">
        <v>90</v>
      </c>
      <c r="AC597" t="s">
        <v>90</v>
      </c>
      <c r="AD597" t="s">
        <v>90</v>
      </c>
      <c r="AE597" t="s">
        <v>90</v>
      </c>
      <c r="AF597">
        <v>2210.8150000000001</v>
      </c>
      <c r="AG597">
        <v>9.85</v>
      </c>
      <c r="AH597" t="s">
        <v>90</v>
      </c>
      <c r="AI597" t="s">
        <v>90</v>
      </c>
      <c r="AJ597" t="s">
        <v>90</v>
      </c>
      <c r="AK597" t="s">
        <v>90</v>
      </c>
      <c r="AL597">
        <v>4507.665</v>
      </c>
      <c r="AM597">
        <v>1</v>
      </c>
      <c r="AN597" t="s">
        <v>51</v>
      </c>
      <c r="AO597" t="s">
        <v>52</v>
      </c>
      <c r="AP597" t="s">
        <v>58</v>
      </c>
      <c r="AQ597">
        <v>92106.717999999993</v>
      </c>
      <c r="AR597">
        <v>7763.8270000000002</v>
      </c>
      <c r="AS597">
        <v>212.059</v>
      </c>
      <c r="AT597">
        <v>9.0570000000000004</v>
      </c>
      <c r="AU597" t="s">
        <v>89</v>
      </c>
      <c r="AV597" t="s">
        <v>89</v>
      </c>
      <c r="AW597" t="s">
        <v>89</v>
      </c>
      <c r="AX597" t="s">
        <v>89</v>
      </c>
      <c r="AY597">
        <v>196.048</v>
      </c>
      <c r="AZ597">
        <v>4220.7299999999996</v>
      </c>
      <c r="BA597">
        <v>2006</v>
      </c>
      <c r="BB597" t="s">
        <v>88</v>
      </c>
      <c r="BC597">
        <v>1</v>
      </c>
    </row>
    <row r="598" spans="1:55" x14ac:dyDescent="0.25">
      <c r="A598" t="str">
        <f t="shared" si="36"/>
        <v>C</v>
      </c>
      <c r="B598">
        <f t="shared" si="37"/>
        <v>1</v>
      </c>
      <c r="C598" t="str">
        <f t="shared" si="38"/>
        <v>C_1_2007</v>
      </c>
      <c r="D598" t="str">
        <f t="shared" si="39"/>
        <v>true</v>
      </c>
      <c r="F598" t="s">
        <v>88</v>
      </c>
      <c r="G598">
        <v>13</v>
      </c>
      <c r="H598">
        <v>1</v>
      </c>
      <c r="I598" t="s">
        <v>49</v>
      </c>
      <c r="J598">
        <v>0.315</v>
      </c>
      <c r="K598" s="1">
        <v>39447</v>
      </c>
      <c r="L598">
        <v>0.72099999999999997</v>
      </c>
      <c r="M598">
        <v>0.63700000000000001</v>
      </c>
      <c r="N598" t="s">
        <v>50</v>
      </c>
      <c r="O598">
        <v>124.20099999999999</v>
      </c>
      <c r="P598">
        <v>290.03800000000001</v>
      </c>
      <c r="Q598">
        <v>11371.950999999999</v>
      </c>
      <c r="R598">
        <v>14833.268</v>
      </c>
      <c r="S598">
        <v>558054.04200000002</v>
      </c>
      <c r="T598">
        <v>11.941000000000001</v>
      </c>
      <c r="U598">
        <v>7979.1689999999999</v>
      </c>
      <c r="V598">
        <v>33.551000000000002</v>
      </c>
      <c r="W598" t="s">
        <v>89</v>
      </c>
      <c r="X598" t="s">
        <v>89</v>
      </c>
      <c r="Y598" t="s">
        <v>89</v>
      </c>
      <c r="Z598" t="s">
        <v>89</v>
      </c>
      <c r="AA598">
        <v>11.51</v>
      </c>
      <c r="AB598" t="s">
        <v>90</v>
      </c>
      <c r="AC598" t="s">
        <v>90</v>
      </c>
      <c r="AD598" t="s">
        <v>90</v>
      </c>
      <c r="AE598" t="s">
        <v>90</v>
      </c>
      <c r="AF598">
        <v>2495.8589999999999</v>
      </c>
      <c r="AG598">
        <v>13.029</v>
      </c>
      <c r="AH598" t="s">
        <v>90</v>
      </c>
      <c r="AI598" t="s">
        <v>90</v>
      </c>
      <c r="AJ598" t="s">
        <v>90</v>
      </c>
      <c r="AK598" t="s">
        <v>90</v>
      </c>
      <c r="AL598">
        <v>5264.116</v>
      </c>
      <c r="AM598">
        <v>1</v>
      </c>
      <c r="AN598" t="s">
        <v>51</v>
      </c>
      <c r="AO598" t="s">
        <v>52</v>
      </c>
      <c r="AP598" t="s">
        <v>58</v>
      </c>
      <c r="AQ598">
        <v>91968.297000000006</v>
      </c>
      <c r="AR598">
        <v>7756.8280000000004</v>
      </c>
      <c r="AS598">
        <v>232.999</v>
      </c>
      <c r="AT598">
        <v>9.0109999999999992</v>
      </c>
      <c r="AU598" t="s">
        <v>89</v>
      </c>
      <c r="AV598" t="s">
        <v>89</v>
      </c>
      <c r="AW598" t="s">
        <v>89</v>
      </c>
      <c r="AX598" t="s">
        <v>89</v>
      </c>
      <c r="AY598">
        <v>219.19399999999999</v>
      </c>
      <c r="AZ598">
        <v>4387.3220000000001</v>
      </c>
      <c r="BA598">
        <v>2007</v>
      </c>
      <c r="BB598" t="s">
        <v>88</v>
      </c>
      <c r="BC598">
        <v>1</v>
      </c>
    </row>
    <row r="599" spans="1:55" x14ac:dyDescent="0.25">
      <c r="A599" t="str">
        <f t="shared" si="36"/>
        <v>C</v>
      </c>
      <c r="B599">
        <f t="shared" si="37"/>
        <v>1</v>
      </c>
      <c r="C599" t="str">
        <f t="shared" si="38"/>
        <v>C_1_2008</v>
      </c>
      <c r="D599" t="str">
        <f t="shared" si="39"/>
        <v>true</v>
      </c>
      <c r="F599" t="s">
        <v>88</v>
      </c>
      <c r="G599">
        <v>13</v>
      </c>
      <c r="H599">
        <v>1</v>
      </c>
      <c r="I599" t="s">
        <v>49</v>
      </c>
      <c r="J599">
        <v>0.29299999999999998</v>
      </c>
      <c r="K599" s="1">
        <v>39813</v>
      </c>
      <c r="L599">
        <v>1.01</v>
      </c>
      <c r="M599">
        <v>0.64200000000000002</v>
      </c>
      <c r="N599" t="s">
        <v>50</v>
      </c>
      <c r="O599">
        <v>117.45699999999999</v>
      </c>
      <c r="P599">
        <v>261.91000000000003</v>
      </c>
      <c r="Q599">
        <v>10227.194</v>
      </c>
      <c r="R599">
        <v>14294.093999999999</v>
      </c>
      <c r="S599">
        <v>533190.65500000003</v>
      </c>
      <c r="T599">
        <v>22.04</v>
      </c>
      <c r="U599">
        <v>6728.4489999999996</v>
      </c>
      <c r="V599">
        <v>30.515999999999998</v>
      </c>
      <c r="W599" t="s">
        <v>89</v>
      </c>
      <c r="X599" t="s">
        <v>89</v>
      </c>
      <c r="Y599" t="s">
        <v>89</v>
      </c>
      <c r="Z599" t="s">
        <v>89</v>
      </c>
      <c r="AA599">
        <v>11.141</v>
      </c>
      <c r="AB599" t="s">
        <v>90</v>
      </c>
      <c r="AC599" t="s">
        <v>90</v>
      </c>
      <c r="AD599" t="s">
        <v>90</v>
      </c>
      <c r="AE599" t="s">
        <v>90</v>
      </c>
      <c r="AF599">
        <v>2086.9830000000002</v>
      </c>
      <c r="AG599">
        <v>12.653</v>
      </c>
      <c r="AH599" t="s">
        <v>90</v>
      </c>
      <c r="AI599" t="s">
        <v>90</v>
      </c>
      <c r="AJ599" t="s">
        <v>90</v>
      </c>
      <c r="AK599" t="s">
        <v>90</v>
      </c>
      <c r="AL599">
        <v>4452.5730000000003</v>
      </c>
      <c r="AM599">
        <v>1</v>
      </c>
      <c r="AN599" t="s">
        <v>51</v>
      </c>
      <c r="AO599" t="s">
        <v>52</v>
      </c>
      <c r="AP599" t="s">
        <v>58</v>
      </c>
      <c r="AQ599">
        <v>91815.415999999997</v>
      </c>
      <c r="AR599">
        <v>7740.5959999999995</v>
      </c>
      <c r="AS599">
        <v>201.166</v>
      </c>
      <c r="AT599">
        <v>6.7210000000000001</v>
      </c>
      <c r="AU599" t="s">
        <v>89</v>
      </c>
      <c r="AV599" t="s">
        <v>89</v>
      </c>
      <c r="AW599" t="s">
        <v>89</v>
      </c>
      <c r="AX599" t="s">
        <v>89</v>
      </c>
      <c r="AY599">
        <v>188.892</v>
      </c>
      <c r="AZ599">
        <v>3982.605</v>
      </c>
      <c r="BA599">
        <v>2008</v>
      </c>
      <c r="BB599" t="s">
        <v>88</v>
      </c>
      <c r="BC599">
        <v>1</v>
      </c>
    </row>
    <row r="600" spans="1:55" x14ac:dyDescent="0.25">
      <c r="A600" t="str">
        <f t="shared" si="36"/>
        <v>C</v>
      </c>
      <c r="B600">
        <f t="shared" si="37"/>
        <v>1</v>
      </c>
      <c r="C600" t="str">
        <f t="shared" si="38"/>
        <v>C_1_2009</v>
      </c>
      <c r="D600" t="str">
        <f t="shared" si="39"/>
        <v>true</v>
      </c>
      <c r="F600" t="s">
        <v>88</v>
      </c>
      <c r="G600">
        <v>13</v>
      </c>
      <c r="H600">
        <v>1</v>
      </c>
      <c r="I600" t="s">
        <v>49</v>
      </c>
      <c r="J600">
        <v>0.28599999999999998</v>
      </c>
      <c r="K600" s="1">
        <v>40178</v>
      </c>
      <c r="L600">
        <v>0.74299999999999999</v>
      </c>
      <c r="M600">
        <v>0.57499999999999996</v>
      </c>
      <c r="N600" t="s">
        <v>50</v>
      </c>
      <c r="O600">
        <v>105.557</v>
      </c>
      <c r="P600">
        <v>251.49100000000001</v>
      </c>
      <c r="Q600">
        <v>9892.3520000000008</v>
      </c>
      <c r="R600">
        <v>13902.647000000001</v>
      </c>
      <c r="S600">
        <v>527310.005</v>
      </c>
      <c r="T600">
        <v>13.787000000000001</v>
      </c>
      <c r="U600">
        <v>6626.4989999999998</v>
      </c>
      <c r="V600">
        <v>29.513000000000002</v>
      </c>
      <c r="W600" t="s">
        <v>89</v>
      </c>
      <c r="X600" t="s">
        <v>89</v>
      </c>
      <c r="Y600" t="s">
        <v>89</v>
      </c>
      <c r="Z600" t="s">
        <v>89</v>
      </c>
      <c r="AA600">
        <v>9.3759999999999994</v>
      </c>
      <c r="AB600" t="s">
        <v>90</v>
      </c>
      <c r="AC600" t="s">
        <v>90</v>
      </c>
      <c r="AD600" t="s">
        <v>90</v>
      </c>
      <c r="AE600" t="s">
        <v>90</v>
      </c>
      <c r="AF600">
        <v>2035.89</v>
      </c>
      <c r="AG600">
        <v>11.964</v>
      </c>
      <c r="AH600" t="s">
        <v>90</v>
      </c>
      <c r="AI600" t="s">
        <v>90</v>
      </c>
      <c r="AJ600" t="s">
        <v>90</v>
      </c>
      <c r="AK600" t="s">
        <v>90</v>
      </c>
      <c r="AL600">
        <v>4401.3429999999998</v>
      </c>
      <c r="AM600">
        <v>1</v>
      </c>
      <c r="AN600" t="s">
        <v>51</v>
      </c>
      <c r="AO600" t="s">
        <v>52</v>
      </c>
      <c r="AP600" t="s">
        <v>58</v>
      </c>
      <c r="AQ600">
        <v>91650.187000000005</v>
      </c>
      <c r="AR600">
        <v>7724.8630000000003</v>
      </c>
      <c r="AS600">
        <v>201.042</v>
      </c>
      <c r="AT600">
        <v>8.1720000000000006</v>
      </c>
      <c r="AU600" t="s">
        <v>89</v>
      </c>
      <c r="AV600" t="s">
        <v>89</v>
      </c>
      <c r="AW600" t="s">
        <v>89</v>
      </c>
      <c r="AX600" t="s">
        <v>89</v>
      </c>
      <c r="AY600">
        <v>189.26599999999999</v>
      </c>
      <c r="AZ600">
        <v>3802.8440000000001</v>
      </c>
      <c r="BA600">
        <v>2009</v>
      </c>
      <c r="BB600" t="s">
        <v>88</v>
      </c>
      <c r="BC600">
        <v>1</v>
      </c>
    </row>
    <row r="601" spans="1:55" x14ac:dyDescent="0.25">
      <c r="A601" t="str">
        <f t="shared" si="36"/>
        <v>C</v>
      </c>
      <c r="B601">
        <f t="shared" si="37"/>
        <v>1</v>
      </c>
      <c r="C601" t="str">
        <f t="shared" si="38"/>
        <v>C_1_2010</v>
      </c>
      <c r="D601" t="str">
        <f t="shared" si="39"/>
        <v>true</v>
      </c>
      <c r="F601" t="s">
        <v>88</v>
      </c>
      <c r="G601">
        <v>13</v>
      </c>
      <c r="H601">
        <v>1</v>
      </c>
      <c r="I601" t="s">
        <v>49</v>
      </c>
      <c r="J601">
        <v>0.36699999999999999</v>
      </c>
      <c r="K601" s="1">
        <v>40543</v>
      </c>
      <c r="L601">
        <v>1.2390000000000001</v>
      </c>
      <c r="M601">
        <v>0.69099999999999995</v>
      </c>
      <c r="N601" t="s">
        <v>50</v>
      </c>
      <c r="O601">
        <v>146.376</v>
      </c>
      <c r="P601">
        <v>249.06299999999999</v>
      </c>
      <c r="Q601">
        <v>9603.2430000000004</v>
      </c>
      <c r="R601">
        <v>14563.004999999999</v>
      </c>
      <c r="S601">
        <v>530045.05799999996</v>
      </c>
      <c r="T601">
        <v>26.844999999999999</v>
      </c>
      <c r="U601">
        <v>7216.57</v>
      </c>
      <c r="V601">
        <v>35.561</v>
      </c>
      <c r="W601" t="s">
        <v>89</v>
      </c>
      <c r="X601" t="s">
        <v>89</v>
      </c>
      <c r="Y601" t="s">
        <v>89</v>
      </c>
      <c r="Z601" t="s">
        <v>89</v>
      </c>
      <c r="AA601">
        <v>11.736000000000001</v>
      </c>
      <c r="AB601" t="s">
        <v>90</v>
      </c>
      <c r="AC601" t="s">
        <v>90</v>
      </c>
      <c r="AD601" t="s">
        <v>90</v>
      </c>
      <c r="AE601" t="s">
        <v>90</v>
      </c>
      <c r="AF601">
        <v>2056.2710000000002</v>
      </c>
      <c r="AG601">
        <v>15.804</v>
      </c>
      <c r="AH601" t="s">
        <v>90</v>
      </c>
      <c r="AI601" t="s">
        <v>90</v>
      </c>
      <c r="AJ601" t="s">
        <v>90</v>
      </c>
      <c r="AK601" t="s">
        <v>90</v>
      </c>
      <c r="AL601">
        <v>4978.0389999999998</v>
      </c>
      <c r="AM601">
        <v>1</v>
      </c>
      <c r="AN601" t="s">
        <v>51</v>
      </c>
      <c r="AO601" t="s">
        <v>52</v>
      </c>
      <c r="AP601" t="s">
        <v>58</v>
      </c>
      <c r="AQ601">
        <v>91511.804999999993</v>
      </c>
      <c r="AR601">
        <v>7719.39</v>
      </c>
      <c r="AS601">
        <v>177.774</v>
      </c>
      <c r="AT601">
        <v>8.0210000000000008</v>
      </c>
      <c r="AU601" t="s">
        <v>89</v>
      </c>
      <c r="AV601" t="s">
        <v>89</v>
      </c>
      <c r="AW601" t="s">
        <v>89</v>
      </c>
      <c r="AX601" t="s">
        <v>89</v>
      </c>
      <c r="AY601">
        <v>182.26</v>
      </c>
      <c r="AZ601">
        <v>3770.444</v>
      </c>
      <c r="BA601">
        <v>2010</v>
      </c>
      <c r="BB601" t="s">
        <v>88</v>
      </c>
      <c r="BC601">
        <v>1</v>
      </c>
    </row>
    <row r="602" spans="1:55" x14ac:dyDescent="0.25">
      <c r="A602" t="str">
        <f t="shared" si="36"/>
        <v>C</v>
      </c>
      <c r="B602">
        <f t="shared" si="37"/>
        <v>1</v>
      </c>
      <c r="C602" t="str">
        <f t="shared" si="38"/>
        <v>C_1_2011</v>
      </c>
      <c r="D602" t="str">
        <f t="shared" si="39"/>
        <v>true</v>
      </c>
      <c r="F602" t="s">
        <v>88</v>
      </c>
      <c r="G602">
        <v>13</v>
      </c>
      <c r="H602">
        <v>1</v>
      </c>
      <c r="I602" t="s">
        <v>49</v>
      </c>
      <c r="J602">
        <v>0.28499999999999998</v>
      </c>
      <c r="K602" s="1">
        <v>40908</v>
      </c>
      <c r="L602">
        <v>0.78</v>
      </c>
      <c r="M602">
        <v>0.627</v>
      </c>
      <c r="N602" t="s">
        <v>50</v>
      </c>
      <c r="O602">
        <v>111.605</v>
      </c>
      <c r="P602">
        <v>297.56700000000001</v>
      </c>
      <c r="Q602">
        <v>11413.448</v>
      </c>
      <c r="R602">
        <v>14901.516</v>
      </c>
      <c r="S602">
        <v>554074.13800000004</v>
      </c>
      <c r="T602">
        <v>11.683999999999999</v>
      </c>
      <c r="U602">
        <v>7290.3239999999996</v>
      </c>
      <c r="V602">
        <v>29.440999999999999</v>
      </c>
      <c r="W602" t="s">
        <v>89</v>
      </c>
      <c r="X602" t="s">
        <v>89</v>
      </c>
      <c r="Y602" t="s">
        <v>89</v>
      </c>
      <c r="Z602" t="s">
        <v>89</v>
      </c>
      <c r="AA602">
        <v>10.218999999999999</v>
      </c>
      <c r="AB602" t="s">
        <v>90</v>
      </c>
      <c r="AC602" t="s">
        <v>90</v>
      </c>
      <c r="AD602" t="s">
        <v>90</v>
      </c>
      <c r="AE602" t="s">
        <v>90</v>
      </c>
      <c r="AF602">
        <v>2247.8829999999998</v>
      </c>
      <c r="AG602">
        <v>11.37</v>
      </c>
      <c r="AH602" t="s">
        <v>90</v>
      </c>
      <c r="AI602" t="s">
        <v>90</v>
      </c>
      <c r="AJ602" t="s">
        <v>90</v>
      </c>
      <c r="AK602" t="s">
        <v>90</v>
      </c>
      <c r="AL602">
        <v>4829.9489999999996</v>
      </c>
      <c r="AM602">
        <v>1</v>
      </c>
      <c r="AN602" t="s">
        <v>51</v>
      </c>
      <c r="AO602" t="s">
        <v>52</v>
      </c>
      <c r="AP602" t="s">
        <v>58</v>
      </c>
      <c r="AQ602">
        <v>91391.801000000007</v>
      </c>
      <c r="AR602">
        <v>7704.1130000000003</v>
      </c>
      <c r="AS602">
        <v>242.178</v>
      </c>
      <c r="AT602">
        <v>7.8520000000000003</v>
      </c>
      <c r="AU602" t="s">
        <v>89</v>
      </c>
      <c r="AV602" t="s">
        <v>89</v>
      </c>
      <c r="AW602" t="s">
        <v>89</v>
      </c>
      <c r="AX602" t="s">
        <v>89</v>
      </c>
      <c r="AY602">
        <v>212.49199999999999</v>
      </c>
      <c r="AZ602">
        <v>4500.6130000000003</v>
      </c>
      <c r="BA602">
        <v>2011</v>
      </c>
      <c r="BB602" t="s">
        <v>88</v>
      </c>
      <c r="BC602">
        <v>1</v>
      </c>
    </row>
    <row r="603" spans="1:55" x14ac:dyDescent="0.25">
      <c r="A603" t="str">
        <f t="shared" si="36"/>
        <v>C</v>
      </c>
      <c r="B603">
        <f t="shared" si="37"/>
        <v>1</v>
      </c>
      <c r="C603" t="str">
        <f t="shared" si="38"/>
        <v>C_1_2012</v>
      </c>
      <c r="D603" t="str">
        <f t="shared" si="39"/>
        <v>true</v>
      </c>
      <c r="F603" t="s">
        <v>88</v>
      </c>
      <c r="G603">
        <v>13</v>
      </c>
      <c r="H603">
        <v>1</v>
      </c>
      <c r="I603" t="s">
        <v>49</v>
      </c>
      <c r="J603">
        <v>0.34399999999999997</v>
      </c>
      <c r="K603" s="1">
        <v>41274</v>
      </c>
      <c r="L603">
        <v>0.76100000000000001</v>
      </c>
      <c r="M603">
        <v>0.627</v>
      </c>
      <c r="N603" t="s">
        <v>50</v>
      </c>
      <c r="O603">
        <v>125.825</v>
      </c>
      <c r="P603">
        <v>285.91199999999998</v>
      </c>
      <c r="Q603">
        <v>11219.055</v>
      </c>
      <c r="R603">
        <v>15121.712</v>
      </c>
      <c r="S603">
        <v>557552.94499999995</v>
      </c>
      <c r="T603">
        <v>12.167999999999999</v>
      </c>
      <c r="U603">
        <v>9363.9509999999991</v>
      </c>
      <c r="V603">
        <v>34.917000000000002</v>
      </c>
      <c r="W603" t="s">
        <v>89</v>
      </c>
      <c r="X603" t="s">
        <v>89</v>
      </c>
      <c r="Y603" t="s">
        <v>89</v>
      </c>
      <c r="Z603" t="s">
        <v>89</v>
      </c>
      <c r="AA603">
        <v>12.763</v>
      </c>
      <c r="AB603" t="s">
        <v>90</v>
      </c>
      <c r="AC603" t="s">
        <v>90</v>
      </c>
      <c r="AD603" t="s">
        <v>90</v>
      </c>
      <c r="AE603" t="s">
        <v>90</v>
      </c>
      <c r="AF603">
        <v>3175.9679999999998</v>
      </c>
      <c r="AG603">
        <v>13.741</v>
      </c>
      <c r="AH603" t="s">
        <v>90</v>
      </c>
      <c r="AI603" t="s">
        <v>90</v>
      </c>
      <c r="AJ603" t="s">
        <v>90</v>
      </c>
      <c r="AK603" t="s">
        <v>90</v>
      </c>
      <c r="AL603">
        <v>5964.2020000000002</v>
      </c>
      <c r="AM603">
        <v>1</v>
      </c>
      <c r="AN603" t="s">
        <v>51</v>
      </c>
      <c r="AO603" t="s">
        <v>52</v>
      </c>
      <c r="AP603" t="s">
        <v>58</v>
      </c>
      <c r="AQ603">
        <v>91287.495999999999</v>
      </c>
      <c r="AR603">
        <v>7701.7529999999997</v>
      </c>
      <c r="AS603">
        <v>230.108</v>
      </c>
      <c r="AT603">
        <v>8.4130000000000003</v>
      </c>
      <c r="AU603" t="s">
        <v>89</v>
      </c>
      <c r="AV603" t="s">
        <v>89</v>
      </c>
      <c r="AW603" t="s">
        <v>89</v>
      </c>
      <c r="AX603" t="s">
        <v>89</v>
      </c>
      <c r="AY603">
        <v>223.78100000000001</v>
      </c>
      <c r="AZ603">
        <v>4350.451</v>
      </c>
      <c r="BA603">
        <v>2012</v>
      </c>
      <c r="BB603" t="s">
        <v>88</v>
      </c>
      <c r="BC603">
        <v>1</v>
      </c>
    </row>
    <row r="604" spans="1:55" x14ac:dyDescent="0.25">
      <c r="A604" t="str">
        <f t="shared" ref="A604:A667" si="40">MID(F604,FIND("SystemType",F604)+10,1)</f>
        <v>C</v>
      </c>
      <c r="B604">
        <f t="shared" ref="B604:B667" si="41">BC604</f>
        <v>1</v>
      </c>
      <c r="C604" t="str">
        <f t="shared" ref="C604:C667" si="42">A604&amp;"_"&amp;B604&amp;"_"&amp;BA604</f>
        <v>C_1_2013</v>
      </c>
      <c r="D604" t="str">
        <f t="shared" ref="D604:D667" si="43">MID(F604,FIND("PatchType",F604)+9,5)</f>
        <v>true</v>
      </c>
      <c r="F604" t="s">
        <v>88</v>
      </c>
      <c r="G604">
        <v>13</v>
      </c>
      <c r="H604">
        <v>1</v>
      </c>
      <c r="I604" t="s">
        <v>49</v>
      </c>
      <c r="J604">
        <v>0.32400000000000001</v>
      </c>
      <c r="K604" s="1">
        <v>41639</v>
      </c>
      <c r="L604">
        <v>1.0660000000000001</v>
      </c>
      <c r="M604">
        <v>0.69199999999999995</v>
      </c>
      <c r="N604" t="s">
        <v>50</v>
      </c>
      <c r="O604">
        <v>140.44399999999999</v>
      </c>
      <c r="P604">
        <v>298.358</v>
      </c>
      <c r="Q604">
        <v>11692.203</v>
      </c>
      <c r="R604">
        <v>14846.531999999999</v>
      </c>
      <c r="S604">
        <v>560720.46600000001</v>
      </c>
      <c r="T604">
        <v>17.992000000000001</v>
      </c>
      <c r="U604">
        <v>6891.482</v>
      </c>
      <c r="V604">
        <v>34.692</v>
      </c>
      <c r="W604" t="s">
        <v>89</v>
      </c>
      <c r="X604" t="s">
        <v>89</v>
      </c>
      <c r="Y604" t="s">
        <v>89</v>
      </c>
      <c r="Z604" t="s">
        <v>89</v>
      </c>
      <c r="AA604">
        <v>11.994999999999999</v>
      </c>
      <c r="AB604" t="s">
        <v>90</v>
      </c>
      <c r="AC604" t="s">
        <v>90</v>
      </c>
      <c r="AD604" t="s">
        <v>90</v>
      </c>
      <c r="AE604" t="s">
        <v>90</v>
      </c>
      <c r="AF604">
        <v>2108.8560000000002</v>
      </c>
      <c r="AG604">
        <v>12.766</v>
      </c>
      <c r="AH604" t="s">
        <v>90</v>
      </c>
      <c r="AI604" t="s">
        <v>90</v>
      </c>
      <c r="AJ604" t="s">
        <v>90</v>
      </c>
      <c r="AK604" t="s">
        <v>90</v>
      </c>
      <c r="AL604">
        <v>4581.8019999999997</v>
      </c>
      <c r="AM604">
        <v>1</v>
      </c>
      <c r="AN604" t="s">
        <v>51</v>
      </c>
      <c r="AO604" t="s">
        <v>52</v>
      </c>
      <c r="AP604" t="s">
        <v>58</v>
      </c>
      <c r="AQ604">
        <v>91131.047000000006</v>
      </c>
      <c r="AR604">
        <v>7687.9269999999997</v>
      </c>
      <c r="AS604">
        <v>225.87700000000001</v>
      </c>
      <c r="AT604">
        <v>9.9309999999999992</v>
      </c>
      <c r="AU604" t="s">
        <v>89</v>
      </c>
      <c r="AV604" t="s">
        <v>89</v>
      </c>
      <c r="AW604" t="s">
        <v>89</v>
      </c>
      <c r="AX604" t="s">
        <v>89</v>
      </c>
      <c r="AY604">
        <v>200.82400000000001</v>
      </c>
      <c r="AZ604">
        <v>4515.3509999999997</v>
      </c>
      <c r="BA604">
        <v>2013</v>
      </c>
      <c r="BB604" t="s">
        <v>88</v>
      </c>
      <c r="BC604">
        <v>1</v>
      </c>
    </row>
    <row r="605" spans="1:55" x14ac:dyDescent="0.25">
      <c r="A605" t="str">
        <f t="shared" si="40"/>
        <v>C</v>
      </c>
      <c r="B605">
        <f t="shared" si="41"/>
        <v>1</v>
      </c>
      <c r="C605" t="str">
        <f t="shared" si="42"/>
        <v>C_1_2014</v>
      </c>
      <c r="D605" t="str">
        <f t="shared" si="43"/>
        <v>true</v>
      </c>
      <c r="F605" t="s">
        <v>88</v>
      </c>
      <c r="G605">
        <v>13</v>
      </c>
      <c r="H605">
        <v>1</v>
      </c>
      <c r="I605" t="s">
        <v>49</v>
      </c>
      <c r="J605">
        <v>0.307</v>
      </c>
      <c r="K605" s="1">
        <v>42004</v>
      </c>
      <c r="L605">
        <v>0.97</v>
      </c>
      <c r="M605">
        <v>0.65</v>
      </c>
      <c r="N605" t="s">
        <v>50</v>
      </c>
      <c r="O605">
        <v>125.54900000000001</v>
      </c>
      <c r="P605">
        <v>286.61700000000002</v>
      </c>
      <c r="Q605">
        <v>11166.394</v>
      </c>
      <c r="R605">
        <v>14520.01</v>
      </c>
      <c r="S605">
        <v>551185.02599999995</v>
      </c>
      <c r="T605">
        <v>19.919</v>
      </c>
      <c r="U605">
        <v>6926.1559999999999</v>
      </c>
      <c r="V605">
        <v>34.040999999999997</v>
      </c>
      <c r="W605" t="s">
        <v>89</v>
      </c>
      <c r="X605" t="s">
        <v>89</v>
      </c>
      <c r="Y605" t="s">
        <v>89</v>
      </c>
      <c r="Z605" t="s">
        <v>89</v>
      </c>
      <c r="AA605">
        <v>12.273</v>
      </c>
      <c r="AB605" t="s">
        <v>90</v>
      </c>
      <c r="AC605" t="s">
        <v>90</v>
      </c>
      <c r="AD605" t="s">
        <v>90</v>
      </c>
      <c r="AE605" t="s">
        <v>90</v>
      </c>
      <c r="AF605">
        <v>2171.3240000000001</v>
      </c>
      <c r="AG605">
        <v>14.494999999999999</v>
      </c>
      <c r="AH605" t="s">
        <v>90</v>
      </c>
      <c r="AI605" t="s">
        <v>90</v>
      </c>
      <c r="AJ605" t="s">
        <v>90</v>
      </c>
      <c r="AK605" t="s">
        <v>90</v>
      </c>
      <c r="AL605">
        <v>4533.2969999999996</v>
      </c>
      <c r="AM605">
        <v>1</v>
      </c>
      <c r="AN605" t="s">
        <v>51</v>
      </c>
      <c r="AO605" t="s">
        <v>52</v>
      </c>
      <c r="AP605" t="s">
        <v>58</v>
      </c>
      <c r="AQ605">
        <v>90999.491999999998</v>
      </c>
      <c r="AR605">
        <v>7676.4539999999997</v>
      </c>
      <c r="AS605">
        <v>217.46100000000001</v>
      </c>
      <c r="AT605">
        <v>7.2720000000000002</v>
      </c>
      <c r="AU605" t="s">
        <v>89</v>
      </c>
      <c r="AV605" t="s">
        <v>89</v>
      </c>
      <c r="AW605" t="s">
        <v>89</v>
      </c>
      <c r="AX605" t="s">
        <v>89</v>
      </c>
      <c r="AY605">
        <v>221.535</v>
      </c>
      <c r="AZ605">
        <v>4329.7160000000003</v>
      </c>
      <c r="BA605">
        <v>2014</v>
      </c>
      <c r="BB605" t="s">
        <v>88</v>
      </c>
      <c r="BC605">
        <v>1</v>
      </c>
    </row>
    <row r="606" spans="1:55" x14ac:dyDescent="0.25">
      <c r="A606" t="str">
        <f t="shared" si="40"/>
        <v>C</v>
      </c>
      <c r="B606">
        <f t="shared" si="41"/>
        <v>1</v>
      </c>
      <c r="C606" t="str">
        <f t="shared" si="42"/>
        <v>C_1_2015</v>
      </c>
      <c r="D606" t="str">
        <f t="shared" si="43"/>
        <v>true</v>
      </c>
      <c r="F606" t="s">
        <v>88</v>
      </c>
      <c r="G606">
        <v>13</v>
      </c>
      <c r="H606">
        <v>1</v>
      </c>
      <c r="I606" t="s">
        <v>49</v>
      </c>
      <c r="J606">
        <v>0.30499999999999999</v>
      </c>
      <c r="K606" s="1">
        <v>42369</v>
      </c>
      <c r="L606">
        <v>0.46800000000000003</v>
      </c>
      <c r="M606">
        <v>0.59199999999999997</v>
      </c>
      <c r="N606" t="s">
        <v>50</v>
      </c>
      <c r="O606">
        <v>124.66</v>
      </c>
      <c r="P606">
        <v>295.08300000000003</v>
      </c>
      <c r="Q606">
        <v>11374.898999999999</v>
      </c>
      <c r="R606">
        <v>15076.135</v>
      </c>
      <c r="S606">
        <v>556926.01</v>
      </c>
      <c r="T606">
        <v>7.0049999999999999</v>
      </c>
      <c r="U606">
        <v>7559.768</v>
      </c>
      <c r="V606">
        <v>29.832000000000001</v>
      </c>
      <c r="W606" t="s">
        <v>89</v>
      </c>
      <c r="X606" t="s">
        <v>89</v>
      </c>
      <c r="Y606" t="s">
        <v>89</v>
      </c>
      <c r="Z606" t="s">
        <v>89</v>
      </c>
      <c r="AA606">
        <v>9.9039999999999999</v>
      </c>
      <c r="AB606" t="s">
        <v>90</v>
      </c>
      <c r="AC606" t="s">
        <v>90</v>
      </c>
      <c r="AD606" t="s">
        <v>90</v>
      </c>
      <c r="AE606" t="s">
        <v>90</v>
      </c>
      <c r="AF606">
        <v>2169.3180000000002</v>
      </c>
      <c r="AG606">
        <v>12.324</v>
      </c>
      <c r="AH606" t="s">
        <v>90</v>
      </c>
      <c r="AI606" t="s">
        <v>90</v>
      </c>
      <c r="AJ606" t="s">
        <v>90</v>
      </c>
      <c r="AK606" t="s">
        <v>90</v>
      </c>
      <c r="AL606">
        <v>5184.6769999999997</v>
      </c>
      <c r="AM606">
        <v>1</v>
      </c>
      <c r="AN606" t="s">
        <v>51</v>
      </c>
      <c r="AO606" t="s">
        <v>52</v>
      </c>
      <c r="AP606" t="s">
        <v>58</v>
      </c>
      <c r="AQ606">
        <v>90824.607000000004</v>
      </c>
      <c r="AR606">
        <v>7656.4989999999998</v>
      </c>
      <c r="AS606">
        <v>229.07400000000001</v>
      </c>
      <c r="AT606">
        <v>7.6040000000000001</v>
      </c>
      <c r="AU606" t="s">
        <v>89</v>
      </c>
      <c r="AV606" t="s">
        <v>89</v>
      </c>
      <c r="AW606" t="s">
        <v>89</v>
      </c>
      <c r="AX606" t="s">
        <v>89</v>
      </c>
      <c r="AY606">
        <v>205.773</v>
      </c>
      <c r="AZ606">
        <v>4464.6899999999996</v>
      </c>
      <c r="BA606">
        <v>2015</v>
      </c>
      <c r="BB606" t="s">
        <v>88</v>
      </c>
      <c r="BC606">
        <v>1</v>
      </c>
    </row>
    <row r="607" spans="1:55" x14ac:dyDescent="0.25">
      <c r="A607" t="str">
        <f t="shared" si="40"/>
        <v>C</v>
      </c>
      <c r="B607">
        <f t="shared" si="41"/>
        <v>1</v>
      </c>
      <c r="C607" t="str">
        <f t="shared" si="42"/>
        <v>C_1_2016</v>
      </c>
      <c r="D607" t="str">
        <f t="shared" si="43"/>
        <v>true</v>
      </c>
      <c r="F607" t="s">
        <v>88</v>
      </c>
      <c r="G607">
        <v>13</v>
      </c>
      <c r="H607">
        <v>1</v>
      </c>
      <c r="I607" t="s">
        <v>49</v>
      </c>
      <c r="J607">
        <v>0.32700000000000001</v>
      </c>
      <c r="K607" s="1">
        <v>42735</v>
      </c>
      <c r="L607">
        <v>0.69399999999999995</v>
      </c>
      <c r="M607">
        <v>0.61599999999999999</v>
      </c>
      <c r="N607" t="s">
        <v>50</v>
      </c>
      <c r="O607">
        <v>124.42400000000001</v>
      </c>
      <c r="P607">
        <v>279.62700000000001</v>
      </c>
      <c r="Q607">
        <v>10793.626</v>
      </c>
      <c r="R607">
        <v>15328.266</v>
      </c>
      <c r="S607">
        <v>556736.54200000002</v>
      </c>
      <c r="T607">
        <v>6.6479999999999997</v>
      </c>
      <c r="U607">
        <v>8522</v>
      </c>
      <c r="V607">
        <v>35.277000000000001</v>
      </c>
      <c r="W607" t="s">
        <v>89</v>
      </c>
      <c r="X607" t="s">
        <v>89</v>
      </c>
      <c r="Y607" t="s">
        <v>89</v>
      </c>
      <c r="Z607" t="s">
        <v>89</v>
      </c>
      <c r="AA607">
        <v>12.494999999999999</v>
      </c>
      <c r="AB607" t="s">
        <v>90</v>
      </c>
      <c r="AC607" t="s">
        <v>90</v>
      </c>
      <c r="AD607" t="s">
        <v>90</v>
      </c>
      <c r="AE607" t="s">
        <v>90</v>
      </c>
      <c r="AF607">
        <v>2793.9059999999999</v>
      </c>
      <c r="AG607">
        <v>13.702999999999999</v>
      </c>
      <c r="AH607" t="s">
        <v>90</v>
      </c>
      <c r="AI607" t="s">
        <v>90</v>
      </c>
      <c r="AJ607" t="s">
        <v>90</v>
      </c>
      <c r="AK607" t="s">
        <v>90</v>
      </c>
      <c r="AL607">
        <v>5526.9089999999997</v>
      </c>
      <c r="AM607">
        <v>1</v>
      </c>
      <c r="AN607" t="s">
        <v>51</v>
      </c>
      <c r="AO607" t="s">
        <v>52</v>
      </c>
      <c r="AP607" t="s">
        <v>58</v>
      </c>
      <c r="AQ607">
        <v>90686.551999999996</v>
      </c>
      <c r="AR607">
        <v>7650.2470000000003</v>
      </c>
      <c r="AS607">
        <v>235.816</v>
      </c>
      <c r="AT607">
        <v>9.0790000000000006</v>
      </c>
      <c r="AU607" t="s">
        <v>89</v>
      </c>
      <c r="AV607" t="s">
        <v>89</v>
      </c>
      <c r="AW607" t="s">
        <v>89</v>
      </c>
      <c r="AX607" t="s">
        <v>89</v>
      </c>
      <c r="AY607">
        <v>201.18600000000001</v>
      </c>
      <c r="AZ607">
        <v>4265.3249999999998</v>
      </c>
      <c r="BA607">
        <v>2016</v>
      </c>
      <c r="BB607" t="s">
        <v>88</v>
      </c>
      <c r="BC607">
        <v>1</v>
      </c>
    </row>
    <row r="608" spans="1:55" x14ac:dyDescent="0.25">
      <c r="A608" t="str">
        <f t="shared" si="40"/>
        <v>C</v>
      </c>
      <c r="B608">
        <f t="shared" si="41"/>
        <v>1</v>
      </c>
      <c r="C608" t="str">
        <f t="shared" si="42"/>
        <v>C_1_2017</v>
      </c>
      <c r="D608" t="str">
        <f t="shared" si="43"/>
        <v>true</v>
      </c>
      <c r="F608" t="s">
        <v>88</v>
      </c>
      <c r="G608">
        <v>13</v>
      </c>
      <c r="H608">
        <v>1</v>
      </c>
      <c r="I608" t="s">
        <v>49</v>
      </c>
      <c r="J608">
        <v>0.32</v>
      </c>
      <c r="K608" s="1">
        <v>43100</v>
      </c>
      <c r="L608">
        <v>1.012</v>
      </c>
      <c r="M608">
        <v>0.67300000000000004</v>
      </c>
      <c r="N608" t="s">
        <v>50</v>
      </c>
      <c r="O608">
        <v>140.56299999999999</v>
      </c>
      <c r="P608">
        <v>289.78399999999999</v>
      </c>
      <c r="Q608">
        <v>11351.442999999999</v>
      </c>
      <c r="R608">
        <v>14624.499</v>
      </c>
      <c r="S608">
        <v>549494.22600000002</v>
      </c>
      <c r="T608">
        <v>19.518000000000001</v>
      </c>
      <c r="U608">
        <v>6747.3580000000002</v>
      </c>
      <c r="V608">
        <v>34.655000000000001</v>
      </c>
      <c r="W608" t="s">
        <v>89</v>
      </c>
      <c r="X608" t="s">
        <v>89</v>
      </c>
      <c r="Y608" t="s">
        <v>89</v>
      </c>
      <c r="Z608" t="s">
        <v>89</v>
      </c>
      <c r="AA608">
        <v>11.689</v>
      </c>
      <c r="AB608" t="s">
        <v>90</v>
      </c>
      <c r="AC608" t="s">
        <v>90</v>
      </c>
      <c r="AD608" t="s">
        <v>90</v>
      </c>
      <c r="AE608" t="s">
        <v>90</v>
      </c>
      <c r="AF608">
        <v>2103.0700000000002</v>
      </c>
      <c r="AG608">
        <v>13.688000000000001</v>
      </c>
      <c r="AH608" t="s">
        <v>90</v>
      </c>
      <c r="AI608" t="s">
        <v>90</v>
      </c>
      <c r="AJ608" t="s">
        <v>90</v>
      </c>
      <c r="AK608" t="s">
        <v>90</v>
      </c>
      <c r="AL608">
        <v>4436.0590000000002</v>
      </c>
      <c r="AM608">
        <v>1</v>
      </c>
      <c r="AN608" t="s">
        <v>51</v>
      </c>
      <c r="AO608" t="s">
        <v>52</v>
      </c>
      <c r="AP608" t="s">
        <v>58</v>
      </c>
      <c r="AQ608">
        <v>90533.98</v>
      </c>
      <c r="AR608">
        <v>7636.5780000000004</v>
      </c>
      <c r="AS608">
        <v>211.71199999999999</v>
      </c>
      <c r="AT608">
        <v>9.2769999999999992</v>
      </c>
      <c r="AU608" t="s">
        <v>89</v>
      </c>
      <c r="AV608" t="s">
        <v>89</v>
      </c>
      <c r="AW608" t="s">
        <v>89</v>
      </c>
      <c r="AX608" t="s">
        <v>89</v>
      </c>
      <c r="AY608">
        <v>208.22900000000001</v>
      </c>
      <c r="AZ608">
        <v>4382.6570000000002</v>
      </c>
      <c r="BA608">
        <v>2017</v>
      </c>
      <c r="BB608" t="s">
        <v>88</v>
      </c>
      <c r="BC608">
        <v>1</v>
      </c>
    </row>
    <row r="609" spans="1:55" x14ac:dyDescent="0.25">
      <c r="A609" t="str">
        <f t="shared" si="40"/>
        <v>C</v>
      </c>
      <c r="B609">
        <f t="shared" si="41"/>
        <v>1</v>
      </c>
      <c r="C609" t="str">
        <f t="shared" si="42"/>
        <v>C_1_2018</v>
      </c>
      <c r="D609" t="str">
        <f t="shared" si="43"/>
        <v>true</v>
      </c>
      <c r="F609" t="s">
        <v>88</v>
      </c>
      <c r="G609">
        <v>13</v>
      </c>
      <c r="H609">
        <v>1</v>
      </c>
      <c r="I609" t="s">
        <v>49</v>
      </c>
      <c r="J609">
        <v>0.29799999999999999</v>
      </c>
      <c r="K609" s="1">
        <v>43465</v>
      </c>
      <c r="L609">
        <v>1.321</v>
      </c>
      <c r="M609">
        <v>0.75800000000000001</v>
      </c>
      <c r="N609" t="s">
        <v>50</v>
      </c>
      <c r="O609">
        <v>111.373</v>
      </c>
      <c r="P609">
        <v>303.30900000000003</v>
      </c>
      <c r="Q609">
        <v>11767.981</v>
      </c>
      <c r="R609">
        <v>14731.093999999999</v>
      </c>
      <c r="S609">
        <v>555918.68299999996</v>
      </c>
      <c r="T609">
        <v>20.222999999999999</v>
      </c>
      <c r="U609">
        <v>7067.5619999999999</v>
      </c>
      <c r="V609">
        <v>29.641999999999999</v>
      </c>
      <c r="W609" t="s">
        <v>89</v>
      </c>
      <c r="X609" t="s">
        <v>89</v>
      </c>
      <c r="Y609" t="s">
        <v>89</v>
      </c>
      <c r="Z609" t="s">
        <v>89</v>
      </c>
      <c r="AA609">
        <v>9.7420000000000009</v>
      </c>
      <c r="AB609" t="s">
        <v>90</v>
      </c>
      <c r="AC609" t="s">
        <v>90</v>
      </c>
      <c r="AD609" t="s">
        <v>90</v>
      </c>
      <c r="AE609" t="s">
        <v>90</v>
      </c>
      <c r="AF609">
        <v>2145.989</v>
      </c>
      <c r="AG609">
        <v>13.215999999999999</v>
      </c>
      <c r="AH609" t="s">
        <v>90</v>
      </c>
      <c r="AI609" t="s">
        <v>90</v>
      </c>
      <c r="AJ609" t="s">
        <v>90</v>
      </c>
      <c r="AK609" t="s">
        <v>90</v>
      </c>
      <c r="AL609">
        <v>4717.058</v>
      </c>
      <c r="AM609">
        <v>1</v>
      </c>
      <c r="AN609" t="s">
        <v>51</v>
      </c>
      <c r="AO609" t="s">
        <v>52</v>
      </c>
      <c r="AP609" t="s">
        <v>58</v>
      </c>
      <c r="AQ609">
        <v>90385.870999999999</v>
      </c>
      <c r="AR609">
        <v>7619.0519999999997</v>
      </c>
      <c r="AS609">
        <v>247.351</v>
      </c>
      <c r="AT609">
        <v>6.6840000000000002</v>
      </c>
      <c r="AU609" t="s">
        <v>89</v>
      </c>
      <c r="AV609" t="s">
        <v>89</v>
      </c>
      <c r="AW609" t="s">
        <v>89</v>
      </c>
      <c r="AX609" t="s">
        <v>89</v>
      </c>
      <c r="AY609">
        <v>204.51499999999999</v>
      </c>
      <c r="AZ609">
        <v>4585.3860000000004</v>
      </c>
      <c r="BA609">
        <v>2018</v>
      </c>
      <c r="BB609" t="s">
        <v>88</v>
      </c>
      <c r="BC609">
        <v>1</v>
      </c>
    </row>
    <row r="610" spans="1:55" x14ac:dyDescent="0.25">
      <c r="A610" t="str">
        <f t="shared" si="40"/>
        <v>C</v>
      </c>
      <c r="B610">
        <f t="shared" si="41"/>
        <v>1</v>
      </c>
      <c r="C610" t="str">
        <f t="shared" si="42"/>
        <v>C_1_2019</v>
      </c>
      <c r="D610" t="str">
        <f t="shared" si="43"/>
        <v>true</v>
      </c>
      <c r="F610" t="s">
        <v>88</v>
      </c>
      <c r="G610">
        <v>13</v>
      </c>
      <c r="H610">
        <v>1</v>
      </c>
      <c r="I610" t="s">
        <v>49</v>
      </c>
      <c r="J610">
        <v>0.28499999999999998</v>
      </c>
      <c r="K610" s="1">
        <v>43830</v>
      </c>
      <c r="L610">
        <v>0.754</v>
      </c>
      <c r="M610">
        <v>0.622</v>
      </c>
      <c r="N610" t="s">
        <v>50</v>
      </c>
      <c r="O610">
        <v>118.633</v>
      </c>
      <c r="P610">
        <v>285.202</v>
      </c>
      <c r="Q610">
        <v>11140.64</v>
      </c>
      <c r="R610">
        <v>14777.468999999999</v>
      </c>
      <c r="S610">
        <v>554879.076</v>
      </c>
      <c r="T610">
        <v>11.61</v>
      </c>
      <c r="U610">
        <v>6964.7550000000001</v>
      </c>
      <c r="V610">
        <v>31.471</v>
      </c>
      <c r="W610" t="s">
        <v>89</v>
      </c>
      <c r="X610" t="s">
        <v>89</v>
      </c>
      <c r="Y610" t="s">
        <v>89</v>
      </c>
      <c r="Z610" t="s">
        <v>89</v>
      </c>
      <c r="AA610">
        <v>10.433</v>
      </c>
      <c r="AB610" t="s">
        <v>90</v>
      </c>
      <c r="AC610" t="s">
        <v>90</v>
      </c>
      <c r="AD610" t="s">
        <v>90</v>
      </c>
      <c r="AE610" t="s">
        <v>90</v>
      </c>
      <c r="AF610">
        <v>2079.5</v>
      </c>
      <c r="AG610">
        <v>11.483000000000001</v>
      </c>
      <c r="AH610" t="s">
        <v>90</v>
      </c>
      <c r="AI610" t="s">
        <v>90</v>
      </c>
      <c r="AJ610" t="s">
        <v>90</v>
      </c>
      <c r="AK610" t="s">
        <v>90</v>
      </c>
      <c r="AL610">
        <v>4664.4669999999996</v>
      </c>
      <c r="AM610">
        <v>1</v>
      </c>
      <c r="AN610" t="s">
        <v>51</v>
      </c>
      <c r="AO610" t="s">
        <v>52</v>
      </c>
      <c r="AP610" t="s">
        <v>58</v>
      </c>
      <c r="AQ610">
        <v>90221.620999999999</v>
      </c>
      <c r="AR610">
        <v>7606.3289999999997</v>
      </c>
      <c r="AS610">
        <v>238.05199999999999</v>
      </c>
      <c r="AT610">
        <v>9.5549999999999997</v>
      </c>
      <c r="AU610" t="s">
        <v>89</v>
      </c>
      <c r="AV610" t="s">
        <v>89</v>
      </c>
      <c r="AW610" t="s">
        <v>89</v>
      </c>
      <c r="AX610" t="s">
        <v>89</v>
      </c>
      <c r="AY610">
        <v>220.78800000000001</v>
      </c>
      <c r="AZ610">
        <v>4316.0969999999998</v>
      </c>
      <c r="BA610">
        <v>2019</v>
      </c>
      <c r="BB610" t="s">
        <v>88</v>
      </c>
      <c r="BC610">
        <v>1</v>
      </c>
    </row>
    <row r="611" spans="1:55" x14ac:dyDescent="0.25">
      <c r="A611" t="str">
        <f t="shared" si="40"/>
        <v>C</v>
      </c>
      <c r="B611">
        <f t="shared" si="41"/>
        <v>1</v>
      </c>
      <c r="C611" t="str">
        <f t="shared" si="42"/>
        <v>C_1_2020</v>
      </c>
      <c r="D611" t="str">
        <f t="shared" si="43"/>
        <v>true</v>
      </c>
      <c r="F611" t="s">
        <v>88</v>
      </c>
      <c r="G611">
        <v>13</v>
      </c>
      <c r="H611">
        <v>1</v>
      </c>
      <c r="I611" t="s">
        <v>49</v>
      </c>
      <c r="J611">
        <v>0.34300000000000003</v>
      </c>
      <c r="K611" s="1">
        <v>44196</v>
      </c>
      <c r="L611">
        <v>0.45900000000000002</v>
      </c>
      <c r="M611">
        <v>0.56000000000000005</v>
      </c>
      <c r="N611" t="s">
        <v>50</v>
      </c>
      <c r="O611">
        <v>133.65799999999999</v>
      </c>
      <c r="P611">
        <v>273.81900000000002</v>
      </c>
      <c r="Q611">
        <v>10622.528</v>
      </c>
      <c r="R611">
        <v>14810.74</v>
      </c>
      <c r="S611">
        <v>546765.86</v>
      </c>
      <c r="T611">
        <v>8.0980000000000008</v>
      </c>
      <c r="U611">
        <v>7482.8739999999998</v>
      </c>
      <c r="V611">
        <v>32.103000000000002</v>
      </c>
      <c r="W611" t="s">
        <v>89</v>
      </c>
      <c r="X611" t="s">
        <v>89</v>
      </c>
      <c r="Y611" t="s">
        <v>89</v>
      </c>
      <c r="Z611" t="s">
        <v>89</v>
      </c>
      <c r="AA611">
        <v>10.834</v>
      </c>
      <c r="AB611" t="s">
        <v>90</v>
      </c>
      <c r="AC611" t="s">
        <v>90</v>
      </c>
      <c r="AD611" t="s">
        <v>90</v>
      </c>
      <c r="AE611" t="s">
        <v>90</v>
      </c>
      <c r="AF611">
        <v>2083.6880000000001</v>
      </c>
      <c r="AG611">
        <v>11.637</v>
      </c>
      <c r="AH611" t="s">
        <v>90</v>
      </c>
      <c r="AI611" t="s">
        <v>90</v>
      </c>
      <c r="AJ611" t="s">
        <v>90</v>
      </c>
      <c r="AK611" t="s">
        <v>90</v>
      </c>
      <c r="AL611">
        <v>5194.6090000000004</v>
      </c>
      <c r="AM611">
        <v>1</v>
      </c>
      <c r="AN611" t="s">
        <v>51</v>
      </c>
      <c r="AO611" t="s">
        <v>52</v>
      </c>
      <c r="AP611" t="s">
        <v>58</v>
      </c>
      <c r="AQ611">
        <v>90091.456000000006</v>
      </c>
      <c r="AR611">
        <v>7596.1149999999998</v>
      </c>
      <c r="AS611">
        <v>206.166</v>
      </c>
      <c r="AT611">
        <v>9.6310000000000002</v>
      </c>
      <c r="AU611" t="s">
        <v>89</v>
      </c>
      <c r="AV611" t="s">
        <v>89</v>
      </c>
      <c r="AW611" t="s">
        <v>89</v>
      </c>
      <c r="AX611" t="s">
        <v>89</v>
      </c>
      <c r="AY611">
        <v>204.577</v>
      </c>
      <c r="AZ611">
        <v>4165.8289999999997</v>
      </c>
      <c r="BA611">
        <v>2020</v>
      </c>
      <c r="BB611" t="s">
        <v>88</v>
      </c>
      <c r="BC611">
        <v>1</v>
      </c>
    </row>
    <row r="612" spans="1:55" x14ac:dyDescent="0.25">
      <c r="A612" t="str">
        <f t="shared" si="40"/>
        <v>C</v>
      </c>
      <c r="B612">
        <f t="shared" si="41"/>
        <v>1</v>
      </c>
      <c r="C612" t="str">
        <f t="shared" si="42"/>
        <v>C_1_2021</v>
      </c>
      <c r="D612" t="str">
        <f t="shared" si="43"/>
        <v>true</v>
      </c>
      <c r="F612" t="s">
        <v>88</v>
      </c>
      <c r="G612">
        <v>13</v>
      </c>
      <c r="H612">
        <v>1</v>
      </c>
      <c r="I612" t="s">
        <v>49</v>
      </c>
      <c r="J612">
        <v>0.311</v>
      </c>
      <c r="K612" s="1">
        <v>44561</v>
      </c>
      <c r="L612">
        <v>1.0029999999999999</v>
      </c>
      <c r="M612">
        <v>0.63800000000000001</v>
      </c>
      <c r="N612" t="s">
        <v>50</v>
      </c>
      <c r="O612">
        <v>124.95699999999999</v>
      </c>
      <c r="P612">
        <v>267.06200000000001</v>
      </c>
      <c r="Q612">
        <v>10531.695</v>
      </c>
      <c r="R612">
        <v>14281.045</v>
      </c>
      <c r="S612">
        <v>543421.10699999996</v>
      </c>
      <c r="T612">
        <v>21.050999999999998</v>
      </c>
      <c r="U612">
        <v>7349.4260000000004</v>
      </c>
      <c r="V612">
        <v>29.315999999999999</v>
      </c>
      <c r="W612" t="s">
        <v>89</v>
      </c>
      <c r="X612" t="s">
        <v>89</v>
      </c>
      <c r="Y612" t="s">
        <v>89</v>
      </c>
      <c r="Z612" t="s">
        <v>89</v>
      </c>
      <c r="AA612">
        <v>10.473000000000001</v>
      </c>
      <c r="AB612" t="s">
        <v>90</v>
      </c>
      <c r="AC612" t="s">
        <v>90</v>
      </c>
      <c r="AD612" t="s">
        <v>90</v>
      </c>
      <c r="AE612" t="s">
        <v>90</v>
      </c>
      <c r="AF612">
        <v>2145.9450000000002</v>
      </c>
      <c r="AG612">
        <v>10.581</v>
      </c>
      <c r="AH612" t="s">
        <v>90</v>
      </c>
      <c r="AI612" t="s">
        <v>90</v>
      </c>
      <c r="AJ612" t="s">
        <v>90</v>
      </c>
      <c r="AK612" t="s">
        <v>90</v>
      </c>
      <c r="AL612">
        <v>5020.9390000000003</v>
      </c>
      <c r="AM612">
        <v>1</v>
      </c>
      <c r="AN612" t="s">
        <v>51</v>
      </c>
      <c r="AO612" t="s">
        <v>52</v>
      </c>
      <c r="AP612" t="s">
        <v>58</v>
      </c>
      <c r="AQ612">
        <v>89980.942999999999</v>
      </c>
      <c r="AR612">
        <v>7584.7939999999999</v>
      </c>
      <c r="AS612">
        <v>207.666</v>
      </c>
      <c r="AT612">
        <v>8.2629999999999999</v>
      </c>
      <c r="AU612" t="s">
        <v>89</v>
      </c>
      <c r="AV612" t="s">
        <v>89</v>
      </c>
      <c r="AW612" t="s">
        <v>89</v>
      </c>
      <c r="AX612" t="s">
        <v>89</v>
      </c>
      <c r="AY612">
        <v>182.542</v>
      </c>
      <c r="AZ612">
        <v>4039.1610000000001</v>
      </c>
      <c r="BA612">
        <v>2021</v>
      </c>
      <c r="BB612" t="s">
        <v>88</v>
      </c>
      <c r="BC612">
        <v>1</v>
      </c>
    </row>
    <row r="613" spans="1:55" x14ac:dyDescent="0.25">
      <c r="A613" t="str">
        <f t="shared" si="40"/>
        <v>D</v>
      </c>
      <c r="B613">
        <f t="shared" si="41"/>
        <v>1</v>
      </c>
      <c r="C613" t="str">
        <f t="shared" si="42"/>
        <v>D_1_1975</v>
      </c>
      <c r="D613" t="str">
        <f t="shared" si="43"/>
        <v>true</v>
      </c>
      <c r="F613" t="s">
        <v>91</v>
      </c>
      <c r="G613">
        <v>14</v>
      </c>
      <c r="H613">
        <v>1</v>
      </c>
      <c r="I613" t="s">
        <v>49</v>
      </c>
      <c r="J613">
        <v>0.13700000000000001</v>
      </c>
      <c r="K613" s="1">
        <v>27759</v>
      </c>
      <c r="L613">
        <v>11.086</v>
      </c>
      <c r="M613">
        <v>7.2060000000000004</v>
      </c>
      <c r="N613" t="s">
        <v>50</v>
      </c>
      <c r="O613">
        <v>81.484999999999999</v>
      </c>
      <c r="P613">
        <v>1803.18</v>
      </c>
      <c r="Q613">
        <v>69170.479000000007</v>
      </c>
      <c r="R613">
        <v>74850.945000000007</v>
      </c>
      <c r="S613">
        <v>2608218.33</v>
      </c>
      <c r="T613">
        <v>216.93700000000001</v>
      </c>
      <c r="U613">
        <v>82055.563999999998</v>
      </c>
      <c r="V613">
        <v>75.301000000000002</v>
      </c>
      <c r="W613" t="s">
        <v>89</v>
      </c>
      <c r="X613" t="s">
        <v>89</v>
      </c>
      <c r="Y613" t="s">
        <v>89</v>
      </c>
      <c r="Z613" t="s">
        <v>89</v>
      </c>
      <c r="AA613">
        <v>19.184999999999999</v>
      </c>
      <c r="AB613" t="s">
        <v>90</v>
      </c>
      <c r="AC613" t="s">
        <v>90</v>
      </c>
      <c r="AD613" t="s">
        <v>90</v>
      </c>
      <c r="AE613" t="s">
        <v>90</v>
      </c>
      <c r="AF613">
        <v>23288.080999999998</v>
      </c>
      <c r="AG613">
        <v>43.091999999999999</v>
      </c>
      <c r="AH613" t="s">
        <v>90</v>
      </c>
      <c r="AI613" t="s">
        <v>90</v>
      </c>
      <c r="AJ613" t="s">
        <v>90</v>
      </c>
      <c r="AK613" t="s">
        <v>90</v>
      </c>
      <c r="AL613">
        <v>56419.004000000001</v>
      </c>
      <c r="AM613">
        <v>1</v>
      </c>
      <c r="AN613" t="s">
        <v>51</v>
      </c>
      <c r="AO613" t="s">
        <v>52</v>
      </c>
      <c r="AP613" t="s">
        <v>61</v>
      </c>
      <c r="AQ613">
        <v>97620.513999999996</v>
      </c>
      <c r="AR613">
        <v>8274.7829999999994</v>
      </c>
      <c r="AS613">
        <v>1998.4110000000001</v>
      </c>
      <c r="AT613">
        <v>13.023999999999999</v>
      </c>
      <c r="AU613" t="s">
        <v>89</v>
      </c>
      <c r="AV613" t="s">
        <v>89</v>
      </c>
      <c r="AW613" t="s">
        <v>89</v>
      </c>
      <c r="AX613" t="s">
        <v>89</v>
      </c>
      <c r="AY613">
        <v>2348.48</v>
      </c>
      <c r="AZ613">
        <v>27362.576000000001</v>
      </c>
      <c r="BA613">
        <v>1975</v>
      </c>
      <c r="BB613" t="s">
        <v>91</v>
      </c>
      <c r="BC613">
        <v>1</v>
      </c>
    </row>
    <row r="614" spans="1:55" x14ac:dyDescent="0.25">
      <c r="A614" t="str">
        <f t="shared" si="40"/>
        <v>D</v>
      </c>
      <c r="B614">
        <f t="shared" si="41"/>
        <v>1</v>
      </c>
      <c r="C614" t="str">
        <f t="shared" si="42"/>
        <v>D_1_1976</v>
      </c>
      <c r="D614" t="str">
        <f t="shared" si="43"/>
        <v>true</v>
      </c>
      <c r="F614" t="s">
        <v>91</v>
      </c>
      <c r="G614">
        <v>14</v>
      </c>
      <c r="H614">
        <v>1</v>
      </c>
      <c r="I614" t="s">
        <v>49</v>
      </c>
      <c r="J614">
        <v>0.11600000000000001</v>
      </c>
      <c r="K614" s="1">
        <v>28125</v>
      </c>
      <c r="L614">
        <v>2.851</v>
      </c>
      <c r="M614">
        <v>1.893</v>
      </c>
      <c r="N614" t="s">
        <v>50</v>
      </c>
      <c r="O614">
        <v>14.933</v>
      </c>
      <c r="P614">
        <v>453.59399999999999</v>
      </c>
      <c r="Q614">
        <v>17641.169000000002</v>
      </c>
      <c r="R614">
        <v>18302.939999999999</v>
      </c>
      <c r="S614">
        <v>647655.55900000001</v>
      </c>
      <c r="T614">
        <v>60.222000000000001</v>
      </c>
      <c r="U614">
        <v>23329.47</v>
      </c>
      <c r="V614">
        <v>94.3</v>
      </c>
      <c r="W614" t="s">
        <v>89</v>
      </c>
      <c r="X614" t="s">
        <v>89</v>
      </c>
      <c r="Y614" t="s">
        <v>89</v>
      </c>
      <c r="Z614" t="s">
        <v>89</v>
      </c>
      <c r="AA614">
        <v>21.119</v>
      </c>
      <c r="AB614" t="s">
        <v>90</v>
      </c>
      <c r="AC614" t="s">
        <v>90</v>
      </c>
      <c r="AD614" t="s">
        <v>90</v>
      </c>
      <c r="AE614" t="s">
        <v>90</v>
      </c>
      <c r="AF614">
        <v>6558.2269999999999</v>
      </c>
      <c r="AG614">
        <v>61.695</v>
      </c>
      <c r="AH614" t="s">
        <v>90</v>
      </c>
      <c r="AI614" t="s">
        <v>90</v>
      </c>
      <c r="AJ614" t="s">
        <v>90</v>
      </c>
      <c r="AK614" t="s">
        <v>90</v>
      </c>
      <c r="AL614">
        <v>16140.656999999999</v>
      </c>
      <c r="AM614">
        <v>1</v>
      </c>
      <c r="AN614" t="s">
        <v>51</v>
      </c>
      <c r="AO614" t="s">
        <v>52</v>
      </c>
      <c r="AP614" t="s">
        <v>61</v>
      </c>
      <c r="AQ614">
        <v>97497.695999999996</v>
      </c>
      <c r="AR614">
        <v>8285.7469999999994</v>
      </c>
      <c r="AS614">
        <v>494.726</v>
      </c>
      <c r="AT614">
        <v>11.486000000000001</v>
      </c>
      <c r="AU614" t="s">
        <v>89</v>
      </c>
      <c r="AV614" t="s">
        <v>89</v>
      </c>
      <c r="AW614" t="s">
        <v>89</v>
      </c>
      <c r="AX614" t="s">
        <v>89</v>
      </c>
      <c r="AY614">
        <v>630.58500000000004</v>
      </c>
      <c r="AZ614">
        <v>6899.384</v>
      </c>
      <c r="BA614">
        <v>1976</v>
      </c>
      <c r="BB614" t="s">
        <v>91</v>
      </c>
      <c r="BC614">
        <v>1</v>
      </c>
    </row>
    <row r="615" spans="1:55" x14ac:dyDescent="0.25">
      <c r="A615" t="str">
        <f t="shared" si="40"/>
        <v>D</v>
      </c>
      <c r="B615">
        <f t="shared" si="41"/>
        <v>1</v>
      </c>
      <c r="C615" t="str">
        <f t="shared" si="42"/>
        <v>D_1_1977</v>
      </c>
      <c r="D615" t="str">
        <f t="shared" si="43"/>
        <v>true</v>
      </c>
      <c r="F615" t="s">
        <v>91</v>
      </c>
      <c r="G615">
        <v>14</v>
      </c>
      <c r="H615">
        <v>1</v>
      </c>
      <c r="I615" t="s">
        <v>49</v>
      </c>
      <c r="J615">
        <v>0.121</v>
      </c>
      <c r="K615" s="1">
        <v>28490</v>
      </c>
      <c r="L615">
        <v>2.9529999999999998</v>
      </c>
      <c r="M615">
        <v>1.9239999999999999</v>
      </c>
      <c r="N615" t="s">
        <v>50</v>
      </c>
      <c r="O615">
        <v>16.489000000000001</v>
      </c>
      <c r="P615">
        <v>451.06200000000001</v>
      </c>
      <c r="Q615">
        <v>17742.524000000001</v>
      </c>
      <c r="R615">
        <v>18587.074000000001</v>
      </c>
      <c r="S615">
        <v>644488.45200000005</v>
      </c>
      <c r="T615">
        <v>63.744999999999997</v>
      </c>
      <c r="U615">
        <v>20852.056</v>
      </c>
      <c r="V615">
        <v>76.668999999999997</v>
      </c>
      <c r="W615" t="s">
        <v>89</v>
      </c>
      <c r="X615" t="s">
        <v>89</v>
      </c>
      <c r="Y615" t="s">
        <v>89</v>
      </c>
      <c r="Z615" t="s">
        <v>89</v>
      </c>
      <c r="AA615">
        <v>20.196999999999999</v>
      </c>
      <c r="AB615" t="s">
        <v>90</v>
      </c>
      <c r="AC615" t="s">
        <v>90</v>
      </c>
      <c r="AD615" t="s">
        <v>90</v>
      </c>
      <c r="AE615" t="s">
        <v>90</v>
      </c>
      <c r="AF615">
        <v>5978.91</v>
      </c>
      <c r="AG615">
        <v>45.411000000000001</v>
      </c>
      <c r="AH615" t="s">
        <v>90</v>
      </c>
      <c r="AI615" t="s">
        <v>90</v>
      </c>
      <c r="AJ615" t="s">
        <v>90</v>
      </c>
      <c r="AK615" t="s">
        <v>90</v>
      </c>
      <c r="AL615">
        <v>14298.45</v>
      </c>
      <c r="AM615">
        <v>1</v>
      </c>
      <c r="AN615" t="s">
        <v>51</v>
      </c>
      <c r="AO615" t="s">
        <v>52</v>
      </c>
      <c r="AP615" t="s">
        <v>61</v>
      </c>
      <c r="AQ615">
        <v>97296.577999999994</v>
      </c>
      <c r="AR615">
        <v>8251.0059999999994</v>
      </c>
      <c r="AS615">
        <v>500.41399999999999</v>
      </c>
      <c r="AT615">
        <v>11.061999999999999</v>
      </c>
      <c r="AU615" t="s">
        <v>89</v>
      </c>
      <c r="AV615" t="s">
        <v>89</v>
      </c>
      <c r="AW615" t="s">
        <v>89</v>
      </c>
      <c r="AX615" t="s">
        <v>89</v>
      </c>
      <c r="AY615">
        <v>574.69600000000003</v>
      </c>
      <c r="AZ615">
        <v>6836.9989999999998</v>
      </c>
      <c r="BA615">
        <v>1977</v>
      </c>
      <c r="BB615" t="s">
        <v>91</v>
      </c>
      <c r="BC615">
        <v>1</v>
      </c>
    </row>
    <row r="616" spans="1:55" x14ac:dyDescent="0.25">
      <c r="A616" t="str">
        <f t="shared" si="40"/>
        <v>D</v>
      </c>
      <c r="B616">
        <f t="shared" si="41"/>
        <v>1</v>
      </c>
      <c r="C616" t="str">
        <f t="shared" si="42"/>
        <v>D_1_1978</v>
      </c>
      <c r="D616" t="str">
        <f t="shared" si="43"/>
        <v>true</v>
      </c>
      <c r="F616" t="s">
        <v>91</v>
      </c>
      <c r="G616">
        <v>14</v>
      </c>
      <c r="H616">
        <v>1</v>
      </c>
      <c r="I616" t="s">
        <v>49</v>
      </c>
      <c r="J616">
        <v>0.14699999999999999</v>
      </c>
      <c r="K616" s="1">
        <v>28855</v>
      </c>
      <c r="L616">
        <v>4.1349999999999998</v>
      </c>
      <c r="M616">
        <v>2.0379999999999998</v>
      </c>
      <c r="N616" t="s">
        <v>50</v>
      </c>
      <c r="O616">
        <v>21.54</v>
      </c>
      <c r="P616">
        <v>446.685</v>
      </c>
      <c r="Q616">
        <v>17260.150000000001</v>
      </c>
      <c r="R616">
        <v>18272.53</v>
      </c>
      <c r="S616">
        <v>649576.57700000005</v>
      </c>
      <c r="T616">
        <v>79.048000000000002</v>
      </c>
      <c r="U616">
        <v>16851.569</v>
      </c>
      <c r="V616">
        <v>63.369</v>
      </c>
      <c r="W616" t="s">
        <v>89</v>
      </c>
      <c r="X616" t="s">
        <v>89</v>
      </c>
      <c r="Y616" t="s">
        <v>89</v>
      </c>
      <c r="Z616" t="s">
        <v>89</v>
      </c>
      <c r="AA616">
        <v>20.116</v>
      </c>
      <c r="AB616" t="s">
        <v>90</v>
      </c>
      <c r="AC616" t="s">
        <v>90</v>
      </c>
      <c r="AD616" t="s">
        <v>90</v>
      </c>
      <c r="AE616" t="s">
        <v>90</v>
      </c>
      <c r="AF616">
        <v>5259.6620000000003</v>
      </c>
      <c r="AG616">
        <v>32.204000000000001</v>
      </c>
      <c r="AH616" t="s">
        <v>90</v>
      </c>
      <c r="AI616" t="s">
        <v>90</v>
      </c>
      <c r="AJ616" t="s">
        <v>90</v>
      </c>
      <c r="AK616" t="s">
        <v>90</v>
      </c>
      <c r="AL616">
        <v>10999.269</v>
      </c>
      <c r="AM616">
        <v>1</v>
      </c>
      <c r="AN616" t="s">
        <v>51</v>
      </c>
      <c r="AO616" t="s">
        <v>52</v>
      </c>
      <c r="AP616" t="s">
        <v>61</v>
      </c>
      <c r="AQ616">
        <v>97084.52</v>
      </c>
      <c r="AR616">
        <v>8218.6610000000001</v>
      </c>
      <c r="AS616">
        <v>489.875</v>
      </c>
      <c r="AT616">
        <v>11.048999999999999</v>
      </c>
      <c r="AU616" t="s">
        <v>89</v>
      </c>
      <c r="AV616" t="s">
        <v>89</v>
      </c>
      <c r="AW616" t="s">
        <v>89</v>
      </c>
      <c r="AX616" t="s">
        <v>89</v>
      </c>
      <c r="AY616">
        <v>592.63900000000001</v>
      </c>
      <c r="AZ616">
        <v>6764.8950000000004</v>
      </c>
      <c r="BA616">
        <v>1978</v>
      </c>
      <c r="BB616" t="s">
        <v>91</v>
      </c>
      <c r="BC616">
        <v>1</v>
      </c>
    </row>
    <row r="617" spans="1:55" x14ac:dyDescent="0.25">
      <c r="A617" t="str">
        <f t="shared" si="40"/>
        <v>D</v>
      </c>
      <c r="B617">
        <f t="shared" si="41"/>
        <v>1</v>
      </c>
      <c r="C617" t="str">
        <f t="shared" si="42"/>
        <v>D_1_1979</v>
      </c>
      <c r="D617" t="str">
        <f t="shared" si="43"/>
        <v>true</v>
      </c>
      <c r="F617" t="s">
        <v>91</v>
      </c>
      <c r="G617">
        <v>14</v>
      </c>
      <c r="H617">
        <v>1</v>
      </c>
      <c r="I617" t="s">
        <v>49</v>
      </c>
      <c r="J617">
        <v>0.13700000000000001</v>
      </c>
      <c r="K617" s="1">
        <v>29220</v>
      </c>
      <c r="L617">
        <v>2.9769999999999999</v>
      </c>
      <c r="M617">
        <v>1.919</v>
      </c>
      <c r="N617" t="s">
        <v>50</v>
      </c>
      <c r="O617">
        <v>20.513000000000002</v>
      </c>
      <c r="P617">
        <v>437.46</v>
      </c>
      <c r="Q617">
        <v>16902.349999999999</v>
      </c>
      <c r="R617">
        <v>18392.528999999999</v>
      </c>
      <c r="S617">
        <v>634174.32700000005</v>
      </c>
      <c r="T617">
        <v>53.853000000000002</v>
      </c>
      <c r="U617">
        <v>20073.194</v>
      </c>
      <c r="V617">
        <v>83.099000000000004</v>
      </c>
      <c r="W617" t="s">
        <v>89</v>
      </c>
      <c r="X617" t="s">
        <v>89</v>
      </c>
      <c r="Y617" t="s">
        <v>89</v>
      </c>
      <c r="Z617" t="s">
        <v>89</v>
      </c>
      <c r="AA617">
        <v>16.7</v>
      </c>
      <c r="AB617" t="s">
        <v>90</v>
      </c>
      <c r="AC617" t="s">
        <v>90</v>
      </c>
      <c r="AD617" t="s">
        <v>90</v>
      </c>
      <c r="AE617" t="s">
        <v>90</v>
      </c>
      <c r="AF617">
        <v>6123.549</v>
      </c>
      <c r="AG617">
        <v>53.875</v>
      </c>
      <c r="AH617" t="s">
        <v>90</v>
      </c>
      <c r="AI617" t="s">
        <v>90</v>
      </c>
      <c r="AJ617" t="s">
        <v>90</v>
      </c>
      <c r="AK617" t="s">
        <v>90</v>
      </c>
      <c r="AL617">
        <v>13343.218999999999</v>
      </c>
      <c r="AM617">
        <v>1</v>
      </c>
      <c r="AN617" t="s">
        <v>51</v>
      </c>
      <c r="AO617" t="s">
        <v>52</v>
      </c>
      <c r="AP617" t="s">
        <v>61</v>
      </c>
      <c r="AQ617">
        <v>96866.244000000006</v>
      </c>
      <c r="AR617">
        <v>8219.3970000000008</v>
      </c>
      <c r="AS617">
        <v>479.661</v>
      </c>
      <c r="AT617">
        <v>12.523999999999999</v>
      </c>
      <c r="AU617" t="s">
        <v>89</v>
      </c>
      <c r="AV617" t="s">
        <v>89</v>
      </c>
      <c r="AW617" t="s">
        <v>89</v>
      </c>
      <c r="AX617" t="s">
        <v>89</v>
      </c>
      <c r="AY617">
        <v>606.42600000000004</v>
      </c>
      <c r="AZ617">
        <v>6656.9480000000003</v>
      </c>
      <c r="BA617">
        <v>1979</v>
      </c>
      <c r="BB617" t="s">
        <v>91</v>
      </c>
      <c r="BC617">
        <v>1</v>
      </c>
    </row>
    <row r="618" spans="1:55" x14ac:dyDescent="0.25">
      <c r="A618" t="str">
        <f t="shared" si="40"/>
        <v>D</v>
      </c>
      <c r="B618">
        <f t="shared" si="41"/>
        <v>1</v>
      </c>
      <c r="C618" t="str">
        <f t="shared" si="42"/>
        <v>D_1_1980</v>
      </c>
      <c r="D618" t="str">
        <f t="shared" si="43"/>
        <v>true</v>
      </c>
      <c r="F618" t="s">
        <v>91</v>
      </c>
      <c r="G618">
        <v>14</v>
      </c>
      <c r="H618">
        <v>1</v>
      </c>
      <c r="I618" t="s">
        <v>49</v>
      </c>
      <c r="J618">
        <v>0.125</v>
      </c>
      <c r="K618" s="1">
        <v>29586</v>
      </c>
      <c r="L618">
        <v>3.121</v>
      </c>
      <c r="M618">
        <v>1.9410000000000001</v>
      </c>
      <c r="N618" t="s">
        <v>50</v>
      </c>
      <c r="O618">
        <v>18.081</v>
      </c>
      <c r="P618">
        <v>455.21699999999998</v>
      </c>
      <c r="Q618">
        <v>17845.448</v>
      </c>
      <c r="R618">
        <v>18392.634999999998</v>
      </c>
      <c r="S618">
        <v>654961.353</v>
      </c>
      <c r="T618">
        <v>61.591000000000001</v>
      </c>
      <c r="U618">
        <v>21776.159</v>
      </c>
      <c r="V618">
        <v>79.816999999999993</v>
      </c>
      <c r="W618" t="s">
        <v>89</v>
      </c>
      <c r="X618" t="s">
        <v>89</v>
      </c>
      <c r="Y618" t="s">
        <v>89</v>
      </c>
      <c r="Z618" t="s">
        <v>89</v>
      </c>
      <c r="AA618">
        <v>18.329000000000001</v>
      </c>
      <c r="AB618" t="s">
        <v>90</v>
      </c>
      <c r="AC618" t="s">
        <v>90</v>
      </c>
      <c r="AD618" t="s">
        <v>90</v>
      </c>
      <c r="AE618" t="s">
        <v>90</v>
      </c>
      <c r="AF618">
        <v>5894.7330000000002</v>
      </c>
      <c r="AG618">
        <v>48.116</v>
      </c>
      <c r="AH618" t="s">
        <v>90</v>
      </c>
      <c r="AI618" t="s">
        <v>90</v>
      </c>
      <c r="AJ618" t="s">
        <v>90</v>
      </c>
      <c r="AK618" t="s">
        <v>90</v>
      </c>
      <c r="AL618">
        <v>15297.758</v>
      </c>
      <c r="AM618">
        <v>1</v>
      </c>
      <c r="AN618" t="s">
        <v>51</v>
      </c>
      <c r="AO618" t="s">
        <v>52</v>
      </c>
      <c r="AP618" t="s">
        <v>61</v>
      </c>
      <c r="AQ618">
        <v>96678.161999999997</v>
      </c>
      <c r="AR618">
        <v>8200.4979999999996</v>
      </c>
      <c r="AS618">
        <v>506.37599999999998</v>
      </c>
      <c r="AT618">
        <v>13.372999999999999</v>
      </c>
      <c r="AU618" t="s">
        <v>89</v>
      </c>
      <c r="AV618" t="s">
        <v>89</v>
      </c>
      <c r="AW618" t="s">
        <v>89</v>
      </c>
      <c r="AX618" t="s">
        <v>89</v>
      </c>
      <c r="AY618">
        <v>583.66800000000001</v>
      </c>
      <c r="AZ618">
        <v>6923.0439999999999</v>
      </c>
      <c r="BA618">
        <v>1980</v>
      </c>
      <c r="BB618" t="s">
        <v>91</v>
      </c>
      <c r="BC618">
        <v>1</v>
      </c>
    </row>
    <row r="619" spans="1:55" x14ac:dyDescent="0.25">
      <c r="A619" t="str">
        <f t="shared" si="40"/>
        <v>D</v>
      </c>
      <c r="B619">
        <f t="shared" si="41"/>
        <v>1</v>
      </c>
      <c r="C619" t="str">
        <f t="shared" si="42"/>
        <v>D_1_1981</v>
      </c>
      <c r="D619" t="str">
        <f t="shared" si="43"/>
        <v>true</v>
      </c>
      <c r="F619" t="s">
        <v>91</v>
      </c>
      <c r="G619">
        <v>14</v>
      </c>
      <c r="H619">
        <v>1</v>
      </c>
      <c r="I619" t="s">
        <v>49</v>
      </c>
      <c r="J619">
        <v>0.14399999999999999</v>
      </c>
      <c r="K619" s="1">
        <v>29951</v>
      </c>
      <c r="L619">
        <v>2.19</v>
      </c>
      <c r="M619">
        <v>1.752</v>
      </c>
      <c r="N619" t="s">
        <v>50</v>
      </c>
      <c r="O619">
        <v>20.408999999999999</v>
      </c>
      <c r="P619">
        <v>443.90699999999998</v>
      </c>
      <c r="Q619">
        <v>16786.871999999999</v>
      </c>
      <c r="R619">
        <v>18537.985000000001</v>
      </c>
      <c r="S619">
        <v>634029.38500000001</v>
      </c>
      <c r="T619">
        <v>49.280999999999999</v>
      </c>
      <c r="U619">
        <v>21092.702000000001</v>
      </c>
      <c r="V619">
        <v>78.283000000000001</v>
      </c>
      <c r="W619" t="s">
        <v>89</v>
      </c>
      <c r="X619" t="s">
        <v>89</v>
      </c>
      <c r="Y619" t="s">
        <v>89</v>
      </c>
      <c r="Z619" t="s">
        <v>89</v>
      </c>
      <c r="AA619">
        <v>19.693999999999999</v>
      </c>
      <c r="AB619" t="s">
        <v>90</v>
      </c>
      <c r="AC619" t="s">
        <v>90</v>
      </c>
      <c r="AD619" t="s">
        <v>90</v>
      </c>
      <c r="AE619" t="s">
        <v>90</v>
      </c>
      <c r="AF619">
        <v>5693.8019999999997</v>
      </c>
      <c r="AG619">
        <v>48.155000000000001</v>
      </c>
      <c r="AH619" t="s">
        <v>90</v>
      </c>
      <c r="AI619" t="s">
        <v>90</v>
      </c>
      <c r="AJ619" t="s">
        <v>90</v>
      </c>
      <c r="AK619" t="s">
        <v>90</v>
      </c>
      <c r="AL619">
        <v>14822.571</v>
      </c>
      <c r="AM619">
        <v>1</v>
      </c>
      <c r="AN619" t="s">
        <v>51</v>
      </c>
      <c r="AO619" t="s">
        <v>52</v>
      </c>
      <c r="AP619" t="s">
        <v>61</v>
      </c>
      <c r="AQ619">
        <v>96479.510999999999</v>
      </c>
      <c r="AR619">
        <v>8182.0259999999998</v>
      </c>
      <c r="AS619">
        <v>488.02699999999999</v>
      </c>
      <c r="AT619">
        <v>10.433999999999999</v>
      </c>
      <c r="AU619" t="s">
        <v>89</v>
      </c>
      <c r="AV619" t="s">
        <v>89</v>
      </c>
      <c r="AW619" t="s">
        <v>89</v>
      </c>
      <c r="AX619" t="s">
        <v>89</v>
      </c>
      <c r="AY619">
        <v>576.32799999999997</v>
      </c>
      <c r="AZ619">
        <v>6743.2349999999997</v>
      </c>
      <c r="BA619">
        <v>1981</v>
      </c>
      <c r="BB619" t="s">
        <v>91</v>
      </c>
      <c r="BC619">
        <v>1</v>
      </c>
    </row>
    <row r="620" spans="1:55" x14ac:dyDescent="0.25">
      <c r="A620" t="str">
        <f t="shared" si="40"/>
        <v>D</v>
      </c>
      <c r="B620">
        <f t="shared" si="41"/>
        <v>1</v>
      </c>
      <c r="C620" t="str">
        <f t="shared" si="42"/>
        <v>D_1_1982</v>
      </c>
      <c r="D620" t="str">
        <f t="shared" si="43"/>
        <v>true</v>
      </c>
      <c r="F620" t="s">
        <v>91</v>
      </c>
      <c r="G620">
        <v>14</v>
      </c>
      <c r="H620">
        <v>1</v>
      </c>
      <c r="I620" t="s">
        <v>49</v>
      </c>
      <c r="J620">
        <v>0.14099999999999999</v>
      </c>
      <c r="K620" s="1">
        <v>30316</v>
      </c>
      <c r="L620">
        <v>1.615</v>
      </c>
      <c r="M620">
        <v>1.63</v>
      </c>
      <c r="N620" t="s">
        <v>50</v>
      </c>
      <c r="O620">
        <v>21.315999999999999</v>
      </c>
      <c r="P620">
        <v>463.94200000000001</v>
      </c>
      <c r="Q620">
        <v>17422.037</v>
      </c>
      <c r="R620">
        <v>18797.351999999999</v>
      </c>
      <c r="S620">
        <v>648122.11399999994</v>
      </c>
      <c r="T620">
        <v>17.905000000000001</v>
      </c>
      <c r="U620">
        <v>22304.002</v>
      </c>
      <c r="V620">
        <v>84.174000000000007</v>
      </c>
      <c r="W620" t="s">
        <v>89</v>
      </c>
      <c r="X620" t="s">
        <v>89</v>
      </c>
      <c r="Y620" t="s">
        <v>89</v>
      </c>
      <c r="Z620" t="s">
        <v>89</v>
      </c>
      <c r="AA620">
        <v>17.221</v>
      </c>
      <c r="AB620" t="s">
        <v>90</v>
      </c>
      <c r="AC620" t="s">
        <v>90</v>
      </c>
      <c r="AD620" t="s">
        <v>90</v>
      </c>
      <c r="AE620" t="s">
        <v>90</v>
      </c>
      <c r="AF620">
        <v>6065.6710000000003</v>
      </c>
      <c r="AG620">
        <v>54.103000000000002</v>
      </c>
      <c r="AH620" t="s">
        <v>90</v>
      </c>
      <c r="AI620" t="s">
        <v>90</v>
      </c>
      <c r="AJ620" t="s">
        <v>90</v>
      </c>
      <c r="AK620" t="s">
        <v>90</v>
      </c>
      <c r="AL620">
        <v>15678.99</v>
      </c>
      <c r="AM620">
        <v>1</v>
      </c>
      <c r="AN620" t="s">
        <v>51</v>
      </c>
      <c r="AO620" t="s">
        <v>52</v>
      </c>
      <c r="AP620" t="s">
        <v>61</v>
      </c>
      <c r="AQ620">
        <v>96252.862999999998</v>
      </c>
      <c r="AR620">
        <v>8168.2640000000001</v>
      </c>
      <c r="AS620">
        <v>507.12599999999998</v>
      </c>
      <c r="AT620">
        <v>12.85</v>
      </c>
      <c r="AU620" t="s">
        <v>89</v>
      </c>
      <c r="AV620" t="s">
        <v>89</v>
      </c>
      <c r="AW620" t="s">
        <v>89</v>
      </c>
      <c r="AX620" t="s">
        <v>89</v>
      </c>
      <c r="AY620">
        <v>559.34199999999998</v>
      </c>
      <c r="AZ620">
        <v>7031.2</v>
      </c>
      <c r="BA620">
        <v>1982</v>
      </c>
      <c r="BB620" t="s">
        <v>91</v>
      </c>
      <c r="BC620">
        <v>1</v>
      </c>
    </row>
    <row r="621" spans="1:55" x14ac:dyDescent="0.25">
      <c r="A621" t="str">
        <f t="shared" si="40"/>
        <v>D</v>
      </c>
      <c r="B621">
        <f t="shared" si="41"/>
        <v>1</v>
      </c>
      <c r="C621" t="str">
        <f t="shared" si="42"/>
        <v>D_1_1983</v>
      </c>
      <c r="D621" t="str">
        <f t="shared" si="43"/>
        <v>true</v>
      </c>
      <c r="F621" t="s">
        <v>91</v>
      </c>
      <c r="G621">
        <v>14</v>
      </c>
      <c r="H621">
        <v>1</v>
      </c>
      <c r="I621" t="s">
        <v>49</v>
      </c>
      <c r="J621">
        <v>0.13</v>
      </c>
      <c r="K621" s="1">
        <v>30681</v>
      </c>
      <c r="L621">
        <v>2.4649999999999999</v>
      </c>
      <c r="M621">
        <v>1.782</v>
      </c>
      <c r="N621" t="s">
        <v>50</v>
      </c>
      <c r="O621">
        <v>18.202999999999999</v>
      </c>
      <c r="P621">
        <v>450.30500000000001</v>
      </c>
      <c r="Q621">
        <v>17540.12</v>
      </c>
      <c r="R621">
        <v>18413.944</v>
      </c>
      <c r="S621">
        <v>652254.92500000005</v>
      </c>
      <c r="T621">
        <v>59.493000000000002</v>
      </c>
      <c r="U621">
        <v>19241.093000000001</v>
      </c>
      <c r="V621">
        <v>70.787999999999997</v>
      </c>
      <c r="W621" t="s">
        <v>89</v>
      </c>
      <c r="X621" t="s">
        <v>89</v>
      </c>
      <c r="Y621" t="s">
        <v>89</v>
      </c>
      <c r="Z621" t="s">
        <v>89</v>
      </c>
      <c r="AA621">
        <v>20.414999999999999</v>
      </c>
      <c r="AB621" t="s">
        <v>90</v>
      </c>
      <c r="AC621" t="s">
        <v>90</v>
      </c>
      <c r="AD621" t="s">
        <v>90</v>
      </c>
      <c r="AE621" t="s">
        <v>90</v>
      </c>
      <c r="AF621">
        <v>5687.2950000000001</v>
      </c>
      <c r="AG621">
        <v>37.738999999999997</v>
      </c>
      <c r="AH621" t="s">
        <v>90</v>
      </c>
      <c r="AI621" t="s">
        <v>90</v>
      </c>
      <c r="AJ621" t="s">
        <v>90</v>
      </c>
      <c r="AK621" t="s">
        <v>90</v>
      </c>
      <c r="AL621">
        <v>12937.953</v>
      </c>
      <c r="AM621">
        <v>1</v>
      </c>
      <c r="AN621" t="s">
        <v>51</v>
      </c>
      <c r="AO621" t="s">
        <v>52</v>
      </c>
      <c r="AP621" t="s">
        <v>61</v>
      </c>
      <c r="AQ621">
        <v>96108.606</v>
      </c>
      <c r="AR621">
        <v>8143.5749999999998</v>
      </c>
      <c r="AS621">
        <v>499.17099999999999</v>
      </c>
      <c r="AT621">
        <v>12.634</v>
      </c>
      <c r="AU621" t="s">
        <v>89</v>
      </c>
      <c r="AV621" t="s">
        <v>89</v>
      </c>
      <c r="AW621" t="s">
        <v>89</v>
      </c>
      <c r="AX621" t="s">
        <v>89</v>
      </c>
      <c r="AY621">
        <v>615.84500000000003</v>
      </c>
      <c r="AZ621">
        <v>6831.5739999999996</v>
      </c>
      <c r="BA621">
        <v>1983</v>
      </c>
      <c r="BB621" t="s">
        <v>91</v>
      </c>
      <c r="BC621">
        <v>1</v>
      </c>
    </row>
    <row r="622" spans="1:55" x14ac:dyDescent="0.25">
      <c r="A622" t="str">
        <f t="shared" si="40"/>
        <v>D</v>
      </c>
      <c r="B622">
        <f t="shared" si="41"/>
        <v>1</v>
      </c>
      <c r="C622" t="str">
        <f t="shared" si="42"/>
        <v>D_1_1984</v>
      </c>
      <c r="D622" t="str">
        <f t="shared" si="43"/>
        <v>true</v>
      </c>
      <c r="F622" t="s">
        <v>91</v>
      </c>
      <c r="G622">
        <v>14</v>
      </c>
      <c r="H622">
        <v>1</v>
      </c>
      <c r="I622" t="s">
        <v>49</v>
      </c>
      <c r="J622">
        <v>0.121</v>
      </c>
      <c r="K622" s="1">
        <v>31047</v>
      </c>
      <c r="L622">
        <v>2.9079999999999999</v>
      </c>
      <c r="M622">
        <v>1.9630000000000001</v>
      </c>
      <c r="N622" t="s">
        <v>50</v>
      </c>
      <c r="O622">
        <v>17.859000000000002</v>
      </c>
      <c r="P622">
        <v>474.827</v>
      </c>
      <c r="Q622">
        <v>18989</v>
      </c>
      <c r="R622">
        <v>18763.741999999998</v>
      </c>
      <c r="S622">
        <v>677489.36699999997</v>
      </c>
      <c r="T622">
        <v>40.829000000000001</v>
      </c>
      <c r="U622">
        <v>26072.712</v>
      </c>
      <c r="V622">
        <v>79.599000000000004</v>
      </c>
      <c r="W622" t="s">
        <v>89</v>
      </c>
      <c r="X622" t="s">
        <v>89</v>
      </c>
      <c r="Y622" t="s">
        <v>89</v>
      </c>
      <c r="Z622" t="s">
        <v>89</v>
      </c>
      <c r="AA622">
        <v>18.283000000000001</v>
      </c>
      <c r="AB622" t="s">
        <v>90</v>
      </c>
      <c r="AC622" t="s">
        <v>90</v>
      </c>
      <c r="AD622" t="s">
        <v>90</v>
      </c>
      <c r="AE622" t="s">
        <v>90</v>
      </c>
      <c r="AF622">
        <v>6690.3770000000004</v>
      </c>
      <c r="AG622">
        <v>49.418999999999997</v>
      </c>
      <c r="AH622" t="s">
        <v>90</v>
      </c>
      <c r="AI622" t="s">
        <v>90</v>
      </c>
      <c r="AJ622" t="s">
        <v>90</v>
      </c>
      <c r="AK622" t="s">
        <v>90</v>
      </c>
      <c r="AL622">
        <v>18785.132000000001</v>
      </c>
      <c r="AM622">
        <v>1</v>
      </c>
      <c r="AN622" t="s">
        <v>51</v>
      </c>
      <c r="AO622" t="s">
        <v>52</v>
      </c>
      <c r="AP622" t="s">
        <v>61</v>
      </c>
      <c r="AQ622">
        <v>95939.784</v>
      </c>
      <c r="AR622">
        <v>8138.7550000000001</v>
      </c>
      <c r="AS622">
        <v>522.39099999999996</v>
      </c>
      <c r="AT622">
        <v>11.897</v>
      </c>
      <c r="AU622" t="s">
        <v>89</v>
      </c>
      <c r="AV622" t="s">
        <v>89</v>
      </c>
      <c r="AW622" t="s">
        <v>89</v>
      </c>
      <c r="AX622" t="s">
        <v>89</v>
      </c>
      <c r="AY622">
        <v>597.20299999999997</v>
      </c>
      <c r="AZ622">
        <v>7226.1040000000003</v>
      </c>
      <c r="BA622">
        <v>1984</v>
      </c>
      <c r="BB622" t="s">
        <v>91</v>
      </c>
      <c r="BC622">
        <v>1</v>
      </c>
    </row>
    <row r="623" spans="1:55" x14ac:dyDescent="0.25">
      <c r="A623" t="str">
        <f t="shared" si="40"/>
        <v>D</v>
      </c>
      <c r="B623">
        <f t="shared" si="41"/>
        <v>1</v>
      </c>
      <c r="C623" t="str">
        <f t="shared" si="42"/>
        <v>D_1_1985</v>
      </c>
      <c r="D623" t="str">
        <f t="shared" si="43"/>
        <v>true</v>
      </c>
      <c r="F623" t="s">
        <v>91</v>
      </c>
      <c r="G623">
        <v>14</v>
      </c>
      <c r="H623">
        <v>1</v>
      </c>
      <c r="I623" t="s">
        <v>49</v>
      </c>
      <c r="J623">
        <v>0.16600000000000001</v>
      </c>
      <c r="K623" s="1">
        <v>31412</v>
      </c>
      <c r="L623">
        <v>1.8140000000000001</v>
      </c>
      <c r="M623">
        <v>1.702</v>
      </c>
      <c r="N623" t="s">
        <v>50</v>
      </c>
      <c r="O623">
        <v>26.931000000000001</v>
      </c>
      <c r="P623">
        <v>462.36700000000002</v>
      </c>
      <c r="Q623">
        <v>17531.870999999999</v>
      </c>
      <c r="R623">
        <v>18687.62</v>
      </c>
      <c r="S623">
        <v>637241.174</v>
      </c>
      <c r="T623">
        <v>19.016999999999999</v>
      </c>
      <c r="U623">
        <v>28229.684000000001</v>
      </c>
      <c r="V623">
        <v>90.393000000000001</v>
      </c>
      <c r="W623" t="s">
        <v>89</v>
      </c>
      <c r="X623" t="s">
        <v>89</v>
      </c>
      <c r="Y623" t="s">
        <v>89</v>
      </c>
      <c r="Z623" t="s">
        <v>89</v>
      </c>
      <c r="AA623">
        <v>19.882999999999999</v>
      </c>
      <c r="AB623" t="s">
        <v>90</v>
      </c>
      <c r="AC623" t="s">
        <v>90</v>
      </c>
      <c r="AD623" t="s">
        <v>90</v>
      </c>
      <c r="AE623" t="s">
        <v>90</v>
      </c>
      <c r="AF623">
        <v>7374.9</v>
      </c>
      <c r="AG623">
        <v>59.899000000000001</v>
      </c>
      <c r="AH623" t="s">
        <v>90</v>
      </c>
      <c r="AI623" t="s">
        <v>90</v>
      </c>
      <c r="AJ623" t="s">
        <v>90</v>
      </c>
      <c r="AK623" t="s">
        <v>90</v>
      </c>
      <c r="AL623">
        <v>20274.616999999998</v>
      </c>
      <c r="AM623">
        <v>1</v>
      </c>
      <c r="AN623" t="s">
        <v>51</v>
      </c>
      <c r="AO623" t="s">
        <v>52</v>
      </c>
      <c r="AP623" t="s">
        <v>61</v>
      </c>
      <c r="AQ623">
        <v>95750.452000000005</v>
      </c>
      <c r="AR623">
        <v>8133.348</v>
      </c>
      <c r="AS623">
        <v>503.11200000000002</v>
      </c>
      <c r="AT623">
        <v>10.612</v>
      </c>
      <c r="AU623" t="s">
        <v>89</v>
      </c>
      <c r="AV623" t="s">
        <v>89</v>
      </c>
      <c r="AW623" t="s">
        <v>89</v>
      </c>
      <c r="AX623" t="s">
        <v>89</v>
      </c>
      <c r="AY623">
        <v>580.16700000000003</v>
      </c>
      <c r="AZ623">
        <v>7015.3580000000002</v>
      </c>
      <c r="BA623">
        <v>1985</v>
      </c>
      <c r="BB623" t="s">
        <v>91</v>
      </c>
      <c r="BC623">
        <v>1</v>
      </c>
    </row>
    <row r="624" spans="1:55" x14ac:dyDescent="0.25">
      <c r="A624" t="str">
        <f t="shared" si="40"/>
        <v>D</v>
      </c>
      <c r="B624">
        <f t="shared" si="41"/>
        <v>1</v>
      </c>
      <c r="C624" t="str">
        <f t="shared" si="42"/>
        <v>D_1_1986</v>
      </c>
      <c r="D624" t="str">
        <f t="shared" si="43"/>
        <v>true</v>
      </c>
      <c r="F624" t="s">
        <v>91</v>
      </c>
      <c r="G624">
        <v>14</v>
      </c>
      <c r="H624">
        <v>1</v>
      </c>
      <c r="I624" t="s">
        <v>49</v>
      </c>
      <c r="J624">
        <v>0.13600000000000001</v>
      </c>
      <c r="K624" s="1">
        <v>31777</v>
      </c>
      <c r="L624">
        <v>4.2190000000000003</v>
      </c>
      <c r="M624">
        <v>2.109</v>
      </c>
      <c r="N624" t="s">
        <v>50</v>
      </c>
      <c r="O624">
        <v>19.161999999999999</v>
      </c>
      <c r="P624">
        <v>417.65899999999999</v>
      </c>
      <c r="Q624">
        <v>17038.927</v>
      </c>
      <c r="R624">
        <v>17668.254000000001</v>
      </c>
      <c r="S624">
        <v>644132.18299999996</v>
      </c>
      <c r="T624">
        <v>96.438000000000002</v>
      </c>
      <c r="U624">
        <v>22911.712</v>
      </c>
      <c r="V624">
        <v>68.367999999999995</v>
      </c>
      <c r="W624" t="s">
        <v>89</v>
      </c>
      <c r="X624" t="s">
        <v>89</v>
      </c>
      <c r="Y624" t="s">
        <v>89</v>
      </c>
      <c r="Z624" t="s">
        <v>89</v>
      </c>
      <c r="AA624">
        <v>17.937999999999999</v>
      </c>
      <c r="AB624" t="s">
        <v>90</v>
      </c>
      <c r="AC624" t="s">
        <v>90</v>
      </c>
      <c r="AD624" t="s">
        <v>90</v>
      </c>
      <c r="AE624" t="s">
        <v>90</v>
      </c>
      <c r="AF624">
        <v>6265.9759999999997</v>
      </c>
      <c r="AG624">
        <v>38.426000000000002</v>
      </c>
      <c r="AH624" t="s">
        <v>90</v>
      </c>
      <c r="AI624" t="s">
        <v>90</v>
      </c>
      <c r="AJ624" t="s">
        <v>90</v>
      </c>
      <c r="AK624" t="s">
        <v>90</v>
      </c>
      <c r="AL624">
        <v>16064.316000000001</v>
      </c>
      <c r="AM624">
        <v>1</v>
      </c>
      <c r="AN624" t="s">
        <v>51</v>
      </c>
      <c r="AO624" t="s">
        <v>52</v>
      </c>
      <c r="AP624" t="s">
        <v>61</v>
      </c>
      <c r="AQ624">
        <v>95559.164000000004</v>
      </c>
      <c r="AR624">
        <v>8094.8850000000002</v>
      </c>
      <c r="AS624">
        <v>469.51600000000002</v>
      </c>
      <c r="AT624">
        <v>12.005000000000001</v>
      </c>
      <c r="AU624" t="s">
        <v>89</v>
      </c>
      <c r="AV624" t="s">
        <v>89</v>
      </c>
      <c r="AW624" t="s">
        <v>89</v>
      </c>
      <c r="AX624" t="s">
        <v>89</v>
      </c>
      <c r="AY624">
        <v>581.41999999999996</v>
      </c>
      <c r="AZ624">
        <v>6342.4139999999998</v>
      </c>
      <c r="BA624">
        <v>1986</v>
      </c>
      <c r="BB624" t="s">
        <v>91</v>
      </c>
      <c r="BC624">
        <v>1</v>
      </c>
    </row>
    <row r="625" spans="1:55" x14ac:dyDescent="0.25">
      <c r="A625" t="str">
        <f t="shared" si="40"/>
        <v>D</v>
      </c>
      <c r="B625">
        <f t="shared" si="41"/>
        <v>1</v>
      </c>
      <c r="C625" t="str">
        <f t="shared" si="42"/>
        <v>D_1_1987</v>
      </c>
      <c r="D625" t="str">
        <f t="shared" si="43"/>
        <v>true</v>
      </c>
      <c r="F625" t="s">
        <v>91</v>
      </c>
      <c r="G625">
        <v>14</v>
      </c>
      <c r="H625">
        <v>1</v>
      </c>
      <c r="I625" t="s">
        <v>49</v>
      </c>
      <c r="J625">
        <v>0.13400000000000001</v>
      </c>
      <c r="K625" s="1">
        <v>32142</v>
      </c>
      <c r="L625">
        <v>2.444</v>
      </c>
      <c r="M625">
        <v>1.859</v>
      </c>
      <c r="N625" t="s">
        <v>50</v>
      </c>
      <c r="O625">
        <v>20.187999999999999</v>
      </c>
      <c r="P625">
        <v>487.57</v>
      </c>
      <c r="Q625">
        <v>18291.757000000001</v>
      </c>
      <c r="R625">
        <v>19279.924999999999</v>
      </c>
      <c r="S625">
        <v>660153.804</v>
      </c>
      <c r="T625">
        <v>41.154000000000003</v>
      </c>
      <c r="U625">
        <v>22736.362000000001</v>
      </c>
      <c r="V625">
        <v>89.736000000000004</v>
      </c>
      <c r="W625" t="s">
        <v>89</v>
      </c>
      <c r="X625" t="s">
        <v>89</v>
      </c>
      <c r="Y625" t="s">
        <v>89</v>
      </c>
      <c r="Z625" t="s">
        <v>89</v>
      </c>
      <c r="AA625">
        <v>19.015999999999998</v>
      </c>
      <c r="AB625" t="s">
        <v>90</v>
      </c>
      <c r="AC625" t="s">
        <v>90</v>
      </c>
      <c r="AD625" t="s">
        <v>90</v>
      </c>
      <c r="AE625" t="s">
        <v>90</v>
      </c>
      <c r="AF625">
        <v>6219.4440000000004</v>
      </c>
      <c r="AG625">
        <v>59.322000000000003</v>
      </c>
      <c r="AH625" t="s">
        <v>90</v>
      </c>
      <c r="AI625" t="s">
        <v>90</v>
      </c>
      <c r="AJ625" t="s">
        <v>90</v>
      </c>
      <c r="AK625" t="s">
        <v>90</v>
      </c>
      <c r="AL625">
        <v>15909.032999999999</v>
      </c>
      <c r="AM625">
        <v>1</v>
      </c>
      <c r="AN625" t="s">
        <v>51</v>
      </c>
      <c r="AO625" t="s">
        <v>52</v>
      </c>
      <c r="AP625" t="s">
        <v>61</v>
      </c>
      <c r="AQ625">
        <v>95404.445999999996</v>
      </c>
      <c r="AR625">
        <v>8104.4759999999997</v>
      </c>
      <c r="AS625">
        <v>530.81100000000004</v>
      </c>
      <c r="AT625">
        <v>11.398999999999999</v>
      </c>
      <c r="AU625" t="s">
        <v>89</v>
      </c>
      <c r="AV625" t="s">
        <v>89</v>
      </c>
      <c r="AW625" t="s">
        <v>89</v>
      </c>
      <c r="AX625" t="s">
        <v>89</v>
      </c>
      <c r="AY625">
        <v>607.88400000000001</v>
      </c>
      <c r="AZ625">
        <v>7392.4139999999998</v>
      </c>
      <c r="BA625">
        <v>1987</v>
      </c>
      <c r="BB625" t="s">
        <v>91</v>
      </c>
      <c r="BC625">
        <v>1</v>
      </c>
    </row>
    <row r="626" spans="1:55" x14ac:dyDescent="0.25">
      <c r="A626" t="str">
        <f t="shared" si="40"/>
        <v>D</v>
      </c>
      <c r="B626">
        <f t="shared" si="41"/>
        <v>1</v>
      </c>
      <c r="C626" t="str">
        <f t="shared" si="42"/>
        <v>D_1_1988</v>
      </c>
      <c r="D626" t="str">
        <f t="shared" si="43"/>
        <v>true</v>
      </c>
      <c r="F626" t="s">
        <v>91</v>
      </c>
      <c r="G626">
        <v>14</v>
      </c>
      <c r="H626">
        <v>1</v>
      </c>
      <c r="I626" t="s">
        <v>49</v>
      </c>
      <c r="J626">
        <v>0.13400000000000001</v>
      </c>
      <c r="K626" s="1">
        <v>32508</v>
      </c>
      <c r="L626">
        <v>0.45600000000000002</v>
      </c>
      <c r="M626">
        <v>1.347</v>
      </c>
      <c r="N626" t="s">
        <v>50</v>
      </c>
      <c r="O626">
        <v>19.541</v>
      </c>
      <c r="P626">
        <v>442.60899999999998</v>
      </c>
      <c r="Q626">
        <v>16892.108</v>
      </c>
      <c r="R626">
        <v>18637.673999999999</v>
      </c>
      <c r="S626">
        <v>632442.15899999999</v>
      </c>
      <c r="T626">
        <v>0</v>
      </c>
      <c r="U626">
        <v>27835.775000000001</v>
      </c>
      <c r="V626">
        <v>67.882999999999996</v>
      </c>
      <c r="W626" t="s">
        <v>89</v>
      </c>
      <c r="X626" t="s">
        <v>89</v>
      </c>
      <c r="Y626" t="s">
        <v>89</v>
      </c>
      <c r="Z626" t="s">
        <v>89</v>
      </c>
      <c r="AA626">
        <v>17.408999999999999</v>
      </c>
      <c r="AB626" t="s">
        <v>90</v>
      </c>
      <c r="AC626" t="s">
        <v>90</v>
      </c>
      <c r="AD626" t="s">
        <v>90</v>
      </c>
      <c r="AE626" t="s">
        <v>90</v>
      </c>
      <c r="AF626">
        <v>5932.9080000000004</v>
      </c>
      <c r="AG626">
        <v>40.612000000000002</v>
      </c>
      <c r="AH626" t="s">
        <v>90</v>
      </c>
      <c r="AI626" t="s">
        <v>90</v>
      </c>
      <c r="AJ626" t="s">
        <v>90</v>
      </c>
      <c r="AK626" t="s">
        <v>90</v>
      </c>
      <c r="AL626">
        <v>21373.303</v>
      </c>
      <c r="AM626">
        <v>1</v>
      </c>
      <c r="AN626" t="s">
        <v>51</v>
      </c>
      <c r="AO626" t="s">
        <v>52</v>
      </c>
      <c r="AP626" t="s">
        <v>61</v>
      </c>
      <c r="AQ626">
        <v>95169.884000000005</v>
      </c>
      <c r="AR626">
        <v>8061.3320000000003</v>
      </c>
      <c r="AS626">
        <v>496.33600000000001</v>
      </c>
      <c r="AT626">
        <v>9.8610000000000007</v>
      </c>
      <c r="AU626" t="s">
        <v>89</v>
      </c>
      <c r="AV626" t="s">
        <v>89</v>
      </c>
      <c r="AW626" t="s">
        <v>89</v>
      </c>
      <c r="AX626" t="s">
        <v>89</v>
      </c>
      <c r="AY626">
        <v>529.56399999999996</v>
      </c>
      <c r="AZ626">
        <v>6750.3879999999999</v>
      </c>
      <c r="BA626">
        <v>1988</v>
      </c>
      <c r="BB626" t="s">
        <v>91</v>
      </c>
      <c r="BC626">
        <v>1</v>
      </c>
    </row>
    <row r="627" spans="1:55" x14ac:dyDescent="0.25">
      <c r="A627" t="str">
        <f t="shared" si="40"/>
        <v>D</v>
      </c>
      <c r="B627">
        <f t="shared" si="41"/>
        <v>1</v>
      </c>
      <c r="C627" t="str">
        <f t="shared" si="42"/>
        <v>D_1_1989</v>
      </c>
      <c r="D627" t="str">
        <f t="shared" si="43"/>
        <v>true</v>
      </c>
      <c r="F627" t="s">
        <v>91</v>
      </c>
      <c r="G627">
        <v>14</v>
      </c>
      <c r="H627">
        <v>1</v>
      </c>
      <c r="I627" t="s">
        <v>49</v>
      </c>
      <c r="J627">
        <v>0.16200000000000001</v>
      </c>
      <c r="K627" s="1">
        <v>32873</v>
      </c>
      <c r="L627">
        <v>2.4119999999999999</v>
      </c>
      <c r="M627">
        <v>1.821</v>
      </c>
      <c r="N627" t="s">
        <v>50</v>
      </c>
      <c r="O627">
        <v>26.709</v>
      </c>
      <c r="P627">
        <v>484.12700000000001</v>
      </c>
      <c r="Q627">
        <v>17761.964</v>
      </c>
      <c r="R627">
        <v>19359.774000000001</v>
      </c>
      <c r="S627">
        <v>660013.48</v>
      </c>
      <c r="T627">
        <v>50.021000000000001</v>
      </c>
      <c r="U627">
        <v>19137.278999999999</v>
      </c>
      <c r="V627">
        <v>74.409000000000006</v>
      </c>
      <c r="W627" t="s">
        <v>89</v>
      </c>
      <c r="X627" t="s">
        <v>89</v>
      </c>
      <c r="Y627" t="s">
        <v>89</v>
      </c>
      <c r="Z627" t="s">
        <v>89</v>
      </c>
      <c r="AA627">
        <v>21.652000000000001</v>
      </c>
      <c r="AB627" t="s">
        <v>90</v>
      </c>
      <c r="AC627" t="s">
        <v>90</v>
      </c>
      <c r="AD627" t="s">
        <v>90</v>
      </c>
      <c r="AE627" t="s">
        <v>90</v>
      </c>
      <c r="AF627">
        <v>5533.0680000000002</v>
      </c>
      <c r="AG627">
        <v>41.582000000000001</v>
      </c>
      <c r="AH627" t="s">
        <v>90</v>
      </c>
      <c r="AI627" t="s">
        <v>90</v>
      </c>
      <c r="AJ627" t="s">
        <v>90</v>
      </c>
      <c r="AK627" t="s">
        <v>90</v>
      </c>
      <c r="AL627">
        <v>12976.712</v>
      </c>
      <c r="AM627">
        <v>1</v>
      </c>
      <c r="AN627" t="s">
        <v>51</v>
      </c>
      <c r="AO627" t="s">
        <v>52</v>
      </c>
      <c r="AP627" t="s">
        <v>61</v>
      </c>
      <c r="AQ627">
        <v>95020.107999999993</v>
      </c>
      <c r="AR627">
        <v>8056.1149999999998</v>
      </c>
      <c r="AS627">
        <v>527.83399999999995</v>
      </c>
      <c r="AT627">
        <v>11.173999999999999</v>
      </c>
      <c r="AU627" t="s">
        <v>89</v>
      </c>
      <c r="AV627" t="s">
        <v>89</v>
      </c>
      <c r="AW627" t="s">
        <v>89</v>
      </c>
      <c r="AX627" t="s">
        <v>89</v>
      </c>
      <c r="AY627">
        <v>627.49900000000002</v>
      </c>
      <c r="AZ627">
        <v>7342.37</v>
      </c>
      <c r="BA627">
        <v>1989</v>
      </c>
      <c r="BB627" t="s">
        <v>91</v>
      </c>
      <c r="BC627">
        <v>1</v>
      </c>
    </row>
    <row r="628" spans="1:55" x14ac:dyDescent="0.25">
      <c r="A628" t="str">
        <f t="shared" si="40"/>
        <v>D</v>
      </c>
      <c r="B628">
        <f t="shared" si="41"/>
        <v>1</v>
      </c>
      <c r="C628" t="str">
        <f t="shared" si="42"/>
        <v>D_1_1990</v>
      </c>
      <c r="D628" t="str">
        <f t="shared" si="43"/>
        <v>true</v>
      </c>
      <c r="F628" t="s">
        <v>91</v>
      </c>
      <c r="G628">
        <v>14</v>
      </c>
      <c r="H628">
        <v>1</v>
      </c>
      <c r="I628" t="s">
        <v>49</v>
      </c>
      <c r="J628">
        <v>0.155</v>
      </c>
      <c r="K628" s="1">
        <v>33238</v>
      </c>
      <c r="L628">
        <v>1.7849999999999999</v>
      </c>
      <c r="M628">
        <v>1.6859999999999999</v>
      </c>
      <c r="N628" t="s">
        <v>50</v>
      </c>
      <c r="O628">
        <v>22.678000000000001</v>
      </c>
      <c r="P628">
        <v>459.55099999999999</v>
      </c>
      <c r="Q628">
        <v>17164.629000000001</v>
      </c>
      <c r="R628">
        <v>19089.686000000002</v>
      </c>
      <c r="S628">
        <v>644518.71900000004</v>
      </c>
      <c r="T628">
        <v>29.725000000000001</v>
      </c>
      <c r="U628">
        <v>24237.653999999999</v>
      </c>
      <c r="V628">
        <v>85.093999999999994</v>
      </c>
      <c r="W628" t="s">
        <v>89</v>
      </c>
      <c r="X628" t="s">
        <v>89</v>
      </c>
      <c r="Y628" t="s">
        <v>89</v>
      </c>
      <c r="Z628" t="s">
        <v>89</v>
      </c>
      <c r="AA628">
        <v>19.02</v>
      </c>
      <c r="AB628" t="s">
        <v>90</v>
      </c>
      <c r="AC628" t="s">
        <v>90</v>
      </c>
      <c r="AD628" t="s">
        <v>90</v>
      </c>
      <c r="AE628" t="s">
        <v>90</v>
      </c>
      <c r="AF628">
        <v>5971.1229999999996</v>
      </c>
      <c r="AG628">
        <v>54.043999999999997</v>
      </c>
      <c r="AH628" t="s">
        <v>90</v>
      </c>
      <c r="AI628" t="s">
        <v>90</v>
      </c>
      <c r="AJ628" t="s">
        <v>90</v>
      </c>
      <c r="AK628" t="s">
        <v>90</v>
      </c>
      <c r="AL628">
        <v>17721.366000000002</v>
      </c>
      <c r="AM628">
        <v>1</v>
      </c>
      <c r="AN628" t="s">
        <v>51</v>
      </c>
      <c r="AO628" t="s">
        <v>52</v>
      </c>
      <c r="AP628" t="s">
        <v>61</v>
      </c>
      <c r="AQ628">
        <v>94805.584000000003</v>
      </c>
      <c r="AR628">
        <v>8048.0540000000001</v>
      </c>
      <c r="AS628">
        <v>506.40899999999999</v>
      </c>
      <c r="AT628">
        <v>12.03</v>
      </c>
      <c r="AU628" t="s">
        <v>89</v>
      </c>
      <c r="AV628" t="s">
        <v>89</v>
      </c>
      <c r="AW628" t="s">
        <v>89</v>
      </c>
      <c r="AX628" t="s">
        <v>89</v>
      </c>
      <c r="AY628">
        <v>545.16499999999996</v>
      </c>
      <c r="AZ628">
        <v>6973.3860000000004</v>
      </c>
      <c r="BA628">
        <v>1990</v>
      </c>
      <c r="BB628" t="s">
        <v>91</v>
      </c>
      <c r="BC628">
        <v>1</v>
      </c>
    </row>
    <row r="629" spans="1:55" x14ac:dyDescent="0.25">
      <c r="A629" t="str">
        <f t="shared" si="40"/>
        <v>D</v>
      </c>
      <c r="B629">
        <f t="shared" si="41"/>
        <v>1</v>
      </c>
      <c r="C629" t="str">
        <f t="shared" si="42"/>
        <v>D_1_1991</v>
      </c>
      <c r="D629" t="str">
        <f t="shared" si="43"/>
        <v>true</v>
      </c>
      <c r="F629" t="s">
        <v>91</v>
      </c>
      <c r="G629">
        <v>14</v>
      </c>
      <c r="H629">
        <v>1</v>
      </c>
      <c r="I629" t="s">
        <v>49</v>
      </c>
      <c r="J629">
        <v>0.127</v>
      </c>
      <c r="K629" s="1">
        <v>33603</v>
      </c>
      <c r="L629">
        <v>2.7109999999999999</v>
      </c>
      <c r="M629">
        <v>1.853</v>
      </c>
      <c r="N629" t="s">
        <v>50</v>
      </c>
      <c r="O629">
        <v>17.61</v>
      </c>
      <c r="P629">
        <v>473.19099999999997</v>
      </c>
      <c r="Q629">
        <v>18443.333999999999</v>
      </c>
      <c r="R629">
        <v>18438.046999999999</v>
      </c>
      <c r="S629">
        <v>661622.21600000001</v>
      </c>
      <c r="T629">
        <v>41.804000000000002</v>
      </c>
      <c r="U629">
        <v>21883.96</v>
      </c>
      <c r="V629">
        <v>78.909000000000006</v>
      </c>
      <c r="W629" t="s">
        <v>89</v>
      </c>
      <c r="X629" t="s">
        <v>89</v>
      </c>
      <c r="Y629" t="s">
        <v>89</v>
      </c>
      <c r="Z629" t="s">
        <v>89</v>
      </c>
      <c r="AA629">
        <v>19.266999999999999</v>
      </c>
      <c r="AB629" t="s">
        <v>90</v>
      </c>
      <c r="AC629" t="s">
        <v>90</v>
      </c>
      <c r="AD629" t="s">
        <v>90</v>
      </c>
      <c r="AE629" t="s">
        <v>90</v>
      </c>
      <c r="AF629">
        <v>6195.3159999999998</v>
      </c>
      <c r="AG629">
        <v>47.814999999999998</v>
      </c>
      <c r="AH629" t="s">
        <v>90</v>
      </c>
      <c r="AI629" t="s">
        <v>90</v>
      </c>
      <c r="AJ629" t="s">
        <v>90</v>
      </c>
      <c r="AK629" t="s">
        <v>90</v>
      </c>
      <c r="AL629">
        <v>15081.043</v>
      </c>
      <c r="AM629">
        <v>1</v>
      </c>
      <c r="AN629" t="s">
        <v>51</v>
      </c>
      <c r="AO629" t="s">
        <v>52</v>
      </c>
      <c r="AP629" t="s">
        <v>61</v>
      </c>
      <c r="AQ629">
        <v>94683.506999999998</v>
      </c>
      <c r="AR629">
        <v>8033.4080000000004</v>
      </c>
      <c r="AS629">
        <v>512.54</v>
      </c>
      <c r="AT629">
        <v>11.827</v>
      </c>
      <c r="AU629" t="s">
        <v>89</v>
      </c>
      <c r="AV629" t="s">
        <v>89</v>
      </c>
      <c r="AW629" t="s">
        <v>89</v>
      </c>
      <c r="AX629" t="s">
        <v>89</v>
      </c>
      <c r="AY629">
        <v>607.601</v>
      </c>
      <c r="AZ629">
        <v>7169.6570000000002</v>
      </c>
      <c r="BA629">
        <v>1991</v>
      </c>
      <c r="BB629" t="s">
        <v>91</v>
      </c>
      <c r="BC629">
        <v>1</v>
      </c>
    </row>
    <row r="630" spans="1:55" x14ac:dyDescent="0.25">
      <c r="A630" t="str">
        <f t="shared" si="40"/>
        <v>D</v>
      </c>
      <c r="B630">
        <f t="shared" si="41"/>
        <v>1</v>
      </c>
      <c r="C630" t="str">
        <f t="shared" si="42"/>
        <v>D_1_1992</v>
      </c>
      <c r="D630" t="str">
        <f t="shared" si="43"/>
        <v>true</v>
      </c>
      <c r="F630" t="s">
        <v>91</v>
      </c>
      <c r="G630">
        <v>14</v>
      </c>
      <c r="H630">
        <v>1</v>
      </c>
      <c r="I630" t="s">
        <v>49</v>
      </c>
      <c r="J630">
        <v>0.123</v>
      </c>
      <c r="K630" s="1">
        <v>33969</v>
      </c>
      <c r="L630">
        <v>2.4420000000000002</v>
      </c>
      <c r="M630">
        <v>1.762</v>
      </c>
      <c r="N630" t="s">
        <v>50</v>
      </c>
      <c r="O630">
        <v>16.931999999999999</v>
      </c>
      <c r="P630">
        <v>443.61599999999999</v>
      </c>
      <c r="Q630">
        <v>17018.618999999999</v>
      </c>
      <c r="R630">
        <v>18501.831999999999</v>
      </c>
      <c r="S630">
        <v>643703.71100000001</v>
      </c>
      <c r="T630">
        <v>51.944000000000003</v>
      </c>
      <c r="U630">
        <v>21147.377</v>
      </c>
      <c r="V630">
        <v>83.64</v>
      </c>
      <c r="W630" t="s">
        <v>89</v>
      </c>
      <c r="X630" t="s">
        <v>89</v>
      </c>
      <c r="Y630" t="s">
        <v>89</v>
      </c>
      <c r="Z630" t="s">
        <v>89</v>
      </c>
      <c r="AA630">
        <v>21.361000000000001</v>
      </c>
      <c r="AB630" t="s">
        <v>90</v>
      </c>
      <c r="AC630" t="s">
        <v>90</v>
      </c>
      <c r="AD630" t="s">
        <v>90</v>
      </c>
      <c r="AE630" t="s">
        <v>90</v>
      </c>
      <c r="AF630">
        <v>6612.1059999999998</v>
      </c>
      <c r="AG630">
        <v>50.371000000000002</v>
      </c>
      <c r="AH630" t="s">
        <v>90</v>
      </c>
      <c r="AI630" t="s">
        <v>90</v>
      </c>
      <c r="AJ630" t="s">
        <v>90</v>
      </c>
      <c r="AK630" t="s">
        <v>90</v>
      </c>
      <c r="AL630">
        <v>13928.567999999999</v>
      </c>
      <c r="AM630">
        <v>1</v>
      </c>
      <c r="AN630" t="s">
        <v>51</v>
      </c>
      <c r="AO630" t="s">
        <v>52</v>
      </c>
      <c r="AP630" t="s">
        <v>61</v>
      </c>
      <c r="AQ630">
        <v>94542.701000000001</v>
      </c>
      <c r="AR630">
        <v>8027.0050000000001</v>
      </c>
      <c r="AS630">
        <v>487.464</v>
      </c>
      <c r="AT630">
        <v>11.907999999999999</v>
      </c>
      <c r="AU630" t="s">
        <v>89</v>
      </c>
      <c r="AV630" t="s">
        <v>89</v>
      </c>
      <c r="AW630" t="s">
        <v>89</v>
      </c>
      <c r="AX630" t="s">
        <v>89</v>
      </c>
      <c r="AY630">
        <v>606.70299999999997</v>
      </c>
      <c r="AZ630">
        <v>6748.68</v>
      </c>
      <c r="BA630">
        <v>1992</v>
      </c>
      <c r="BB630" t="s">
        <v>91</v>
      </c>
      <c r="BC630">
        <v>1</v>
      </c>
    </row>
    <row r="631" spans="1:55" x14ac:dyDescent="0.25">
      <c r="A631" t="str">
        <f t="shared" si="40"/>
        <v>D</v>
      </c>
      <c r="B631">
        <f t="shared" si="41"/>
        <v>1</v>
      </c>
      <c r="C631" t="str">
        <f t="shared" si="42"/>
        <v>D_1_1993</v>
      </c>
      <c r="D631" t="str">
        <f t="shared" si="43"/>
        <v>true</v>
      </c>
      <c r="F631" t="s">
        <v>91</v>
      </c>
      <c r="G631">
        <v>14</v>
      </c>
      <c r="H631">
        <v>1</v>
      </c>
      <c r="I631" t="s">
        <v>49</v>
      </c>
      <c r="J631">
        <v>0.112</v>
      </c>
      <c r="K631" s="1">
        <v>34334</v>
      </c>
      <c r="L631">
        <v>2.7309999999999999</v>
      </c>
      <c r="M631">
        <v>1.847</v>
      </c>
      <c r="N631" t="s">
        <v>50</v>
      </c>
      <c r="O631">
        <v>14.936</v>
      </c>
      <c r="P631">
        <v>453.55200000000002</v>
      </c>
      <c r="Q631">
        <v>17834.521000000001</v>
      </c>
      <c r="R631">
        <v>18287.514999999999</v>
      </c>
      <c r="S631">
        <v>651885.28500000003</v>
      </c>
      <c r="T631">
        <v>44.039000000000001</v>
      </c>
      <c r="U631">
        <v>21517.488000000001</v>
      </c>
      <c r="V631">
        <v>79.277000000000001</v>
      </c>
      <c r="W631" t="s">
        <v>89</v>
      </c>
      <c r="X631" t="s">
        <v>89</v>
      </c>
      <c r="Y631" t="s">
        <v>89</v>
      </c>
      <c r="Z631" t="s">
        <v>89</v>
      </c>
      <c r="AA631">
        <v>23.071999999999999</v>
      </c>
      <c r="AB631" t="s">
        <v>90</v>
      </c>
      <c r="AC631" t="s">
        <v>90</v>
      </c>
      <c r="AD631" t="s">
        <v>90</v>
      </c>
      <c r="AE631" t="s">
        <v>90</v>
      </c>
      <c r="AF631">
        <v>6468.8630000000003</v>
      </c>
      <c r="AG631">
        <v>45.268000000000001</v>
      </c>
      <c r="AH631" t="s">
        <v>90</v>
      </c>
      <c r="AI631" t="s">
        <v>90</v>
      </c>
      <c r="AJ631" t="s">
        <v>90</v>
      </c>
      <c r="AK631" t="s">
        <v>90</v>
      </c>
      <c r="AL631">
        <v>14419.15</v>
      </c>
      <c r="AM631">
        <v>1</v>
      </c>
      <c r="AN631" t="s">
        <v>51</v>
      </c>
      <c r="AO631" t="s">
        <v>52</v>
      </c>
      <c r="AP631" t="s">
        <v>61</v>
      </c>
      <c r="AQ631">
        <v>94407.494000000006</v>
      </c>
      <c r="AR631">
        <v>8011.85</v>
      </c>
      <c r="AS631">
        <v>499.50799999999998</v>
      </c>
      <c r="AT631">
        <v>10.936999999999999</v>
      </c>
      <c r="AU631" t="s">
        <v>89</v>
      </c>
      <c r="AV631" t="s">
        <v>89</v>
      </c>
      <c r="AW631" t="s">
        <v>89</v>
      </c>
      <c r="AX631" t="s">
        <v>89</v>
      </c>
      <c r="AY631">
        <v>629.47500000000002</v>
      </c>
      <c r="AZ631">
        <v>6886.4790000000003</v>
      </c>
      <c r="BA631">
        <v>1993</v>
      </c>
      <c r="BB631" t="s">
        <v>91</v>
      </c>
      <c r="BC631">
        <v>1</v>
      </c>
    </row>
    <row r="632" spans="1:55" x14ac:dyDescent="0.25">
      <c r="A632" t="str">
        <f t="shared" si="40"/>
        <v>D</v>
      </c>
      <c r="B632">
        <f t="shared" si="41"/>
        <v>1</v>
      </c>
      <c r="C632" t="str">
        <f t="shared" si="42"/>
        <v>D_1_1994</v>
      </c>
      <c r="D632" t="str">
        <f t="shared" si="43"/>
        <v>true</v>
      </c>
      <c r="F632" t="s">
        <v>91</v>
      </c>
      <c r="G632">
        <v>14</v>
      </c>
      <c r="H632">
        <v>1</v>
      </c>
      <c r="I632" t="s">
        <v>49</v>
      </c>
      <c r="J632">
        <v>0.122</v>
      </c>
      <c r="K632" s="1">
        <v>34699</v>
      </c>
      <c r="L632">
        <v>2.524</v>
      </c>
      <c r="M632">
        <v>1.831</v>
      </c>
      <c r="N632" t="s">
        <v>50</v>
      </c>
      <c r="O632">
        <v>18.105</v>
      </c>
      <c r="P632">
        <v>440.67700000000002</v>
      </c>
      <c r="Q632">
        <v>17363.215</v>
      </c>
      <c r="R632">
        <v>18286.912</v>
      </c>
      <c r="S632">
        <v>639735.18799999997</v>
      </c>
      <c r="T632">
        <v>49.512999999999998</v>
      </c>
      <c r="U632">
        <v>23429.383000000002</v>
      </c>
      <c r="V632">
        <v>67.239000000000004</v>
      </c>
      <c r="W632" t="s">
        <v>89</v>
      </c>
      <c r="X632" t="s">
        <v>89</v>
      </c>
      <c r="Y632" t="s">
        <v>89</v>
      </c>
      <c r="Z632" t="s">
        <v>89</v>
      </c>
      <c r="AA632">
        <v>18.207000000000001</v>
      </c>
      <c r="AB632" t="s">
        <v>90</v>
      </c>
      <c r="AC632" t="s">
        <v>90</v>
      </c>
      <c r="AD632" t="s">
        <v>90</v>
      </c>
      <c r="AE632" t="s">
        <v>90</v>
      </c>
      <c r="AF632">
        <v>6240.6450000000004</v>
      </c>
      <c r="AG632">
        <v>37.287999999999997</v>
      </c>
      <c r="AH632" t="s">
        <v>90</v>
      </c>
      <c r="AI632" t="s">
        <v>90</v>
      </c>
      <c r="AJ632" t="s">
        <v>90</v>
      </c>
      <c r="AK632" t="s">
        <v>90</v>
      </c>
      <c r="AL632">
        <v>16624.29</v>
      </c>
      <c r="AM632">
        <v>1</v>
      </c>
      <c r="AN632" t="s">
        <v>51</v>
      </c>
      <c r="AO632" t="s">
        <v>52</v>
      </c>
      <c r="AP632" t="s">
        <v>61</v>
      </c>
      <c r="AQ632">
        <v>94203.751000000004</v>
      </c>
      <c r="AR632">
        <v>7981.2889999999998</v>
      </c>
      <c r="AS632">
        <v>490.947</v>
      </c>
      <c r="AT632">
        <v>11.744</v>
      </c>
      <c r="AU632" t="s">
        <v>89</v>
      </c>
      <c r="AV632" t="s">
        <v>89</v>
      </c>
      <c r="AW632" t="s">
        <v>89</v>
      </c>
      <c r="AX632" t="s">
        <v>89</v>
      </c>
      <c r="AY632">
        <v>564.44799999999998</v>
      </c>
      <c r="AZ632">
        <v>6687.25</v>
      </c>
      <c r="BA632">
        <v>1994</v>
      </c>
      <c r="BB632" t="s">
        <v>91</v>
      </c>
      <c r="BC632">
        <v>1</v>
      </c>
    </row>
    <row r="633" spans="1:55" x14ac:dyDescent="0.25">
      <c r="A633" t="str">
        <f t="shared" si="40"/>
        <v>D</v>
      </c>
      <c r="B633">
        <f t="shared" si="41"/>
        <v>1</v>
      </c>
      <c r="C633" t="str">
        <f t="shared" si="42"/>
        <v>D_1_1995</v>
      </c>
      <c r="D633" t="str">
        <f t="shared" si="43"/>
        <v>true</v>
      </c>
      <c r="F633" t="s">
        <v>91</v>
      </c>
      <c r="G633">
        <v>14</v>
      </c>
      <c r="H633">
        <v>1</v>
      </c>
      <c r="I633" t="s">
        <v>49</v>
      </c>
      <c r="J633">
        <v>0.14699999999999999</v>
      </c>
      <c r="K633" s="1">
        <v>35064</v>
      </c>
      <c r="L633">
        <v>2.0270000000000001</v>
      </c>
      <c r="M633">
        <v>1.67</v>
      </c>
      <c r="N633" t="s">
        <v>50</v>
      </c>
      <c r="O633">
        <v>25.405000000000001</v>
      </c>
      <c r="P633">
        <v>462.166</v>
      </c>
      <c r="Q633">
        <v>17461.777999999998</v>
      </c>
      <c r="R633">
        <v>18929.313999999998</v>
      </c>
      <c r="S633">
        <v>650208.84199999995</v>
      </c>
      <c r="T633">
        <v>58.085000000000001</v>
      </c>
      <c r="U633">
        <v>19444.088</v>
      </c>
      <c r="V633">
        <v>67.838999999999999</v>
      </c>
      <c r="W633" t="s">
        <v>89</v>
      </c>
      <c r="X633" t="s">
        <v>89</v>
      </c>
      <c r="Y633" t="s">
        <v>89</v>
      </c>
      <c r="Z633" t="s">
        <v>89</v>
      </c>
      <c r="AA633">
        <v>19.198</v>
      </c>
      <c r="AB633" t="s">
        <v>90</v>
      </c>
      <c r="AC633" t="s">
        <v>90</v>
      </c>
      <c r="AD633" t="s">
        <v>90</v>
      </c>
      <c r="AE633" t="s">
        <v>90</v>
      </c>
      <c r="AF633">
        <v>5545.39</v>
      </c>
      <c r="AG633">
        <v>37.017000000000003</v>
      </c>
      <c r="AH633" t="s">
        <v>90</v>
      </c>
      <c r="AI633" t="s">
        <v>90</v>
      </c>
      <c r="AJ633" t="s">
        <v>90</v>
      </c>
      <c r="AK633" t="s">
        <v>90</v>
      </c>
      <c r="AL633">
        <v>13296.550999999999</v>
      </c>
      <c r="AM633">
        <v>1</v>
      </c>
      <c r="AN633" t="s">
        <v>51</v>
      </c>
      <c r="AO633" t="s">
        <v>52</v>
      </c>
      <c r="AP633" t="s">
        <v>61</v>
      </c>
      <c r="AQ633">
        <v>94054.843999999997</v>
      </c>
      <c r="AR633">
        <v>7969.4449999999997</v>
      </c>
      <c r="AS633">
        <v>506.46699999999998</v>
      </c>
      <c r="AT633">
        <v>11.624000000000001</v>
      </c>
      <c r="AU633" t="s">
        <v>89</v>
      </c>
      <c r="AV633" t="s">
        <v>89</v>
      </c>
      <c r="AW633" t="s">
        <v>89</v>
      </c>
      <c r="AX633" t="s">
        <v>89</v>
      </c>
      <c r="AY633">
        <v>602.14599999999996</v>
      </c>
      <c r="AZ633">
        <v>6996.7780000000002</v>
      </c>
      <c r="BA633">
        <v>1995</v>
      </c>
      <c r="BB633" t="s">
        <v>91</v>
      </c>
      <c r="BC633">
        <v>1</v>
      </c>
    </row>
    <row r="634" spans="1:55" x14ac:dyDescent="0.25">
      <c r="A634" t="str">
        <f t="shared" si="40"/>
        <v>D</v>
      </c>
      <c r="B634">
        <f t="shared" si="41"/>
        <v>1</v>
      </c>
      <c r="C634" t="str">
        <f t="shared" si="42"/>
        <v>D_1_1996</v>
      </c>
      <c r="D634" t="str">
        <f t="shared" si="43"/>
        <v>true</v>
      </c>
      <c r="F634" t="s">
        <v>91</v>
      </c>
      <c r="G634">
        <v>14</v>
      </c>
      <c r="H634">
        <v>1</v>
      </c>
      <c r="I634" t="s">
        <v>49</v>
      </c>
      <c r="J634">
        <v>0.13600000000000001</v>
      </c>
      <c r="K634" s="1">
        <v>35430</v>
      </c>
      <c r="L634">
        <v>2.0960000000000001</v>
      </c>
      <c r="M634">
        <v>1.706</v>
      </c>
      <c r="N634" t="s">
        <v>50</v>
      </c>
      <c r="O634">
        <v>20.745000000000001</v>
      </c>
      <c r="P634">
        <v>472.56799999999998</v>
      </c>
      <c r="Q634">
        <v>18123.017</v>
      </c>
      <c r="R634">
        <v>18567.675999999999</v>
      </c>
      <c r="S634">
        <v>652908.223</v>
      </c>
      <c r="T634">
        <v>43.652999999999999</v>
      </c>
      <c r="U634">
        <v>20754.78</v>
      </c>
      <c r="V634">
        <v>71.31</v>
      </c>
      <c r="W634" t="s">
        <v>89</v>
      </c>
      <c r="X634" t="s">
        <v>89</v>
      </c>
      <c r="Y634" t="s">
        <v>89</v>
      </c>
      <c r="Z634" t="s">
        <v>89</v>
      </c>
      <c r="AA634">
        <v>19.052</v>
      </c>
      <c r="AB634" t="s">
        <v>90</v>
      </c>
      <c r="AC634" t="s">
        <v>90</v>
      </c>
      <c r="AD634" t="s">
        <v>90</v>
      </c>
      <c r="AE634" t="s">
        <v>90</v>
      </c>
      <c r="AF634">
        <v>5900.6149999999998</v>
      </c>
      <c r="AG634">
        <v>39.078000000000003</v>
      </c>
      <c r="AH634" t="s">
        <v>90</v>
      </c>
      <c r="AI634" t="s">
        <v>90</v>
      </c>
      <c r="AJ634" t="s">
        <v>90</v>
      </c>
      <c r="AK634" t="s">
        <v>90</v>
      </c>
      <c r="AL634">
        <v>14250.287</v>
      </c>
      <c r="AM634">
        <v>1</v>
      </c>
      <c r="AN634" t="s">
        <v>51</v>
      </c>
      <c r="AO634" t="s">
        <v>52</v>
      </c>
      <c r="AP634" t="s">
        <v>61</v>
      </c>
      <c r="AQ634">
        <v>93884.585000000006</v>
      </c>
      <c r="AR634">
        <v>7958.4390000000003</v>
      </c>
      <c r="AS634">
        <v>514.28800000000001</v>
      </c>
      <c r="AT634">
        <v>13.18</v>
      </c>
      <c r="AU634" t="s">
        <v>89</v>
      </c>
      <c r="AV634" t="s">
        <v>89</v>
      </c>
      <c r="AW634" t="s">
        <v>89</v>
      </c>
      <c r="AX634" t="s">
        <v>89</v>
      </c>
      <c r="AY634">
        <v>603.87900000000002</v>
      </c>
      <c r="AZ634">
        <v>7190.0820000000003</v>
      </c>
      <c r="BA634">
        <v>1996</v>
      </c>
      <c r="BB634" t="s">
        <v>91</v>
      </c>
      <c r="BC634">
        <v>1</v>
      </c>
    </row>
    <row r="635" spans="1:55" x14ac:dyDescent="0.25">
      <c r="A635" t="str">
        <f t="shared" si="40"/>
        <v>D</v>
      </c>
      <c r="B635">
        <f t="shared" si="41"/>
        <v>1</v>
      </c>
      <c r="C635" t="str">
        <f t="shared" si="42"/>
        <v>D_1_1997</v>
      </c>
      <c r="D635" t="str">
        <f t="shared" si="43"/>
        <v>true</v>
      </c>
      <c r="F635" t="s">
        <v>91</v>
      </c>
      <c r="G635">
        <v>14</v>
      </c>
      <c r="H635">
        <v>1</v>
      </c>
      <c r="I635" t="s">
        <v>49</v>
      </c>
      <c r="J635">
        <v>0.129</v>
      </c>
      <c r="K635" s="1">
        <v>35795</v>
      </c>
      <c r="L635">
        <v>2.5110000000000001</v>
      </c>
      <c r="M635">
        <v>1.87</v>
      </c>
      <c r="N635" t="s">
        <v>50</v>
      </c>
      <c r="O635">
        <v>19.335999999999999</v>
      </c>
      <c r="P635">
        <v>459.66300000000001</v>
      </c>
      <c r="Q635">
        <v>17916.244999999999</v>
      </c>
      <c r="R635">
        <v>18634.045999999998</v>
      </c>
      <c r="S635">
        <v>655603.84199999995</v>
      </c>
      <c r="T635">
        <v>48.621000000000002</v>
      </c>
      <c r="U635">
        <v>22405.216</v>
      </c>
      <c r="V635">
        <v>68.974000000000004</v>
      </c>
      <c r="W635" t="s">
        <v>89</v>
      </c>
      <c r="X635" t="s">
        <v>89</v>
      </c>
      <c r="Y635" t="s">
        <v>89</v>
      </c>
      <c r="Z635" t="s">
        <v>89</v>
      </c>
      <c r="AA635">
        <v>18.263000000000002</v>
      </c>
      <c r="AB635" t="s">
        <v>90</v>
      </c>
      <c r="AC635" t="s">
        <v>90</v>
      </c>
      <c r="AD635" t="s">
        <v>90</v>
      </c>
      <c r="AE635" t="s">
        <v>90</v>
      </c>
      <c r="AF635">
        <v>5891.4080000000004</v>
      </c>
      <c r="AG635">
        <v>38.975999999999999</v>
      </c>
      <c r="AH635" t="s">
        <v>90</v>
      </c>
      <c r="AI635" t="s">
        <v>90</v>
      </c>
      <c r="AJ635" t="s">
        <v>90</v>
      </c>
      <c r="AK635" t="s">
        <v>90</v>
      </c>
      <c r="AL635">
        <v>15927.591</v>
      </c>
      <c r="AM635">
        <v>1</v>
      </c>
      <c r="AN635" t="s">
        <v>51</v>
      </c>
      <c r="AO635" t="s">
        <v>52</v>
      </c>
      <c r="AP635" t="s">
        <v>61</v>
      </c>
      <c r="AQ635">
        <v>93729.178</v>
      </c>
      <c r="AR635">
        <v>7942.7979999999998</v>
      </c>
      <c r="AS635">
        <v>504.82400000000001</v>
      </c>
      <c r="AT635">
        <v>11.734999999999999</v>
      </c>
      <c r="AU635" t="s">
        <v>89</v>
      </c>
      <c r="AV635" t="s">
        <v>89</v>
      </c>
      <c r="AW635" t="s">
        <v>89</v>
      </c>
      <c r="AX635" t="s">
        <v>89</v>
      </c>
      <c r="AY635">
        <v>586.21699999999998</v>
      </c>
      <c r="AZ635">
        <v>6963.4219999999996</v>
      </c>
      <c r="BA635">
        <v>1997</v>
      </c>
      <c r="BB635" t="s">
        <v>91</v>
      </c>
      <c r="BC635">
        <v>1</v>
      </c>
    </row>
    <row r="636" spans="1:55" x14ac:dyDescent="0.25">
      <c r="A636" t="str">
        <f t="shared" si="40"/>
        <v>D</v>
      </c>
      <c r="B636">
        <f t="shared" si="41"/>
        <v>1</v>
      </c>
      <c r="C636" t="str">
        <f t="shared" si="42"/>
        <v>D_1_1998</v>
      </c>
      <c r="D636" t="str">
        <f t="shared" si="43"/>
        <v>true</v>
      </c>
      <c r="F636" t="s">
        <v>91</v>
      </c>
      <c r="G636">
        <v>14</v>
      </c>
      <c r="H636">
        <v>1</v>
      </c>
      <c r="I636" t="s">
        <v>49</v>
      </c>
      <c r="J636">
        <v>0.20300000000000001</v>
      </c>
      <c r="K636" s="1">
        <v>36160</v>
      </c>
      <c r="L636">
        <v>1.286</v>
      </c>
      <c r="M636">
        <v>1.46</v>
      </c>
      <c r="N636" t="s">
        <v>50</v>
      </c>
      <c r="O636">
        <v>26.645</v>
      </c>
      <c r="P636">
        <v>384.24099999999999</v>
      </c>
      <c r="Q636">
        <v>14207.200999999999</v>
      </c>
      <c r="R636">
        <v>17883.473000000002</v>
      </c>
      <c r="S636">
        <v>599783.25600000005</v>
      </c>
      <c r="T636">
        <v>20.245000000000001</v>
      </c>
      <c r="U636">
        <v>22946.275000000001</v>
      </c>
      <c r="V636">
        <v>76.283000000000001</v>
      </c>
      <c r="W636" t="s">
        <v>89</v>
      </c>
      <c r="X636" t="s">
        <v>89</v>
      </c>
      <c r="Y636" t="s">
        <v>89</v>
      </c>
      <c r="Z636" t="s">
        <v>89</v>
      </c>
      <c r="AA636">
        <v>20.196000000000002</v>
      </c>
      <c r="AB636" t="s">
        <v>90</v>
      </c>
      <c r="AC636" t="s">
        <v>90</v>
      </c>
      <c r="AD636" t="s">
        <v>90</v>
      </c>
      <c r="AE636" t="s">
        <v>90</v>
      </c>
      <c r="AF636">
        <v>6653.8109999999997</v>
      </c>
      <c r="AG636">
        <v>45.841000000000001</v>
      </c>
      <c r="AH636" t="s">
        <v>90</v>
      </c>
      <c r="AI636" t="s">
        <v>90</v>
      </c>
      <c r="AJ636" t="s">
        <v>90</v>
      </c>
      <c r="AK636" t="s">
        <v>90</v>
      </c>
      <c r="AL636">
        <v>15773.282999999999</v>
      </c>
      <c r="AM636">
        <v>1</v>
      </c>
      <c r="AN636" t="s">
        <v>51</v>
      </c>
      <c r="AO636" t="s">
        <v>52</v>
      </c>
      <c r="AP636" t="s">
        <v>61</v>
      </c>
      <c r="AQ636">
        <v>93502.785000000003</v>
      </c>
      <c r="AR636">
        <v>7928.8249999999998</v>
      </c>
      <c r="AS636">
        <v>429.899</v>
      </c>
      <c r="AT636">
        <v>10.247</v>
      </c>
      <c r="AU636" t="s">
        <v>89</v>
      </c>
      <c r="AV636" t="s">
        <v>89</v>
      </c>
      <c r="AW636" t="s">
        <v>89</v>
      </c>
      <c r="AX636" t="s">
        <v>89</v>
      </c>
      <c r="AY636">
        <v>519.18100000000004</v>
      </c>
      <c r="AZ636">
        <v>5830.0720000000001</v>
      </c>
      <c r="BA636">
        <v>1998</v>
      </c>
      <c r="BB636" t="s">
        <v>91</v>
      </c>
      <c r="BC636">
        <v>1</v>
      </c>
    </row>
    <row r="637" spans="1:55" x14ac:dyDescent="0.25">
      <c r="A637" t="str">
        <f t="shared" si="40"/>
        <v>D</v>
      </c>
      <c r="B637">
        <f t="shared" si="41"/>
        <v>1</v>
      </c>
      <c r="C637" t="str">
        <f t="shared" si="42"/>
        <v>D_1_1999</v>
      </c>
      <c r="D637" t="str">
        <f t="shared" si="43"/>
        <v>true</v>
      </c>
      <c r="F637" t="s">
        <v>91</v>
      </c>
      <c r="G637">
        <v>14</v>
      </c>
      <c r="H637">
        <v>1</v>
      </c>
      <c r="I637" t="s">
        <v>49</v>
      </c>
      <c r="J637">
        <v>0.14499999999999999</v>
      </c>
      <c r="K637" s="1">
        <v>36525</v>
      </c>
      <c r="L637">
        <v>2.4260000000000002</v>
      </c>
      <c r="M637">
        <v>1.8129999999999999</v>
      </c>
      <c r="N637" t="s">
        <v>50</v>
      </c>
      <c r="O637">
        <v>23.388000000000002</v>
      </c>
      <c r="P637">
        <v>474.488</v>
      </c>
      <c r="Q637">
        <v>18013.937000000002</v>
      </c>
      <c r="R637">
        <v>18967.63</v>
      </c>
      <c r="S637">
        <v>657294.40700000001</v>
      </c>
      <c r="T637">
        <v>49.793999999999997</v>
      </c>
      <c r="U637">
        <v>21048.85</v>
      </c>
      <c r="V637">
        <v>78.591999999999999</v>
      </c>
      <c r="W637" t="s">
        <v>89</v>
      </c>
      <c r="X637" t="s">
        <v>89</v>
      </c>
      <c r="Y637" t="s">
        <v>89</v>
      </c>
      <c r="Z637" t="s">
        <v>89</v>
      </c>
      <c r="AA637">
        <v>20.631</v>
      </c>
      <c r="AB637" t="s">
        <v>90</v>
      </c>
      <c r="AC637" t="s">
        <v>90</v>
      </c>
      <c r="AD637" t="s">
        <v>90</v>
      </c>
      <c r="AE637" t="s">
        <v>90</v>
      </c>
      <c r="AF637">
        <v>5614.4830000000002</v>
      </c>
      <c r="AG637">
        <v>44.387</v>
      </c>
      <c r="AH637" t="s">
        <v>90</v>
      </c>
      <c r="AI637" t="s">
        <v>90</v>
      </c>
      <c r="AJ637" t="s">
        <v>90</v>
      </c>
      <c r="AK637" t="s">
        <v>90</v>
      </c>
      <c r="AL637">
        <v>14862.291999999999</v>
      </c>
      <c r="AM637">
        <v>1</v>
      </c>
      <c r="AN637" t="s">
        <v>51</v>
      </c>
      <c r="AO637" t="s">
        <v>52</v>
      </c>
      <c r="AP637" t="s">
        <v>61</v>
      </c>
      <c r="AQ637">
        <v>93367.311000000002</v>
      </c>
      <c r="AR637">
        <v>7920.9669999999996</v>
      </c>
      <c r="AS637">
        <v>520.53899999999999</v>
      </c>
      <c r="AT637">
        <v>13.574</v>
      </c>
      <c r="AU637" t="s">
        <v>89</v>
      </c>
      <c r="AV637" t="s">
        <v>89</v>
      </c>
      <c r="AW637" t="s">
        <v>89</v>
      </c>
      <c r="AX637" t="s">
        <v>89</v>
      </c>
      <c r="AY637">
        <v>572.07500000000005</v>
      </c>
      <c r="AZ637">
        <v>7187.81</v>
      </c>
      <c r="BA637">
        <v>1999</v>
      </c>
      <c r="BB637" t="s">
        <v>91</v>
      </c>
      <c r="BC637">
        <v>1</v>
      </c>
    </row>
    <row r="638" spans="1:55" x14ac:dyDescent="0.25">
      <c r="A638" t="str">
        <f t="shared" si="40"/>
        <v>D</v>
      </c>
      <c r="B638">
        <f t="shared" si="41"/>
        <v>1</v>
      </c>
      <c r="C638" t="str">
        <f t="shared" si="42"/>
        <v>D_1_2000</v>
      </c>
      <c r="D638" t="str">
        <f t="shared" si="43"/>
        <v>true</v>
      </c>
      <c r="F638" t="s">
        <v>91</v>
      </c>
      <c r="G638">
        <v>14</v>
      </c>
      <c r="H638">
        <v>1</v>
      </c>
      <c r="I638" t="s">
        <v>49</v>
      </c>
      <c r="J638">
        <v>0.12</v>
      </c>
      <c r="K638" s="1">
        <v>36891</v>
      </c>
      <c r="L638">
        <v>3.0720000000000001</v>
      </c>
      <c r="M638">
        <v>1.9970000000000001</v>
      </c>
      <c r="N638" t="s">
        <v>50</v>
      </c>
      <c r="O638">
        <v>16.440000000000001</v>
      </c>
      <c r="P638">
        <v>466.47</v>
      </c>
      <c r="Q638">
        <v>18035.151999999998</v>
      </c>
      <c r="R638">
        <v>18795.746999999999</v>
      </c>
      <c r="S638">
        <v>657335.40700000001</v>
      </c>
      <c r="T638">
        <v>52.281999999999996</v>
      </c>
      <c r="U638">
        <v>21696.157999999999</v>
      </c>
      <c r="V638">
        <v>78.456999999999994</v>
      </c>
      <c r="W638" t="s">
        <v>89</v>
      </c>
      <c r="X638" t="s">
        <v>89</v>
      </c>
      <c r="Y638" t="s">
        <v>89</v>
      </c>
      <c r="Z638" t="s">
        <v>89</v>
      </c>
      <c r="AA638">
        <v>17.132999999999999</v>
      </c>
      <c r="AB638" t="s">
        <v>90</v>
      </c>
      <c r="AC638" t="s">
        <v>90</v>
      </c>
      <c r="AD638" t="s">
        <v>90</v>
      </c>
      <c r="AE638" t="s">
        <v>90</v>
      </c>
      <c r="AF638">
        <v>6167.9449999999997</v>
      </c>
      <c r="AG638">
        <v>50.177</v>
      </c>
      <c r="AH638" t="s">
        <v>90</v>
      </c>
      <c r="AI638" t="s">
        <v>90</v>
      </c>
      <c r="AJ638" t="s">
        <v>90</v>
      </c>
      <c r="AK638" t="s">
        <v>90</v>
      </c>
      <c r="AL638">
        <v>14932.882</v>
      </c>
      <c r="AM638">
        <v>1</v>
      </c>
      <c r="AN638" t="s">
        <v>51</v>
      </c>
      <c r="AO638" t="s">
        <v>52</v>
      </c>
      <c r="AP638" t="s">
        <v>61</v>
      </c>
      <c r="AQ638">
        <v>93225.229000000007</v>
      </c>
      <c r="AR638">
        <v>7909.8829999999998</v>
      </c>
      <c r="AS638">
        <v>512.36300000000006</v>
      </c>
      <c r="AT638">
        <v>11.146000000000001</v>
      </c>
      <c r="AU638" t="s">
        <v>89</v>
      </c>
      <c r="AV638" t="s">
        <v>89</v>
      </c>
      <c r="AW638" t="s">
        <v>89</v>
      </c>
      <c r="AX638" t="s">
        <v>89</v>
      </c>
      <c r="AY638">
        <v>595.33199999999999</v>
      </c>
      <c r="AZ638">
        <v>7104.8869999999997</v>
      </c>
      <c r="BA638">
        <v>2000</v>
      </c>
      <c r="BB638" t="s">
        <v>91</v>
      </c>
      <c r="BC638">
        <v>1</v>
      </c>
    </row>
    <row r="639" spans="1:55" x14ac:dyDescent="0.25">
      <c r="A639" t="str">
        <f t="shared" si="40"/>
        <v>D</v>
      </c>
      <c r="B639">
        <f t="shared" si="41"/>
        <v>1</v>
      </c>
      <c r="C639" t="str">
        <f t="shared" si="42"/>
        <v>D_1_2001</v>
      </c>
      <c r="D639" t="str">
        <f t="shared" si="43"/>
        <v>true</v>
      </c>
      <c r="F639" t="s">
        <v>91</v>
      </c>
      <c r="G639">
        <v>14</v>
      </c>
      <c r="H639">
        <v>1</v>
      </c>
      <c r="I639" t="s">
        <v>49</v>
      </c>
      <c r="J639">
        <v>0.16700000000000001</v>
      </c>
      <c r="K639" s="1">
        <v>37256</v>
      </c>
      <c r="L639">
        <v>1.7989999999999999</v>
      </c>
      <c r="M639">
        <v>1.633</v>
      </c>
      <c r="N639" t="s">
        <v>50</v>
      </c>
      <c r="O639">
        <v>21.173999999999999</v>
      </c>
      <c r="P639">
        <v>403.66899999999998</v>
      </c>
      <c r="Q639">
        <v>16145.058999999999</v>
      </c>
      <c r="R639">
        <v>17889.990000000002</v>
      </c>
      <c r="S639">
        <v>624131.87699999998</v>
      </c>
      <c r="T639">
        <v>31.138999999999999</v>
      </c>
      <c r="U639">
        <v>26179.109</v>
      </c>
      <c r="V639">
        <v>74.802000000000007</v>
      </c>
      <c r="W639" t="s">
        <v>89</v>
      </c>
      <c r="X639" t="s">
        <v>89</v>
      </c>
      <c r="Y639" t="s">
        <v>89</v>
      </c>
      <c r="Z639" t="s">
        <v>89</v>
      </c>
      <c r="AA639">
        <v>20.064</v>
      </c>
      <c r="AB639" t="s">
        <v>90</v>
      </c>
      <c r="AC639" t="s">
        <v>90</v>
      </c>
      <c r="AD639" t="s">
        <v>90</v>
      </c>
      <c r="AE639" t="s">
        <v>90</v>
      </c>
      <c r="AF639">
        <v>6547.69</v>
      </c>
      <c r="AG639">
        <v>42.832999999999998</v>
      </c>
      <c r="AH639" t="s">
        <v>90</v>
      </c>
      <c r="AI639" t="s">
        <v>90</v>
      </c>
      <c r="AJ639" t="s">
        <v>90</v>
      </c>
      <c r="AK639" t="s">
        <v>90</v>
      </c>
      <c r="AL639">
        <v>19117.567999999999</v>
      </c>
      <c r="AM639">
        <v>1</v>
      </c>
      <c r="AN639" t="s">
        <v>51</v>
      </c>
      <c r="AO639" t="s">
        <v>52</v>
      </c>
      <c r="AP639" t="s">
        <v>61</v>
      </c>
      <c r="AQ639">
        <v>93076.680999999997</v>
      </c>
      <c r="AR639">
        <v>7892.933</v>
      </c>
      <c r="AS639">
        <v>457.13900000000001</v>
      </c>
      <c r="AT639">
        <v>11.904999999999999</v>
      </c>
      <c r="AU639" t="s">
        <v>89</v>
      </c>
      <c r="AV639" t="s">
        <v>89</v>
      </c>
      <c r="AW639" t="s">
        <v>89</v>
      </c>
      <c r="AX639" t="s">
        <v>89</v>
      </c>
      <c r="AY639">
        <v>513.85</v>
      </c>
      <c r="AZ639">
        <v>6106.4340000000002</v>
      </c>
      <c r="BA639">
        <v>2001</v>
      </c>
      <c r="BB639" t="s">
        <v>91</v>
      </c>
      <c r="BC639">
        <v>1</v>
      </c>
    </row>
    <row r="640" spans="1:55" x14ac:dyDescent="0.25">
      <c r="A640" t="str">
        <f t="shared" si="40"/>
        <v>D</v>
      </c>
      <c r="B640">
        <f t="shared" si="41"/>
        <v>1</v>
      </c>
      <c r="C640" t="str">
        <f t="shared" si="42"/>
        <v>D_1_2002</v>
      </c>
      <c r="D640" t="str">
        <f t="shared" si="43"/>
        <v>true</v>
      </c>
      <c r="F640" t="s">
        <v>91</v>
      </c>
      <c r="G640">
        <v>14</v>
      </c>
      <c r="H640">
        <v>1</v>
      </c>
      <c r="I640" t="s">
        <v>49</v>
      </c>
      <c r="J640">
        <v>0.11899999999999999</v>
      </c>
      <c r="K640" s="1">
        <v>37621</v>
      </c>
      <c r="L640">
        <v>3.2530000000000001</v>
      </c>
      <c r="M640">
        <v>1.9790000000000001</v>
      </c>
      <c r="N640" t="s">
        <v>50</v>
      </c>
      <c r="O640">
        <v>16.027999999999999</v>
      </c>
      <c r="P640">
        <v>449.83800000000002</v>
      </c>
      <c r="Q640">
        <v>18073.001</v>
      </c>
      <c r="R640">
        <v>18036.648000000001</v>
      </c>
      <c r="S640">
        <v>647595.81799999997</v>
      </c>
      <c r="T640">
        <v>65.126999999999995</v>
      </c>
      <c r="U640">
        <v>20534.103999999999</v>
      </c>
      <c r="V640">
        <v>71.757999999999996</v>
      </c>
      <c r="W640" t="s">
        <v>89</v>
      </c>
      <c r="X640" t="s">
        <v>89</v>
      </c>
      <c r="Y640" t="s">
        <v>89</v>
      </c>
      <c r="Z640" t="s">
        <v>89</v>
      </c>
      <c r="AA640">
        <v>19.428999999999998</v>
      </c>
      <c r="AB640" t="s">
        <v>90</v>
      </c>
      <c r="AC640" t="s">
        <v>90</v>
      </c>
      <c r="AD640" t="s">
        <v>90</v>
      </c>
      <c r="AE640" t="s">
        <v>90</v>
      </c>
      <c r="AF640">
        <v>5699.9830000000002</v>
      </c>
      <c r="AG640">
        <v>40.298000000000002</v>
      </c>
      <c r="AH640" t="s">
        <v>90</v>
      </c>
      <c r="AI640" t="s">
        <v>90</v>
      </c>
      <c r="AJ640" t="s">
        <v>90</v>
      </c>
      <c r="AK640" t="s">
        <v>90</v>
      </c>
      <c r="AL640">
        <v>14252.723</v>
      </c>
      <c r="AM640">
        <v>1</v>
      </c>
      <c r="AN640" t="s">
        <v>51</v>
      </c>
      <c r="AO640" t="s">
        <v>52</v>
      </c>
      <c r="AP640" t="s">
        <v>61</v>
      </c>
      <c r="AQ640">
        <v>92941.349000000002</v>
      </c>
      <c r="AR640">
        <v>7879.6589999999997</v>
      </c>
      <c r="AS640">
        <v>497.69</v>
      </c>
      <c r="AT640">
        <v>12.031000000000001</v>
      </c>
      <c r="AU640" t="s">
        <v>89</v>
      </c>
      <c r="AV640" t="s">
        <v>89</v>
      </c>
      <c r="AW640" t="s">
        <v>89</v>
      </c>
      <c r="AX640" t="s">
        <v>89</v>
      </c>
      <c r="AY640">
        <v>581.39700000000005</v>
      </c>
      <c r="AZ640">
        <v>6820.1509999999998</v>
      </c>
      <c r="BA640">
        <v>2002</v>
      </c>
      <c r="BB640" t="s">
        <v>91</v>
      </c>
      <c r="BC640">
        <v>1</v>
      </c>
    </row>
    <row r="641" spans="1:55" x14ac:dyDescent="0.25">
      <c r="A641" t="str">
        <f t="shared" si="40"/>
        <v>D</v>
      </c>
      <c r="B641">
        <f t="shared" si="41"/>
        <v>1</v>
      </c>
      <c r="C641" t="str">
        <f t="shared" si="42"/>
        <v>D_1_2003</v>
      </c>
      <c r="D641" t="str">
        <f t="shared" si="43"/>
        <v>true</v>
      </c>
      <c r="F641" t="s">
        <v>91</v>
      </c>
      <c r="G641">
        <v>14</v>
      </c>
      <c r="H641">
        <v>1</v>
      </c>
      <c r="I641" t="s">
        <v>49</v>
      </c>
      <c r="J641">
        <v>0.13</v>
      </c>
      <c r="K641" s="1">
        <v>37986</v>
      </c>
      <c r="L641">
        <v>1.6040000000000001</v>
      </c>
      <c r="M641">
        <v>1.5780000000000001</v>
      </c>
      <c r="N641" t="s">
        <v>50</v>
      </c>
      <c r="O641">
        <v>21.573</v>
      </c>
      <c r="P641">
        <v>469.86700000000002</v>
      </c>
      <c r="Q641">
        <v>18140.447</v>
      </c>
      <c r="R641">
        <v>18872.132000000001</v>
      </c>
      <c r="S641">
        <v>655989.098</v>
      </c>
      <c r="T641">
        <v>27.527000000000001</v>
      </c>
      <c r="U641">
        <v>20034.07</v>
      </c>
      <c r="V641">
        <v>66.805000000000007</v>
      </c>
      <c r="W641" t="s">
        <v>89</v>
      </c>
      <c r="X641" t="s">
        <v>89</v>
      </c>
      <c r="Y641" t="s">
        <v>89</v>
      </c>
      <c r="Z641" t="s">
        <v>89</v>
      </c>
      <c r="AA641">
        <v>16.876000000000001</v>
      </c>
      <c r="AB641" t="s">
        <v>90</v>
      </c>
      <c r="AC641" t="s">
        <v>90</v>
      </c>
      <c r="AD641" t="s">
        <v>90</v>
      </c>
      <c r="AE641" t="s">
        <v>90</v>
      </c>
      <c r="AF641">
        <v>5725.6679999999997</v>
      </c>
      <c r="AG641">
        <v>37.273000000000003</v>
      </c>
      <c r="AH641" t="s">
        <v>90</v>
      </c>
      <c r="AI641" t="s">
        <v>90</v>
      </c>
      <c r="AJ641" t="s">
        <v>90</v>
      </c>
      <c r="AK641" t="s">
        <v>90</v>
      </c>
      <c r="AL641">
        <v>13728.994000000001</v>
      </c>
      <c r="AM641">
        <v>1</v>
      </c>
      <c r="AN641" t="s">
        <v>51</v>
      </c>
      <c r="AO641" t="s">
        <v>52</v>
      </c>
      <c r="AP641" t="s">
        <v>61</v>
      </c>
      <c r="AQ641">
        <v>92784.335999999996</v>
      </c>
      <c r="AR641">
        <v>7861.4679999999998</v>
      </c>
      <c r="AS641">
        <v>519.36699999999996</v>
      </c>
      <c r="AT641">
        <v>12.656000000000001</v>
      </c>
      <c r="AU641" t="s">
        <v>89</v>
      </c>
      <c r="AV641" t="s">
        <v>89</v>
      </c>
      <c r="AW641" t="s">
        <v>89</v>
      </c>
      <c r="AX641" t="s">
        <v>89</v>
      </c>
      <c r="AY641">
        <v>579.40800000000002</v>
      </c>
      <c r="AZ641">
        <v>7117.2129999999997</v>
      </c>
      <c r="BA641">
        <v>2003</v>
      </c>
      <c r="BB641" t="s">
        <v>91</v>
      </c>
      <c r="BC641">
        <v>1</v>
      </c>
    </row>
    <row r="642" spans="1:55" x14ac:dyDescent="0.25">
      <c r="A642" t="str">
        <f t="shared" si="40"/>
        <v>D</v>
      </c>
      <c r="B642">
        <f t="shared" si="41"/>
        <v>1</v>
      </c>
      <c r="C642" t="str">
        <f t="shared" si="42"/>
        <v>D_1_2004</v>
      </c>
      <c r="D642" t="str">
        <f t="shared" si="43"/>
        <v>true</v>
      </c>
      <c r="F642" t="s">
        <v>91</v>
      </c>
      <c r="G642">
        <v>14</v>
      </c>
      <c r="H642">
        <v>1</v>
      </c>
      <c r="I642" t="s">
        <v>49</v>
      </c>
      <c r="J642">
        <v>0.13800000000000001</v>
      </c>
      <c r="K642" s="1">
        <v>38352</v>
      </c>
      <c r="L642">
        <v>2.5179999999999998</v>
      </c>
      <c r="M642">
        <v>1.81</v>
      </c>
      <c r="N642" t="s">
        <v>50</v>
      </c>
      <c r="O642">
        <v>23.113</v>
      </c>
      <c r="P642">
        <v>459.87</v>
      </c>
      <c r="Q642">
        <v>17314.888999999999</v>
      </c>
      <c r="R642">
        <v>18713.755000000001</v>
      </c>
      <c r="S642">
        <v>643132.23199999996</v>
      </c>
      <c r="T642">
        <v>48.624000000000002</v>
      </c>
      <c r="U642">
        <v>22855.815999999999</v>
      </c>
      <c r="V642">
        <v>73.451999999999998</v>
      </c>
      <c r="W642" t="s">
        <v>89</v>
      </c>
      <c r="X642" t="s">
        <v>89</v>
      </c>
      <c r="Y642" t="s">
        <v>89</v>
      </c>
      <c r="Z642" t="s">
        <v>89</v>
      </c>
      <c r="AA642">
        <v>23.45</v>
      </c>
      <c r="AB642" t="s">
        <v>90</v>
      </c>
      <c r="AC642" t="s">
        <v>90</v>
      </c>
      <c r="AD642" t="s">
        <v>90</v>
      </c>
      <c r="AE642" t="s">
        <v>90</v>
      </c>
      <c r="AF642">
        <v>6009.9290000000001</v>
      </c>
      <c r="AG642">
        <v>37.648000000000003</v>
      </c>
      <c r="AH642" t="s">
        <v>90</v>
      </c>
      <c r="AI642" t="s">
        <v>90</v>
      </c>
      <c r="AJ642" t="s">
        <v>90</v>
      </c>
      <c r="AK642" t="s">
        <v>90</v>
      </c>
      <c r="AL642">
        <v>16209.008</v>
      </c>
      <c r="AM642">
        <v>1</v>
      </c>
      <c r="AN642" t="s">
        <v>51</v>
      </c>
      <c r="AO642" t="s">
        <v>52</v>
      </c>
      <c r="AP642" t="s">
        <v>61</v>
      </c>
      <c r="AQ642">
        <v>92663.562999999995</v>
      </c>
      <c r="AR642">
        <v>7858.482</v>
      </c>
      <c r="AS642">
        <v>498.12599999999998</v>
      </c>
      <c r="AT642">
        <v>12.355</v>
      </c>
      <c r="AU642" t="s">
        <v>89</v>
      </c>
      <c r="AV642" t="s">
        <v>89</v>
      </c>
      <c r="AW642" t="s">
        <v>89</v>
      </c>
      <c r="AX642" t="s">
        <v>89</v>
      </c>
      <c r="AY642">
        <v>636.87900000000002</v>
      </c>
      <c r="AZ642">
        <v>7001.3689999999997</v>
      </c>
      <c r="BA642">
        <v>2004</v>
      </c>
      <c r="BB642" t="s">
        <v>91</v>
      </c>
      <c r="BC642">
        <v>1</v>
      </c>
    </row>
    <row r="643" spans="1:55" x14ac:dyDescent="0.25">
      <c r="A643" t="str">
        <f t="shared" si="40"/>
        <v>D</v>
      </c>
      <c r="B643">
        <f t="shared" si="41"/>
        <v>1</v>
      </c>
      <c r="C643" t="str">
        <f t="shared" si="42"/>
        <v>D_1_2005</v>
      </c>
      <c r="D643" t="str">
        <f t="shared" si="43"/>
        <v>true</v>
      </c>
      <c r="F643" t="s">
        <v>91</v>
      </c>
      <c r="G643">
        <v>14</v>
      </c>
      <c r="H643">
        <v>1</v>
      </c>
      <c r="I643" t="s">
        <v>49</v>
      </c>
      <c r="J643">
        <v>0.13</v>
      </c>
      <c r="K643" s="1">
        <v>38717</v>
      </c>
      <c r="L643">
        <v>1.55</v>
      </c>
      <c r="M643">
        <v>1.6619999999999999</v>
      </c>
      <c r="N643" t="s">
        <v>50</v>
      </c>
      <c r="O643">
        <v>19.863</v>
      </c>
      <c r="P643">
        <v>482.77</v>
      </c>
      <c r="Q643">
        <v>18367.248</v>
      </c>
      <c r="R643">
        <v>19025.494999999999</v>
      </c>
      <c r="S643">
        <v>658658.32299999997</v>
      </c>
      <c r="T643">
        <v>14.249000000000001</v>
      </c>
      <c r="U643">
        <v>23787.352999999999</v>
      </c>
      <c r="V643">
        <v>81.289000000000001</v>
      </c>
      <c r="W643" t="s">
        <v>89</v>
      </c>
      <c r="X643" t="s">
        <v>89</v>
      </c>
      <c r="Y643" t="s">
        <v>89</v>
      </c>
      <c r="Z643" t="s">
        <v>89</v>
      </c>
      <c r="AA643">
        <v>20.113</v>
      </c>
      <c r="AB643" t="s">
        <v>90</v>
      </c>
      <c r="AC643" t="s">
        <v>90</v>
      </c>
      <c r="AD643" t="s">
        <v>90</v>
      </c>
      <c r="AE643" t="s">
        <v>90</v>
      </c>
      <c r="AF643">
        <v>6212.1989999999996</v>
      </c>
      <c r="AG643">
        <v>50.21</v>
      </c>
      <c r="AH643" t="s">
        <v>90</v>
      </c>
      <c r="AI643" t="s">
        <v>90</v>
      </c>
      <c r="AJ643" t="s">
        <v>90</v>
      </c>
      <c r="AK643" t="s">
        <v>90</v>
      </c>
      <c r="AL643">
        <v>16988.864000000001</v>
      </c>
      <c r="AM643">
        <v>1</v>
      </c>
      <c r="AN643" t="s">
        <v>51</v>
      </c>
      <c r="AO643" t="s">
        <v>52</v>
      </c>
      <c r="AP643" t="s">
        <v>61</v>
      </c>
      <c r="AQ643">
        <v>92515.717999999993</v>
      </c>
      <c r="AR643">
        <v>7854.29</v>
      </c>
      <c r="AS643">
        <v>533.72</v>
      </c>
      <c r="AT643">
        <v>10.965</v>
      </c>
      <c r="AU643" t="s">
        <v>89</v>
      </c>
      <c r="AV643" t="s">
        <v>89</v>
      </c>
      <c r="AW643" t="s">
        <v>89</v>
      </c>
      <c r="AX643" t="s">
        <v>89</v>
      </c>
      <c r="AY643">
        <v>586.29</v>
      </c>
      <c r="AZ643">
        <v>7323.2250000000004</v>
      </c>
      <c r="BA643">
        <v>2005</v>
      </c>
      <c r="BB643" t="s">
        <v>91</v>
      </c>
      <c r="BC643">
        <v>1</v>
      </c>
    </row>
    <row r="644" spans="1:55" x14ac:dyDescent="0.25">
      <c r="A644" t="str">
        <f t="shared" si="40"/>
        <v>D</v>
      </c>
      <c r="B644">
        <f t="shared" si="41"/>
        <v>1</v>
      </c>
      <c r="C644" t="str">
        <f t="shared" si="42"/>
        <v>D_1_2006</v>
      </c>
      <c r="D644" t="str">
        <f t="shared" si="43"/>
        <v>true</v>
      </c>
      <c r="F644" t="s">
        <v>91</v>
      </c>
      <c r="G644">
        <v>14</v>
      </c>
      <c r="H644">
        <v>1</v>
      </c>
      <c r="I644" t="s">
        <v>49</v>
      </c>
      <c r="J644">
        <v>0.14599999999999999</v>
      </c>
      <c r="K644" s="1">
        <v>39082</v>
      </c>
      <c r="L644">
        <v>3.6280000000000001</v>
      </c>
      <c r="M644">
        <v>2.0659999999999998</v>
      </c>
      <c r="N644" t="s">
        <v>50</v>
      </c>
      <c r="O644">
        <v>20.928000000000001</v>
      </c>
      <c r="P644">
        <v>454.29500000000002</v>
      </c>
      <c r="Q644">
        <v>17791.562999999998</v>
      </c>
      <c r="R644">
        <v>18561.941999999999</v>
      </c>
      <c r="S644">
        <v>655331.74</v>
      </c>
      <c r="T644">
        <v>77.905000000000001</v>
      </c>
      <c r="U644">
        <v>19124.216</v>
      </c>
      <c r="V644">
        <v>72.069999999999993</v>
      </c>
      <c r="W644" t="s">
        <v>89</v>
      </c>
      <c r="X644" t="s">
        <v>89</v>
      </c>
      <c r="Y644" t="s">
        <v>89</v>
      </c>
      <c r="Z644" t="s">
        <v>89</v>
      </c>
      <c r="AA644">
        <v>20.276</v>
      </c>
      <c r="AB644" t="s">
        <v>90</v>
      </c>
      <c r="AC644" t="s">
        <v>90</v>
      </c>
      <c r="AD644" t="s">
        <v>90</v>
      </c>
      <c r="AE644" t="s">
        <v>90</v>
      </c>
      <c r="AF644">
        <v>5832.1459999999997</v>
      </c>
      <c r="AG644">
        <v>39.350999999999999</v>
      </c>
      <c r="AH644" t="s">
        <v>90</v>
      </c>
      <c r="AI644" t="s">
        <v>90</v>
      </c>
      <c r="AJ644" t="s">
        <v>90</v>
      </c>
      <c r="AK644" t="s">
        <v>90</v>
      </c>
      <c r="AL644">
        <v>12737.743</v>
      </c>
      <c r="AM644">
        <v>1</v>
      </c>
      <c r="AN644" t="s">
        <v>51</v>
      </c>
      <c r="AO644" t="s">
        <v>52</v>
      </c>
      <c r="AP644" t="s">
        <v>61</v>
      </c>
      <c r="AQ644">
        <v>92381.74</v>
      </c>
      <c r="AR644">
        <v>7833.68</v>
      </c>
      <c r="AS644">
        <v>493.45699999999999</v>
      </c>
      <c r="AT644">
        <v>12.443</v>
      </c>
      <c r="AU644" t="s">
        <v>89</v>
      </c>
      <c r="AV644" t="s">
        <v>89</v>
      </c>
      <c r="AW644" t="s">
        <v>89</v>
      </c>
      <c r="AX644" t="s">
        <v>89</v>
      </c>
      <c r="AY644">
        <v>554.327</v>
      </c>
      <c r="AZ644">
        <v>6876.3779999999997</v>
      </c>
      <c r="BA644">
        <v>2006</v>
      </c>
      <c r="BB644" t="s">
        <v>91</v>
      </c>
      <c r="BC644">
        <v>1</v>
      </c>
    </row>
    <row r="645" spans="1:55" x14ac:dyDescent="0.25">
      <c r="A645" t="str">
        <f t="shared" si="40"/>
        <v>D</v>
      </c>
      <c r="B645">
        <f t="shared" si="41"/>
        <v>1</v>
      </c>
      <c r="C645" t="str">
        <f t="shared" si="42"/>
        <v>D_1_2007</v>
      </c>
      <c r="D645" t="str">
        <f t="shared" si="43"/>
        <v>true</v>
      </c>
      <c r="F645" t="s">
        <v>91</v>
      </c>
      <c r="G645">
        <v>14</v>
      </c>
      <c r="H645">
        <v>1</v>
      </c>
      <c r="I645" t="s">
        <v>49</v>
      </c>
      <c r="J645">
        <v>0.129</v>
      </c>
      <c r="K645" s="1">
        <v>39447</v>
      </c>
      <c r="L645">
        <v>2.0630000000000002</v>
      </c>
      <c r="M645">
        <v>1.7629999999999999</v>
      </c>
      <c r="N645" t="s">
        <v>50</v>
      </c>
      <c r="O645">
        <v>18.681999999999999</v>
      </c>
      <c r="P645">
        <v>460.92200000000003</v>
      </c>
      <c r="Q645">
        <v>18234.826000000001</v>
      </c>
      <c r="R645">
        <v>18210.978999999999</v>
      </c>
      <c r="S645">
        <v>657650.32299999997</v>
      </c>
      <c r="T645">
        <v>34.774000000000001</v>
      </c>
      <c r="U645">
        <v>23974.363000000001</v>
      </c>
      <c r="V645">
        <v>79.444000000000003</v>
      </c>
      <c r="W645" t="s">
        <v>89</v>
      </c>
      <c r="X645" t="s">
        <v>89</v>
      </c>
      <c r="Y645" t="s">
        <v>89</v>
      </c>
      <c r="Z645" t="s">
        <v>89</v>
      </c>
      <c r="AA645">
        <v>19.141999999999999</v>
      </c>
      <c r="AB645" t="s">
        <v>90</v>
      </c>
      <c r="AC645" t="s">
        <v>90</v>
      </c>
      <c r="AD645" t="s">
        <v>90</v>
      </c>
      <c r="AE645" t="s">
        <v>90</v>
      </c>
      <c r="AF645">
        <v>6419.7489999999998</v>
      </c>
      <c r="AG645">
        <v>48.225999999999999</v>
      </c>
      <c r="AH645" t="s">
        <v>90</v>
      </c>
      <c r="AI645" t="s">
        <v>90</v>
      </c>
      <c r="AJ645" t="s">
        <v>90</v>
      </c>
      <c r="AK645" t="s">
        <v>90</v>
      </c>
      <c r="AL645">
        <v>16965.348000000002</v>
      </c>
      <c r="AM645">
        <v>1</v>
      </c>
      <c r="AN645" t="s">
        <v>51</v>
      </c>
      <c r="AO645" t="s">
        <v>52</v>
      </c>
      <c r="AP645" t="s">
        <v>61</v>
      </c>
      <c r="AQ645">
        <v>92235.028000000006</v>
      </c>
      <c r="AR645">
        <v>7828.8559999999998</v>
      </c>
      <c r="AS645">
        <v>513.54</v>
      </c>
      <c r="AT645">
        <v>12.076000000000001</v>
      </c>
      <c r="AU645" t="s">
        <v>89</v>
      </c>
      <c r="AV645" t="s">
        <v>89</v>
      </c>
      <c r="AW645" t="s">
        <v>89</v>
      </c>
      <c r="AX645" t="s">
        <v>89</v>
      </c>
      <c r="AY645">
        <v>589.26599999999996</v>
      </c>
      <c r="AZ645">
        <v>6987.1130000000003</v>
      </c>
      <c r="BA645">
        <v>2007</v>
      </c>
      <c r="BB645" t="s">
        <v>91</v>
      </c>
      <c r="BC645">
        <v>1</v>
      </c>
    </row>
    <row r="646" spans="1:55" x14ac:dyDescent="0.25">
      <c r="A646" t="str">
        <f t="shared" si="40"/>
        <v>D</v>
      </c>
      <c r="B646">
        <f t="shared" si="41"/>
        <v>1</v>
      </c>
      <c r="C646" t="str">
        <f t="shared" si="42"/>
        <v>D_1_2008</v>
      </c>
      <c r="D646" t="str">
        <f t="shared" si="43"/>
        <v>true</v>
      </c>
      <c r="F646" t="s">
        <v>91</v>
      </c>
      <c r="G646">
        <v>14</v>
      </c>
      <c r="H646">
        <v>1</v>
      </c>
      <c r="I646" t="s">
        <v>49</v>
      </c>
      <c r="J646">
        <v>0.129</v>
      </c>
      <c r="K646" s="1">
        <v>39813</v>
      </c>
      <c r="L646">
        <v>2.6480000000000001</v>
      </c>
      <c r="M646">
        <v>1.7629999999999999</v>
      </c>
      <c r="N646" t="s">
        <v>50</v>
      </c>
      <c r="O646">
        <v>19.190000000000001</v>
      </c>
      <c r="P646">
        <v>446.47399999999999</v>
      </c>
      <c r="Q646">
        <v>17033.685000000001</v>
      </c>
      <c r="R646">
        <v>18420.519</v>
      </c>
      <c r="S646">
        <v>639435.17599999998</v>
      </c>
      <c r="T646">
        <v>62.488999999999997</v>
      </c>
      <c r="U646">
        <v>19465.582999999999</v>
      </c>
      <c r="V646">
        <v>70.057000000000002</v>
      </c>
      <c r="W646" t="s">
        <v>89</v>
      </c>
      <c r="X646" t="s">
        <v>89</v>
      </c>
      <c r="Y646" t="s">
        <v>89</v>
      </c>
      <c r="Z646" t="s">
        <v>89</v>
      </c>
      <c r="AA646">
        <v>21.317</v>
      </c>
      <c r="AB646" t="s">
        <v>90</v>
      </c>
      <c r="AC646" t="s">
        <v>90</v>
      </c>
      <c r="AD646" t="s">
        <v>90</v>
      </c>
      <c r="AE646" t="s">
        <v>90</v>
      </c>
      <c r="AF646">
        <v>5567.2280000000001</v>
      </c>
      <c r="AG646">
        <v>38.328000000000003</v>
      </c>
      <c r="AH646" t="s">
        <v>90</v>
      </c>
      <c r="AI646" t="s">
        <v>90</v>
      </c>
      <c r="AJ646" t="s">
        <v>90</v>
      </c>
      <c r="AK646" t="s">
        <v>90</v>
      </c>
      <c r="AL646">
        <v>13290.472</v>
      </c>
      <c r="AM646">
        <v>1</v>
      </c>
      <c r="AN646" t="s">
        <v>51</v>
      </c>
      <c r="AO646" t="s">
        <v>52</v>
      </c>
      <c r="AP646" t="s">
        <v>61</v>
      </c>
      <c r="AQ646">
        <v>92089.72</v>
      </c>
      <c r="AR646">
        <v>7807.09</v>
      </c>
      <c r="AS646">
        <v>493.846</v>
      </c>
      <c r="AT646">
        <v>10.411</v>
      </c>
      <c r="AU646" t="s">
        <v>89</v>
      </c>
      <c r="AV646" t="s">
        <v>89</v>
      </c>
      <c r="AW646" t="s">
        <v>89</v>
      </c>
      <c r="AX646" t="s">
        <v>89</v>
      </c>
      <c r="AY646">
        <v>607.88300000000004</v>
      </c>
      <c r="AZ646">
        <v>6800.5640000000003</v>
      </c>
      <c r="BA646">
        <v>2008</v>
      </c>
      <c r="BB646" t="s">
        <v>91</v>
      </c>
      <c r="BC646">
        <v>1</v>
      </c>
    </row>
    <row r="647" spans="1:55" x14ac:dyDescent="0.25">
      <c r="A647" t="str">
        <f t="shared" si="40"/>
        <v>D</v>
      </c>
      <c r="B647">
        <f t="shared" si="41"/>
        <v>1</v>
      </c>
      <c r="C647" t="str">
        <f t="shared" si="42"/>
        <v>D_1_2009</v>
      </c>
      <c r="D647" t="str">
        <f t="shared" si="43"/>
        <v>true</v>
      </c>
      <c r="F647" t="s">
        <v>91</v>
      </c>
      <c r="G647">
        <v>14</v>
      </c>
      <c r="H647">
        <v>1</v>
      </c>
      <c r="I647" t="s">
        <v>49</v>
      </c>
      <c r="J647">
        <v>0.13</v>
      </c>
      <c r="K647" s="1">
        <v>40178</v>
      </c>
      <c r="L647">
        <v>2.484</v>
      </c>
      <c r="M647">
        <v>1.7749999999999999</v>
      </c>
      <c r="N647" t="s">
        <v>50</v>
      </c>
      <c r="O647">
        <v>18.023</v>
      </c>
      <c r="P647">
        <v>436.91300000000001</v>
      </c>
      <c r="Q647">
        <v>16910.407999999999</v>
      </c>
      <c r="R647">
        <v>18005.78</v>
      </c>
      <c r="S647">
        <v>630751.01199999999</v>
      </c>
      <c r="T647">
        <v>51.707000000000001</v>
      </c>
      <c r="U647">
        <v>19446.323</v>
      </c>
      <c r="V647">
        <v>78.183999999999997</v>
      </c>
      <c r="W647" t="s">
        <v>89</v>
      </c>
      <c r="X647" t="s">
        <v>89</v>
      </c>
      <c r="Y647" t="s">
        <v>89</v>
      </c>
      <c r="Z647" t="s">
        <v>89</v>
      </c>
      <c r="AA647">
        <v>18.888999999999999</v>
      </c>
      <c r="AB647" t="s">
        <v>90</v>
      </c>
      <c r="AC647" t="s">
        <v>90</v>
      </c>
      <c r="AD647" t="s">
        <v>90</v>
      </c>
      <c r="AE647" t="s">
        <v>90</v>
      </c>
      <c r="AF647">
        <v>5717.1729999999998</v>
      </c>
      <c r="AG647">
        <v>45.889000000000003</v>
      </c>
      <c r="AH647" t="s">
        <v>90</v>
      </c>
      <c r="AI647" t="s">
        <v>90</v>
      </c>
      <c r="AJ647" t="s">
        <v>90</v>
      </c>
      <c r="AK647" t="s">
        <v>90</v>
      </c>
      <c r="AL647">
        <v>13144.751</v>
      </c>
      <c r="AM647">
        <v>1</v>
      </c>
      <c r="AN647" t="s">
        <v>51</v>
      </c>
      <c r="AO647" t="s">
        <v>52</v>
      </c>
      <c r="AP647" t="s">
        <v>61</v>
      </c>
      <c r="AQ647">
        <v>91935.288</v>
      </c>
      <c r="AR647">
        <v>7801.8779999999997</v>
      </c>
      <c r="AS647">
        <v>479.46300000000002</v>
      </c>
      <c r="AT647">
        <v>13.406000000000001</v>
      </c>
      <c r="AU647" t="s">
        <v>89</v>
      </c>
      <c r="AV647" t="s">
        <v>89</v>
      </c>
      <c r="AW647" t="s">
        <v>89</v>
      </c>
      <c r="AX647" t="s">
        <v>89</v>
      </c>
      <c r="AY647">
        <v>584.39800000000002</v>
      </c>
      <c r="AZ647">
        <v>6627.6620000000003</v>
      </c>
      <c r="BA647">
        <v>2009</v>
      </c>
      <c r="BB647" t="s">
        <v>91</v>
      </c>
      <c r="BC647">
        <v>1</v>
      </c>
    </row>
    <row r="648" spans="1:55" x14ac:dyDescent="0.25">
      <c r="A648" t="str">
        <f t="shared" si="40"/>
        <v>D</v>
      </c>
      <c r="B648">
        <f t="shared" si="41"/>
        <v>1</v>
      </c>
      <c r="C648" t="str">
        <f t="shared" si="42"/>
        <v>D_1_2010</v>
      </c>
      <c r="D648" t="str">
        <f t="shared" si="43"/>
        <v>true</v>
      </c>
      <c r="F648" t="s">
        <v>91</v>
      </c>
      <c r="G648">
        <v>14</v>
      </c>
      <c r="H648">
        <v>1</v>
      </c>
      <c r="I648" t="s">
        <v>49</v>
      </c>
      <c r="J648">
        <v>0.153</v>
      </c>
      <c r="K648" s="1">
        <v>40543</v>
      </c>
      <c r="L648">
        <v>3.3969999999999998</v>
      </c>
      <c r="M648">
        <v>1.8480000000000001</v>
      </c>
      <c r="N648" t="s">
        <v>50</v>
      </c>
      <c r="O648">
        <v>21.158999999999999</v>
      </c>
      <c r="P648">
        <v>410.97199999999998</v>
      </c>
      <c r="Q648">
        <v>16604.652999999998</v>
      </c>
      <c r="R648">
        <v>17601.131000000001</v>
      </c>
      <c r="S648">
        <v>630431.63600000006</v>
      </c>
      <c r="T648">
        <v>70.977999999999994</v>
      </c>
      <c r="U648">
        <v>18698.145</v>
      </c>
      <c r="V648">
        <v>70.67</v>
      </c>
      <c r="W648" t="s">
        <v>89</v>
      </c>
      <c r="X648" t="s">
        <v>89</v>
      </c>
      <c r="Y648" t="s">
        <v>89</v>
      </c>
      <c r="Z648" t="s">
        <v>89</v>
      </c>
      <c r="AA648">
        <v>16.619</v>
      </c>
      <c r="AB648" t="s">
        <v>90</v>
      </c>
      <c r="AC648" t="s">
        <v>90</v>
      </c>
      <c r="AD648" t="s">
        <v>90</v>
      </c>
      <c r="AE648" t="s">
        <v>90</v>
      </c>
      <c r="AF648">
        <v>5006.7160000000003</v>
      </c>
      <c r="AG648">
        <v>44.52</v>
      </c>
      <c r="AH648" t="s">
        <v>90</v>
      </c>
      <c r="AI648" t="s">
        <v>90</v>
      </c>
      <c r="AJ648" t="s">
        <v>90</v>
      </c>
      <c r="AK648" t="s">
        <v>90</v>
      </c>
      <c r="AL648">
        <v>13157.346</v>
      </c>
      <c r="AM648">
        <v>1</v>
      </c>
      <c r="AN648" t="s">
        <v>51</v>
      </c>
      <c r="AO648" t="s">
        <v>52</v>
      </c>
      <c r="AP648" t="s">
        <v>61</v>
      </c>
      <c r="AQ648">
        <v>91774.928</v>
      </c>
      <c r="AR648">
        <v>7779.56</v>
      </c>
      <c r="AS648">
        <v>454.13299999999998</v>
      </c>
      <c r="AT648">
        <v>9.5310000000000006</v>
      </c>
      <c r="AU648" t="s">
        <v>89</v>
      </c>
      <c r="AV648" t="s">
        <v>89</v>
      </c>
      <c r="AW648" t="s">
        <v>89</v>
      </c>
      <c r="AX648" t="s">
        <v>89</v>
      </c>
      <c r="AY648">
        <v>534.08299999999997</v>
      </c>
      <c r="AZ648">
        <v>6227.6040000000003</v>
      </c>
      <c r="BA648">
        <v>2010</v>
      </c>
      <c r="BB648" t="s">
        <v>91</v>
      </c>
      <c r="BC648">
        <v>1</v>
      </c>
    </row>
    <row r="649" spans="1:55" x14ac:dyDescent="0.25">
      <c r="A649" t="str">
        <f t="shared" si="40"/>
        <v>D</v>
      </c>
      <c r="B649">
        <f t="shared" si="41"/>
        <v>1</v>
      </c>
      <c r="C649" t="str">
        <f t="shared" si="42"/>
        <v>D_1_2011</v>
      </c>
      <c r="D649" t="str">
        <f t="shared" si="43"/>
        <v>true</v>
      </c>
      <c r="F649" t="s">
        <v>91</v>
      </c>
      <c r="G649">
        <v>14</v>
      </c>
      <c r="H649">
        <v>1</v>
      </c>
      <c r="I649" t="s">
        <v>49</v>
      </c>
      <c r="J649">
        <v>0.14599999999999999</v>
      </c>
      <c r="K649" s="1">
        <v>40908</v>
      </c>
      <c r="L649">
        <v>2.5379999999999998</v>
      </c>
      <c r="M649">
        <v>1.855</v>
      </c>
      <c r="N649" t="s">
        <v>50</v>
      </c>
      <c r="O649">
        <v>21.931000000000001</v>
      </c>
      <c r="P649">
        <v>486.49900000000002</v>
      </c>
      <c r="Q649">
        <v>18037.187999999998</v>
      </c>
      <c r="R649">
        <v>19247.754000000001</v>
      </c>
      <c r="S649">
        <v>654256.69499999995</v>
      </c>
      <c r="T649">
        <v>40.512</v>
      </c>
      <c r="U649">
        <v>22235.45</v>
      </c>
      <c r="V649">
        <v>79.942999999999998</v>
      </c>
      <c r="W649" t="s">
        <v>89</v>
      </c>
      <c r="X649" t="s">
        <v>89</v>
      </c>
      <c r="Y649" t="s">
        <v>89</v>
      </c>
      <c r="Z649" t="s">
        <v>89</v>
      </c>
      <c r="AA649">
        <v>20.751999999999999</v>
      </c>
      <c r="AB649" t="s">
        <v>90</v>
      </c>
      <c r="AC649" t="s">
        <v>90</v>
      </c>
      <c r="AD649" t="s">
        <v>90</v>
      </c>
      <c r="AE649" t="s">
        <v>90</v>
      </c>
      <c r="AF649">
        <v>6256.0150000000003</v>
      </c>
      <c r="AG649">
        <v>47.154000000000003</v>
      </c>
      <c r="AH649" t="s">
        <v>90</v>
      </c>
      <c r="AI649" t="s">
        <v>90</v>
      </c>
      <c r="AJ649" t="s">
        <v>90</v>
      </c>
      <c r="AK649" t="s">
        <v>90</v>
      </c>
      <c r="AL649">
        <v>15321.862999999999</v>
      </c>
      <c r="AM649">
        <v>1</v>
      </c>
      <c r="AN649" t="s">
        <v>51</v>
      </c>
      <c r="AO649" t="s">
        <v>52</v>
      </c>
      <c r="AP649" t="s">
        <v>61</v>
      </c>
      <c r="AQ649">
        <v>91677.918000000005</v>
      </c>
      <c r="AR649">
        <v>7782.7190000000001</v>
      </c>
      <c r="AS649">
        <v>537.60400000000004</v>
      </c>
      <c r="AT649">
        <v>12.036</v>
      </c>
      <c r="AU649" t="s">
        <v>89</v>
      </c>
      <c r="AV649" t="s">
        <v>89</v>
      </c>
      <c r="AW649" t="s">
        <v>89</v>
      </c>
      <c r="AX649" t="s">
        <v>89</v>
      </c>
      <c r="AY649">
        <v>657.572</v>
      </c>
      <c r="AZ649">
        <v>7385.6809999999996</v>
      </c>
      <c r="BA649">
        <v>2011</v>
      </c>
      <c r="BB649" t="s">
        <v>91</v>
      </c>
      <c r="BC649">
        <v>1</v>
      </c>
    </row>
    <row r="650" spans="1:55" x14ac:dyDescent="0.25">
      <c r="A650" t="str">
        <f t="shared" si="40"/>
        <v>D</v>
      </c>
      <c r="B650">
        <f t="shared" si="41"/>
        <v>1</v>
      </c>
      <c r="C650" t="str">
        <f t="shared" si="42"/>
        <v>D_1_2012</v>
      </c>
      <c r="D650" t="str">
        <f t="shared" si="43"/>
        <v>true</v>
      </c>
      <c r="F650" t="s">
        <v>91</v>
      </c>
      <c r="G650">
        <v>14</v>
      </c>
      <c r="H650">
        <v>1</v>
      </c>
      <c r="I650" t="s">
        <v>49</v>
      </c>
      <c r="J650">
        <v>0.13500000000000001</v>
      </c>
      <c r="K650" s="1">
        <v>41274</v>
      </c>
      <c r="L650">
        <v>2.5169999999999999</v>
      </c>
      <c r="M650">
        <v>1.8560000000000001</v>
      </c>
      <c r="N650" t="s">
        <v>50</v>
      </c>
      <c r="O650">
        <v>18.834</v>
      </c>
      <c r="P650">
        <v>450.65800000000002</v>
      </c>
      <c r="Q650">
        <v>18254.982</v>
      </c>
      <c r="R650">
        <v>17934.738000000001</v>
      </c>
      <c r="S650">
        <v>656152.29200000002</v>
      </c>
      <c r="T650">
        <v>48.55</v>
      </c>
      <c r="U650">
        <v>27904.045999999998</v>
      </c>
      <c r="V650">
        <v>80.037999999999997</v>
      </c>
      <c r="W650" t="s">
        <v>89</v>
      </c>
      <c r="X650" t="s">
        <v>89</v>
      </c>
      <c r="Y650" t="s">
        <v>89</v>
      </c>
      <c r="Z650" t="s">
        <v>89</v>
      </c>
      <c r="AA650">
        <v>19.933</v>
      </c>
      <c r="AB650" t="s">
        <v>90</v>
      </c>
      <c r="AC650" t="s">
        <v>90</v>
      </c>
      <c r="AD650" t="s">
        <v>90</v>
      </c>
      <c r="AE650" t="s">
        <v>90</v>
      </c>
      <c r="AF650">
        <v>7385.5839999999998</v>
      </c>
      <c r="AG650">
        <v>49.112000000000002</v>
      </c>
      <c r="AH650" t="s">
        <v>90</v>
      </c>
      <c r="AI650" t="s">
        <v>90</v>
      </c>
      <c r="AJ650" t="s">
        <v>90</v>
      </c>
      <c r="AK650" t="s">
        <v>90</v>
      </c>
      <c r="AL650">
        <v>19911.936000000002</v>
      </c>
      <c r="AM650">
        <v>1</v>
      </c>
      <c r="AN650" t="s">
        <v>51</v>
      </c>
      <c r="AO650" t="s">
        <v>52</v>
      </c>
      <c r="AP650" t="s">
        <v>61</v>
      </c>
      <c r="AQ650">
        <v>91567.501000000004</v>
      </c>
      <c r="AR650">
        <v>7773.9889999999996</v>
      </c>
      <c r="AS650">
        <v>499.48700000000002</v>
      </c>
      <c r="AT650">
        <v>10.993</v>
      </c>
      <c r="AU650" t="s">
        <v>89</v>
      </c>
      <c r="AV650" t="s">
        <v>89</v>
      </c>
      <c r="AW650" t="s">
        <v>89</v>
      </c>
      <c r="AX650" t="s">
        <v>89</v>
      </c>
      <c r="AY650">
        <v>606.52599999999995</v>
      </c>
      <c r="AZ650">
        <v>6858.6450000000004</v>
      </c>
      <c r="BA650">
        <v>2012</v>
      </c>
      <c r="BB650" t="s">
        <v>91</v>
      </c>
      <c r="BC650">
        <v>1</v>
      </c>
    </row>
    <row r="651" spans="1:55" x14ac:dyDescent="0.25">
      <c r="A651" t="str">
        <f t="shared" si="40"/>
        <v>D</v>
      </c>
      <c r="B651">
        <f t="shared" si="41"/>
        <v>1</v>
      </c>
      <c r="C651" t="str">
        <f t="shared" si="42"/>
        <v>D_1_2013</v>
      </c>
      <c r="D651" t="str">
        <f t="shared" si="43"/>
        <v>true</v>
      </c>
      <c r="F651" t="s">
        <v>91</v>
      </c>
      <c r="G651">
        <v>14</v>
      </c>
      <c r="H651">
        <v>1</v>
      </c>
      <c r="I651" t="s">
        <v>49</v>
      </c>
      <c r="J651">
        <v>0.153</v>
      </c>
      <c r="K651" s="1">
        <v>41639</v>
      </c>
      <c r="L651">
        <v>2.984</v>
      </c>
      <c r="M651">
        <v>1.9039999999999999</v>
      </c>
      <c r="N651" t="s">
        <v>50</v>
      </c>
      <c r="O651">
        <v>26.33</v>
      </c>
      <c r="P651">
        <v>486.37700000000001</v>
      </c>
      <c r="Q651">
        <v>18657.671999999999</v>
      </c>
      <c r="R651">
        <v>18813.903999999999</v>
      </c>
      <c r="S651">
        <v>664064.85499999998</v>
      </c>
      <c r="T651">
        <v>54.02</v>
      </c>
      <c r="U651">
        <v>17733.692999999999</v>
      </c>
      <c r="V651">
        <v>67.593999999999994</v>
      </c>
      <c r="W651" t="s">
        <v>89</v>
      </c>
      <c r="X651" t="s">
        <v>89</v>
      </c>
      <c r="Y651" t="s">
        <v>89</v>
      </c>
      <c r="Z651" t="s">
        <v>89</v>
      </c>
      <c r="AA651">
        <v>19.776</v>
      </c>
      <c r="AB651" t="s">
        <v>90</v>
      </c>
      <c r="AC651" t="s">
        <v>90</v>
      </c>
      <c r="AD651" t="s">
        <v>90</v>
      </c>
      <c r="AE651" t="s">
        <v>90</v>
      </c>
      <c r="AF651">
        <v>5301.777</v>
      </c>
      <c r="AG651">
        <v>34.311999999999998</v>
      </c>
      <c r="AH651" t="s">
        <v>90</v>
      </c>
      <c r="AI651" t="s">
        <v>90</v>
      </c>
      <c r="AJ651" t="s">
        <v>90</v>
      </c>
      <c r="AK651" t="s">
        <v>90</v>
      </c>
      <c r="AL651">
        <v>11862.96</v>
      </c>
      <c r="AM651">
        <v>1</v>
      </c>
      <c r="AN651" t="s">
        <v>51</v>
      </c>
      <c r="AO651" t="s">
        <v>52</v>
      </c>
      <c r="AP651" t="s">
        <v>61</v>
      </c>
      <c r="AQ651">
        <v>91413.236000000004</v>
      </c>
      <c r="AR651">
        <v>7747.88</v>
      </c>
      <c r="AS651">
        <v>535.36199999999997</v>
      </c>
      <c r="AT651">
        <v>13.505000000000001</v>
      </c>
      <c r="AU651" t="s">
        <v>89</v>
      </c>
      <c r="AV651" t="s">
        <v>89</v>
      </c>
      <c r="AW651" t="s">
        <v>89</v>
      </c>
      <c r="AX651" t="s">
        <v>89</v>
      </c>
      <c r="AY651">
        <v>568.95500000000004</v>
      </c>
      <c r="AZ651">
        <v>7374.59</v>
      </c>
      <c r="BA651">
        <v>2013</v>
      </c>
      <c r="BB651" t="s">
        <v>91</v>
      </c>
      <c r="BC651">
        <v>1</v>
      </c>
    </row>
    <row r="652" spans="1:55" x14ac:dyDescent="0.25">
      <c r="A652" t="str">
        <f t="shared" si="40"/>
        <v>D</v>
      </c>
      <c r="B652">
        <f t="shared" si="41"/>
        <v>1</v>
      </c>
      <c r="C652" t="str">
        <f t="shared" si="42"/>
        <v>D_1_2014</v>
      </c>
      <c r="D652" t="str">
        <f t="shared" si="43"/>
        <v>true</v>
      </c>
      <c r="F652" t="s">
        <v>91</v>
      </c>
      <c r="G652">
        <v>14</v>
      </c>
      <c r="H652">
        <v>1</v>
      </c>
      <c r="I652" t="s">
        <v>49</v>
      </c>
      <c r="J652">
        <v>0.13800000000000001</v>
      </c>
      <c r="K652" s="1">
        <v>42004</v>
      </c>
      <c r="L652">
        <v>2.8159999999999998</v>
      </c>
      <c r="M652">
        <v>1.8720000000000001</v>
      </c>
      <c r="N652" t="s">
        <v>50</v>
      </c>
      <c r="O652">
        <v>21.094000000000001</v>
      </c>
      <c r="P652">
        <v>477.1</v>
      </c>
      <c r="Q652">
        <v>18064.294999999998</v>
      </c>
      <c r="R652">
        <v>18833.087</v>
      </c>
      <c r="S652">
        <v>659453.09900000005</v>
      </c>
      <c r="T652">
        <v>56.984000000000002</v>
      </c>
      <c r="U652">
        <v>18277.106</v>
      </c>
      <c r="V652">
        <v>74.957999999999998</v>
      </c>
      <c r="W652" t="s">
        <v>89</v>
      </c>
      <c r="X652" t="s">
        <v>89</v>
      </c>
      <c r="Y652" t="s">
        <v>89</v>
      </c>
      <c r="Z652" t="s">
        <v>89</v>
      </c>
      <c r="AA652">
        <v>20.695</v>
      </c>
      <c r="AB652" t="s">
        <v>90</v>
      </c>
      <c r="AC652" t="s">
        <v>90</v>
      </c>
      <c r="AD652" t="s">
        <v>90</v>
      </c>
      <c r="AE652" t="s">
        <v>90</v>
      </c>
      <c r="AF652">
        <v>5629.1210000000001</v>
      </c>
      <c r="AG652">
        <v>43.853000000000002</v>
      </c>
      <c r="AH652" t="s">
        <v>90</v>
      </c>
      <c r="AI652" t="s">
        <v>90</v>
      </c>
      <c r="AJ652" t="s">
        <v>90</v>
      </c>
      <c r="AK652" t="s">
        <v>90</v>
      </c>
      <c r="AL652">
        <v>12029.376</v>
      </c>
      <c r="AM652">
        <v>1</v>
      </c>
      <c r="AN652" t="s">
        <v>51</v>
      </c>
      <c r="AO652" t="s">
        <v>52</v>
      </c>
      <c r="AP652" t="s">
        <v>61</v>
      </c>
      <c r="AQ652">
        <v>91291.78</v>
      </c>
      <c r="AR652">
        <v>7745.759</v>
      </c>
      <c r="AS652">
        <v>517.91399999999999</v>
      </c>
      <c r="AT652">
        <v>10.41</v>
      </c>
      <c r="AU652" t="s">
        <v>89</v>
      </c>
      <c r="AV652" t="s">
        <v>89</v>
      </c>
      <c r="AW652" t="s">
        <v>89</v>
      </c>
      <c r="AX652" t="s">
        <v>89</v>
      </c>
      <c r="AY652">
        <v>618.60900000000004</v>
      </c>
      <c r="AZ652">
        <v>7228.1610000000001</v>
      </c>
      <c r="BA652">
        <v>2014</v>
      </c>
      <c r="BB652" t="s">
        <v>91</v>
      </c>
      <c r="BC652">
        <v>1</v>
      </c>
    </row>
    <row r="653" spans="1:55" x14ac:dyDescent="0.25">
      <c r="A653" t="str">
        <f t="shared" si="40"/>
        <v>D</v>
      </c>
      <c r="B653">
        <f t="shared" si="41"/>
        <v>1</v>
      </c>
      <c r="C653" t="str">
        <f t="shared" si="42"/>
        <v>D_1_2015</v>
      </c>
      <c r="D653" t="str">
        <f t="shared" si="43"/>
        <v>true</v>
      </c>
      <c r="F653" t="s">
        <v>91</v>
      </c>
      <c r="G653">
        <v>14</v>
      </c>
      <c r="H653">
        <v>1</v>
      </c>
      <c r="I653" t="s">
        <v>49</v>
      </c>
      <c r="J653">
        <v>0.14899999999999999</v>
      </c>
      <c r="K653" s="1">
        <v>42369</v>
      </c>
      <c r="L653">
        <v>1.554</v>
      </c>
      <c r="M653">
        <v>1.6140000000000001</v>
      </c>
      <c r="N653" t="s">
        <v>50</v>
      </c>
      <c r="O653">
        <v>26.067</v>
      </c>
      <c r="P653">
        <v>498.54199999999997</v>
      </c>
      <c r="Q653">
        <v>18257.732</v>
      </c>
      <c r="R653">
        <v>19636.121999999999</v>
      </c>
      <c r="S653">
        <v>660289.01300000004</v>
      </c>
      <c r="T653">
        <v>24.579000000000001</v>
      </c>
      <c r="U653">
        <v>21441.728999999999</v>
      </c>
      <c r="V653">
        <v>72.626000000000005</v>
      </c>
      <c r="W653" t="s">
        <v>89</v>
      </c>
      <c r="X653" t="s">
        <v>89</v>
      </c>
      <c r="Y653" t="s">
        <v>89</v>
      </c>
      <c r="Z653" t="s">
        <v>89</v>
      </c>
      <c r="AA653">
        <v>18.721</v>
      </c>
      <c r="AB653" t="s">
        <v>90</v>
      </c>
      <c r="AC653" t="s">
        <v>90</v>
      </c>
      <c r="AD653" t="s">
        <v>90</v>
      </c>
      <c r="AE653" t="s">
        <v>90</v>
      </c>
      <c r="AF653">
        <v>5769.3959999999997</v>
      </c>
      <c r="AG653">
        <v>42.021000000000001</v>
      </c>
      <c r="AH653" t="s">
        <v>90</v>
      </c>
      <c r="AI653" t="s">
        <v>90</v>
      </c>
      <c r="AJ653" t="s">
        <v>90</v>
      </c>
      <c r="AK653" t="s">
        <v>90</v>
      </c>
      <c r="AL653">
        <v>15050.175999999999</v>
      </c>
      <c r="AM653">
        <v>1</v>
      </c>
      <c r="AN653" t="s">
        <v>51</v>
      </c>
      <c r="AO653" t="s">
        <v>52</v>
      </c>
      <c r="AP653" t="s">
        <v>61</v>
      </c>
      <c r="AQ653">
        <v>91129.557000000001</v>
      </c>
      <c r="AR653">
        <v>7728.9709999999995</v>
      </c>
      <c r="AS653">
        <v>536.63800000000003</v>
      </c>
      <c r="AT653">
        <v>11.882999999999999</v>
      </c>
      <c r="AU653" t="s">
        <v>89</v>
      </c>
      <c r="AV653" t="s">
        <v>89</v>
      </c>
      <c r="AW653" t="s">
        <v>89</v>
      </c>
      <c r="AX653" t="s">
        <v>89</v>
      </c>
      <c r="AY653">
        <v>622.15700000000004</v>
      </c>
      <c r="AZ653">
        <v>7559.125</v>
      </c>
      <c r="BA653">
        <v>2015</v>
      </c>
      <c r="BB653" t="s">
        <v>91</v>
      </c>
      <c r="BC653">
        <v>1</v>
      </c>
    </row>
    <row r="654" spans="1:55" x14ac:dyDescent="0.25">
      <c r="A654" t="str">
        <f t="shared" si="40"/>
        <v>D</v>
      </c>
      <c r="B654">
        <f t="shared" si="41"/>
        <v>1</v>
      </c>
      <c r="C654" t="str">
        <f t="shared" si="42"/>
        <v>D_1_2016</v>
      </c>
      <c r="D654" t="str">
        <f t="shared" si="43"/>
        <v>true</v>
      </c>
      <c r="F654" t="s">
        <v>91</v>
      </c>
      <c r="G654">
        <v>14</v>
      </c>
      <c r="H654">
        <v>1</v>
      </c>
      <c r="I654" t="s">
        <v>49</v>
      </c>
      <c r="J654">
        <v>0.17</v>
      </c>
      <c r="K654" s="1">
        <v>42735</v>
      </c>
      <c r="L654">
        <v>2.0550000000000002</v>
      </c>
      <c r="M654">
        <v>1.712</v>
      </c>
      <c r="N654" t="s">
        <v>50</v>
      </c>
      <c r="O654">
        <v>23.928999999999998</v>
      </c>
      <c r="P654">
        <v>431.52499999999998</v>
      </c>
      <c r="Q654">
        <v>16454.422999999999</v>
      </c>
      <c r="R654">
        <v>18518.805</v>
      </c>
      <c r="S654">
        <v>642695.70600000001</v>
      </c>
      <c r="T654">
        <v>18.117000000000001</v>
      </c>
      <c r="U654">
        <v>27358.125</v>
      </c>
      <c r="V654">
        <v>87.81</v>
      </c>
      <c r="W654" t="s">
        <v>89</v>
      </c>
      <c r="X654" t="s">
        <v>89</v>
      </c>
      <c r="Y654" t="s">
        <v>89</v>
      </c>
      <c r="Z654" t="s">
        <v>89</v>
      </c>
      <c r="AA654">
        <v>19.997</v>
      </c>
      <c r="AB654" t="s">
        <v>90</v>
      </c>
      <c r="AC654" t="s">
        <v>90</v>
      </c>
      <c r="AD654" t="s">
        <v>90</v>
      </c>
      <c r="AE654" t="s">
        <v>90</v>
      </c>
      <c r="AF654">
        <v>7651.3209999999999</v>
      </c>
      <c r="AG654">
        <v>56.018000000000001</v>
      </c>
      <c r="AH654" t="s">
        <v>90</v>
      </c>
      <c r="AI654" t="s">
        <v>90</v>
      </c>
      <c r="AJ654" t="s">
        <v>90</v>
      </c>
      <c r="AK654" t="s">
        <v>90</v>
      </c>
      <c r="AL654">
        <v>19161.61</v>
      </c>
      <c r="AM654">
        <v>1</v>
      </c>
      <c r="AN654" t="s">
        <v>51</v>
      </c>
      <c r="AO654" t="s">
        <v>52</v>
      </c>
      <c r="AP654" t="s">
        <v>61</v>
      </c>
      <c r="AQ654">
        <v>90988.671000000002</v>
      </c>
      <c r="AR654">
        <v>7731.6009999999997</v>
      </c>
      <c r="AS654">
        <v>485.928</v>
      </c>
      <c r="AT654">
        <v>11.795</v>
      </c>
      <c r="AU654" t="s">
        <v>89</v>
      </c>
      <c r="AV654" t="s">
        <v>89</v>
      </c>
      <c r="AW654" t="s">
        <v>89</v>
      </c>
      <c r="AX654" t="s">
        <v>89</v>
      </c>
      <c r="AY654">
        <v>545.19399999999996</v>
      </c>
      <c r="AZ654">
        <v>6581.34</v>
      </c>
      <c r="BA654">
        <v>2016</v>
      </c>
      <c r="BB654" t="s">
        <v>91</v>
      </c>
      <c r="BC654">
        <v>1</v>
      </c>
    </row>
    <row r="655" spans="1:55" x14ac:dyDescent="0.25">
      <c r="A655" t="str">
        <f t="shared" si="40"/>
        <v>D</v>
      </c>
      <c r="B655">
        <f t="shared" si="41"/>
        <v>1</v>
      </c>
      <c r="C655" t="str">
        <f t="shared" si="42"/>
        <v>D_1_2017</v>
      </c>
      <c r="D655" t="str">
        <f t="shared" si="43"/>
        <v>true</v>
      </c>
      <c r="F655" t="s">
        <v>91</v>
      </c>
      <c r="G655">
        <v>14</v>
      </c>
      <c r="H655">
        <v>1</v>
      </c>
      <c r="I655" t="s">
        <v>49</v>
      </c>
      <c r="J655">
        <v>0.153</v>
      </c>
      <c r="K655" s="1">
        <v>43100</v>
      </c>
      <c r="L655">
        <v>2.3759999999999999</v>
      </c>
      <c r="M655">
        <v>1.768</v>
      </c>
      <c r="N655" t="s">
        <v>50</v>
      </c>
      <c r="O655">
        <v>27.329000000000001</v>
      </c>
      <c r="P655">
        <v>501.08499999999998</v>
      </c>
      <c r="Q655">
        <v>18786.484</v>
      </c>
      <c r="R655">
        <v>19305.403999999999</v>
      </c>
      <c r="S655">
        <v>654283.31000000006</v>
      </c>
      <c r="T655">
        <v>45.563000000000002</v>
      </c>
      <c r="U655">
        <v>18143.776999999998</v>
      </c>
      <c r="V655">
        <v>58.893999999999998</v>
      </c>
      <c r="W655" t="s">
        <v>89</v>
      </c>
      <c r="X655" t="s">
        <v>89</v>
      </c>
      <c r="Y655" t="s">
        <v>89</v>
      </c>
      <c r="Z655" t="s">
        <v>89</v>
      </c>
      <c r="AA655">
        <v>18.262</v>
      </c>
      <c r="AB655" t="s">
        <v>90</v>
      </c>
      <c r="AC655" t="s">
        <v>90</v>
      </c>
      <c r="AD655" t="s">
        <v>90</v>
      </c>
      <c r="AE655" t="s">
        <v>90</v>
      </c>
      <c r="AF655">
        <v>5524.6909999999998</v>
      </c>
      <c r="AG655">
        <v>27.599</v>
      </c>
      <c r="AH655" t="s">
        <v>90</v>
      </c>
      <c r="AI655" t="s">
        <v>90</v>
      </c>
      <c r="AJ655" t="s">
        <v>90</v>
      </c>
      <c r="AK655" t="s">
        <v>90</v>
      </c>
      <c r="AL655">
        <v>12006.082</v>
      </c>
      <c r="AM655">
        <v>1</v>
      </c>
      <c r="AN655" t="s">
        <v>51</v>
      </c>
      <c r="AO655" t="s">
        <v>52</v>
      </c>
      <c r="AP655" t="s">
        <v>61</v>
      </c>
      <c r="AQ655">
        <v>90846.714999999997</v>
      </c>
      <c r="AR655">
        <v>7691.1779999999999</v>
      </c>
      <c r="AS655">
        <v>547.37800000000004</v>
      </c>
      <c r="AT655">
        <v>13.032999999999999</v>
      </c>
      <c r="AU655" t="s">
        <v>89</v>
      </c>
      <c r="AV655" t="s">
        <v>89</v>
      </c>
      <c r="AW655" t="s">
        <v>89</v>
      </c>
      <c r="AX655" t="s">
        <v>89</v>
      </c>
      <c r="AY655">
        <v>613.00300000000004</v>
      </c>
      <c r="AZ655">
        <v>7600.0730000000003</v>
      </c>
      <c r="BA655">
        <v>2017</v>
      </c>
      <c r="BB655" t="s">
        <v>91</v>
      </c>
      <c r="BC655">
        <v>1</v>
      </c>
    </row>
    <row r="656" spans="1:55" x14ac:dyDescent="0.25">
      <c r="A656" t="str">
        <f t="shared" si="40"/>
        <v>D</v>
      </c>
      <c r="B656">
        <f t="shared" si="41"/>
        <v>1</v>
      </c>
      <c r="C656" t="str">
        <f t="shared" si="42"/>
        <v>D_1_2018</v>
      </c>
      <c r="D656" t="str">
        <f t="shared" si="43"/>
        <v>true</v>
      </c>
      <c r="F656" t="s">
        <v>91</v>
      </c>
      <c r="G656">
        <v>14</v>
      </c>
      <c r="H656">
        <v>1</v>
      </c>
      <c r="I656" t="s">
        <v>49</v>
      </c>
      <c r="J656">
        <v>0.14699999999999999</v>
      </c>
      <c r="K656" s="1">
        <v>43465</v>
      </c>
      <c r="L656">
        <v>3.9169999999999998</v>
      </c>
      <c r="M656">
        <v>2.2120000000000002</v>
      </c>
      <c r="N656" t="s">
        <v>50</v>
      </c>
      <c r="O656">
        <v>22.175000000000001</v>
      </c>
      <c r="P656">
        <v>493.03</v>
      </c>
      <c r="Q656">
        <v>18730.502</v>
      </c>
      <c r="R656">
        <v>18519.812000000002</v>
      </c>
      <c r="S656">
        <v>649401.929</v>
      </c>
      <c r="T656">
        <v>61.298000000000002</v>
      </c>
      <c r="U656">
        <v>19871.263999999999</v>
      </c>
      <c r="V656">
        <v>80.25</v>
      </c>
      <c r="W656" t="s">
        <v>89</v>
      </c>
      <c r="X656" t="s">
        <v>89</v>
      </c>
      <c r="Y656" t="s">
        <v>89</v>
      </c>
      <c r="Z656" t="s">
        <v>89</v>
      </c>
      <c r="AA656">
        <v>16.629000000000001</v>
      </c>
      <c r="AB656" t="s">
        <v>90</v>
      </c>
      <c r="AC656" t="s">
        <v>90</v>
      </c>
      <c r="AD656" t="s">
        <v>90</v>
      </c>
      <c r="AE656" t="s">
        <v>90</v>
      </c>
      <c r="AF656">
        <v>5512.558</v>
      </c>
      <c r="AG656">
        <v>55.253999999999998</v>
      </c>
      <c r="AH656" t="s">
        <v>90</v>
      </c>
      <c r="AI656" t="s">
        <v>90</v>
      </c>
      <c r="AJ656" t="s">
        <v>90</v>
      </c>
      <c r="AK656" t="s">
        <v>90</v>
      </c>
      <c r="AL656">
        <v>13789.004000000001</v>
      </c>
      <c r="AM656">
        <v>1</v>
      </c>
      <c r="AN656" t="s">
        <v>51</v>
      </c>
      <c r="AO656" t="s">
        <v>52</v>
      </c>
      <c r="AP656" t="s">
        <v>61</v>
      </c>
      <c r="AQ656">
        <v>90711.317999999999</v>
      </c>
      <c r="AR656">
        <v>7701.1790000000001</v>
      </c>
      <c r="AS656">
        <v>519.30200000000002</v>
      </c>
      <c r="AT656">
        <v>8.3659999999999997</v>
      </c>
      <c r="AU656" t="s">
        <v>89</v>
      </c>
      <c r="AV656" t="s">
        <v>89</v>
      </c>
      <c r="AW656" t="s">
        <v>89</v>
      </c>
      <c r="AX656" t="s">
        <v>89</v>
      </c>
      <c r="AY656">
        <v>569.70299999999997</v>
      </c>
      <c r="AZ656">
        <v>7472.585</v>
      </c>
      <c r="BA656">
        <v>2018</v>
      </c>
      <c r="BB656" t="s">
        <v>91</v>
      </c>
      <c r="BC656">
        <v>1</v>
      </c>
    </row>
    <row r="657" spans="1:55" x14ac:dyDescent="0.25">
      <c r="A657" t="str">
        <f t="shared" si="40"/>
        <v>D</v>
      </c>
      <c r="B657">
        <f t="shared" si="41"/>
        <v>1</v>
      </c>
      <c r="C657" t="str">
        <f t="shared" si="42"/>
        <v>D_1_2019</v>
      </c>
      <c r="D657" t="str">
        <f t="shared" si="43"/>
        <v>true</v>
      </c>
      <c r="F657" t="s">
        <v>91</v>
      </c>
      <c r="G657">
        <v>14</v>
      </c>
      <c r="H657">
        <v>1</v>
      </c>
      <c r="I657" t="s">
        <v>49</v>
      </c>
      <c r="J657">
        <v>0.14799999999999999</v>
      </c>
      <c r="K657" s="1">
        <v>43830</v>
      </c>
      <c r="L657">
        <v>2.4169999999999998</v>
      </c>
      <c r="M657">
        <v>1.8360000000000001</v>
      </c>
      <c r="N657" t="s">
        <v>50</v>
      </c>
      <c r="O657">
        <v>22.949000000000002</v>
      </c>
      <c r="P657">
        <v>474.81200000000001</v>
      </c>
      <c r="Q657">
        <v>17649.967000000001</v>
      </c>
      <c r="R657">
        <v>19156.526000000002</v>
      </c>
      <c r="S657">
        <v>650165.30599999998</v>
      </c>
      <c r="T657">
        <v>40.671999999999997</v>
      </c>
      <c r="U657">
        <v>22513.041000000001</v>
      </c>
      <c r="V657">
        <v>74.718000000000004</v>
      </c>
      <c r="W657" t="s">
        <v>89</v>
      </c>
      <c r="X657" t="s">
        <v>89</v>
      </c>
      <c r="Y657" t="s">
        <v>89</v>
      </c>
      <c r="Z657" t="s">
        <v>89</v>
      </c>
      <c r="AA657">
        <v>19.587</v>
      </c>
      <c r="AB657" t="s">
        <v>90</v>
      </c>
      <c r="AC657" t="s">
        <v>90</v>
      </c>
      <c r="AD657" t="s">
        <v>90</v>
      </c>
      <c r="AE657" t="s">
        <v>90</v>
      </c>
      <c r="AF657">
        <v>5681.241</v>
      </c>
      <c r="AG657">
        <v>41.164999999999999</v>
      </c>
      <c r="AH657" t="s">
        <v>90</v>
      </c>
      <c r="AI657" t="s">
        <v>90</v>
      </c>
      <c r="AJ657" t="s">
        <v>90</v>
      </c>
      <c r="AK657" t="s">
        <v>90</v>
      </c>
      <c r="AL657">
        <v>16212.597</v>
      </c>
      <c r="AM657">
        <v>1</v>
      </c>
      <c r="AN657" t="s">
        <v>51</v>
      </c>
      <c r="AO657" t="s">
        <v>52</v>
      </c>
      <c r="AP657" t="s">
        <v>61</v>
      </c>
      <c r="AQ657">
        <v>90552.758000000002</v>
      </c>
      <c r="AR657">
        <v>7681.7179999999998</v>
      </c>
      <c r="AS657">
        <v>539.35299999999995</v>
      </c>
      <c r="AT657">
        <v>13.965999999999999</v>
      </c>
      <c r="AU657" t="s">
        <v>89</v>
      </c>
      <c r="AV657" t="s">
        <v>89</v>
      </c>
      <c r="AW657" t="s">
        <v>89</v>
      </c>
      <c r="AX657" t="s">
        <v>89</v>
      </c>
      <c r="AY657">
        <v>619.20299999999997</v>
      </c>
      <c r="AZ657">
        <v>7205.0029999999997</v>
      </c>
      <c r="BA657">
        <v>2019</v>
      </c>
      <c r="BB657" t="s">
        <v>91</v>
      </c>
      <c r="BC657">
        <v>1</v>
      </c>
    </row>
    <row r="658" spans="1:55" x14ac:dyDescent="0.25">
      <c r="A658" t="str">
        <f t="shared" si="40"/>
        <v>D</v>
      </c>
      <c r="B658">
        <f t="shared" si="41"/>
        <v>1</v>
      </c>
      <c r="C658" t="str">
        <f t="shared" si="42"/>
        <v>D_1_2020</v>
      </c>
      <c r="D658" t="str">
        <f t="shared" si="43"/>
        <v>true</v>
      </c>
      <c r="F658" t="s">
        <v>91</v>
      </c>
      <c r="G658">
        <v>14</v>
      </c>
      <c r="H658">
        <v>1</v>
      </c>
      <c r="I658" t="s">
        <v>49</v>
      </c>
      <c r="J658">
        <v>0.14299999999999999</v>
      </c>
      <c r="K658" s="1">
        <v>44196</v>
      </c>
      <c r="L658">
        <v>1.502</v>
      </c>
      <c r="M658">
        <v>1.556</v>
      </c>
      <c r="N658" t="s">
        <v>50</v>
      </c>
      <c r="O658">
        <v>21.364999999999998</v>
      </c>
      <c r="P658">
        <v>463.245</v>
      </c>
      <c r="Q658">
        <v>17815.216</v>
      </c>
      <c r="R658">
        <v>18765.304</v>
      </c>
      <c r="S658">
        <v>651628.321</v>
      </c>
      <c r="T658">
        <v>26.475000000000001</v>
      </c>
      <c r="U658">
        <v>20119.920999999998</v>
      </c>
      <c r="V658">
        <v>69.350999999999999</v>
      </c>
      <c r="W658" t="s">
        <v>89</v>
      </c>
      <c r="X658" t="s">
        <v>89</v>
      </c>
      <c r="Y658" t="s">
        <v>89</v>
      </c>
      <c r="Z658" t="s">
        <v>89</v>
      </c>
      <c r="AA658">
        <v>19.462</v>
      </c>
      <c r="AB658" t="s">
        <v>90</v>
      </c>
      <c r="AC658" t="s">
        <v>90</v>
      </c>
      <c r="AD658" t="s">
        <v>90</v>
      </c>
      <c r="AE658" t="s">
        <v>90</v>
      </c>
      <c r="AF658">
        <v>5485.3429999999998</v>
      </c>
      <c r="AG658">
        <v>36.308</v>
      </c>
      <c r="AH658" t="s">
        <v>90</v>
      </c>
      <c r="AI658" t="s">
        <v>90</v>
      </c>
      <c r="AJ658" t="s">
        <v>90</v>
      </c>
      <c r="AK658" t="s">
        <v>90</v>
      </c>
      <c r="AL658">
        <v>14043.25</v>
      </c>
      <c r="AM658">
        <v>1</v>
      </c>
      <c r="AN658" t="s">
        <v>51</v>
      </c>
      <c r="AO658" t="s">
        <v>52</v>
      </c>
      <c r="AP658" t="s">
        <v>61</v>
      </c>
      <c r="AQ658">
        <v>90419.308000000005</v>
      </c>
      <c r="AR658">
        <v>7664.652</v>
      </c>
      <c r="AS658">
        <v>508.32799999999997</v>
      </c>
      <c r="AT658">
        <v>13.58</v>
      </c>
      <c r="AU658" t="s">
        <v>89</v>
      </c>
      <c r="AV658" t="s">
        <v>89</v>
      </c>
      <c r="AW658" t="s">
        <v>89</v>
      </c>
      <c r="AX658" t="s">
        <v>89</v>
      </c>
      <c r="AY658">
        <v>591.32799999999997</v>
      </c>
      <c r="AZ658">
        <v>7049.2340000000004</v>
      </c>
      <c r="BA658">
        <v>2020</v>
      </c>
      <c r="BB658" t="s">
        <v>91</v>
      </c>
      <c r="BC658">
        <v>1</v>
      </c>
    </row>
    <row r="659" spans="1:55" x14ac:dyDescent="0.25">
      <c r="A659" t="str">
        <f t="shared" si="40"/>
        <v>D</v>
      </c>
      <c r="B659">
        <f t="shared" si="41"/>
        <v>1</v>
      </c>
      <c r="C659" t="str">
        <f t="shared" si="42"/>
        <v>D_1_2021</v>
      </c>
      <c r="D659" t="str">
        <f t="shared" si="43"/>
        <v>true</v>
      </c>
      <c r="F659" t="s">
        <v>91</v>
      </c>
      <c r="G659">
        <v>14</v>
      </c>
      <c r="H659">
        <v>1</v>
      </c>
      <c r="I659" t="s">
        <v>49</v>
      </c>
      <c r="J659">
        <v>0.14099999999999999</v>
      </c>
      <c r="K659" s="1">
        <v>44561</v>
      </c>
      <c r="L659">
        <v>2.75</v>
      </c>
      <c r="M659">
        <v>1.7450000000000001</v>
      </c>
      <c r="N659" t="s">
        <v>50</v>
      </c>
      <c r="O659">
        <v>19.731999999999999</v>
      </c>
      <c r="P659">
        <v>456.36700000000002</v>
      </c>
      <c r="Q659">
        <v>17607.181</v>
      </c>
      <c r="R659">
        <v>18521.151000000002</v>
      </c>
      <c r="S659">
        <v>652056.78</v>
      </c>
      <c r="T659">
        <v>56.271999999999998</v>
      </c>
      <c r="U659">
        <v>19702.053</v>
      </c>
      <c r="V659">
        <v>71.989000000000004</v>
      </c>
      <c r="W659" t="s">
        <v>89</v>
      </c>
      <c r="X659" t="s">
        <v>89</v>
      </c>
      <c r="Y659" t="s">
        <v>89</v>
      </c>
      <c r="Z659" t="s">
        <v>89</v>
      </c>
      <c r="AA659">
        <v>19.07</v>
      </c>
      <c r="AB659" t="s">
        <v>90</v>
      </c>
      <c r="AC659" t="s">
        <v>90</v>
      </c>
      <c r="AD659" t="s">
        <v>90</v>
      </c>
      <c r="AE659" t="s">
        <v>90</v>
      </c>
      <c r="AF659">
        <v>5533.7420000000002</v>
      </c>
      <c r="AG659">
        <v>41.104999999999997</v>
      </c>
      <c r="AH659" t="s">
        <v>90</v>
      </c>
      <c r="AI659" t="s">
        <v>90</v>
      </c>
      <c r="AJ659" t="s">
        <v>90</v>
      </c>
      <c r="AK659" t="s">
        <v>90</v>
      </c>
      <c r="AL659">
        <v>13579.079</v>
      </c>
      <c r="AM659">
        <v>1</v>
      </c>
      <c r="AN659" t="s">
        <v>51</v>
      </c>
      <c r="AO659" t="s">
        <v>52</v>
      </c>
      <c r="AP659" t="s">
        <v>61</v>
      </c>
      <c r="AQ659">
        <v>90312.251999999993</v>
      </c>
      <c r="AR659">
        <v>7659.06</v>
      </c>
      <c r="AS659">
        <v>503.89699999999999</v>
      </c>
      <c r="AT659">
        <v>11.814</v>
      </c>
      <c r="AU659" t="s">
        <v>89</v>
      </c>
      <c r="AV659" t="s">
        <v>89</v>
      </c>
      <c r="AW659" t="s">
        <v>89</v>
      </c>
      <c r="AX659" t="s">
        <v>89</v>
      </c>
      <c r="AY659">
        <v>589.23199999999997</v>
      </c>
      <c r="AZ659">
        <v>6922.8419999999996</v>
      </c>
      <c r="BA659">
        <v>2021</v>
      </c>
      <c r="BB659" t="s">
        <v>91</v>
      </c>
      <c r="BC659">
        <v>1</v>
      </c>
    </row>
    <row r="660" spans="1:55" x14ac:dyDescent="0.25">
      <c r="A660" t="str">
        <f t="shared" si="40"/>
        <v>A</v>
      </c>
      <c r="B660">
        <f t="shared" si="41"/>
        <v>1</v>
      </c>
      <c r="C660" t="str">
        <f t="shared" si="42"/>
        <v>A_1_1975</v>
      </c>
      <c r="D660" t="str">
        <f t="shared" si="43"/>
        <v>true</v>
      </c>
      <c r="F660" t="s">
        <v>92</v>
      </c>
      <c r="G660">
        <v>15</v>
      </c>
      <c r="H660">
        <v>1</v>
      </c>
      <c r="I660" t="s">
        <v>49</v>
      </c>
      <c r="J660">
        <v>0.16500000000000001</v>
      </c>
      <c r="K660" s="1">
        <v>27759</v>
      </c>
      <c r="L660">
        <v>160.417</v>
      </c>
      <c r="M660">
        <v>31.1</v>
      </c>
      <c r="N660" t="s">
        <v>50</v>
      </c>
      <c r="O660">
        <v>103.892</v>
      </c>
      <c r="P660">
        <v>1627.076</v>
      </c>
      <c r="Q660">
        <v>63794.697</v>
      </c>
      <c r="R660">
        <v>72081.293999999994</v>
      </c>
      <c r="S660">
        <v>2543988.5759999999</v>
      </c>
      <c r="T660">
        <v>112.54</v>
      </c>
      <c r="U660">
        <v>116359.375</v>
      </c>
      <c r="V660">
        <v>56.499000000000002</v>
      </c>
      <c r="W660" t="s">
        <v>89</v>
      </c>
      <c r="X660" t="s">
        <v>89</v>
      </c>
      <c r="Y660" t="s">
        <v>89</v>
      </c>
      <c r="Z660" t="s">
        <v>89</v>
      </c>
      <c r="AA660">
        <v>16.978999999999999</v>
      </c>
      <c r="AB660" t="s">
        <v>90</v>
      </c>
      <c r="AC660" t="s">
        <v>90</v>
      </c>
      <c r="AD660" t="s">
        <v>90</v>
      </c>
      <c r="AE660" t="s">
        <v>90</v>
      </c>
      <c r="AF660">
        <v>21291.281999999999</v>
      </c>
      <c r="AG660">
        <v>31.498000000000001</v>
      </c>
      <c r="AH660" t="s">
        <v>90</v>
      </c>
      <c r="AI660" t="s">
        <v>90</v>
      </c>
      <c r="AJ660" t="s">
        <v>90</v>
      </c>
      <c r="AK660" t="s">
        <v>90</v>
      </c>
      <c r="AL660">
        <v>94584.767999999996</v>
      </c>
      <c r="AM660">
        <v>1</v>
      </c>
      <c r="AN660" t="s">
        <v>51</v>
      </c>
      <c r="AO660" t="s">
        <v>52</v>
      </c>
      <c r="AP660" t="s">
        <v>55</v>
      </c>
      <c r="AQ660">
        <v>238688.20199999999</v>
      </c>
      <c r="AR660">
        <v>21821.582999999999</v>
      </c>
      <c r="AS660">
        <v>1858.9870000000001</v>
      </c>
      <c r="AT660">
        <v>8.0220000000000002</v>
      </c>
      <c r="AU660" t="s">
        <v>89</v>
      </c>
      <c r="AV660" t="s">
        <v>89</v>
      </c>
      <c r="AW660" t="s">
        <v>89</v>
      </c>
      <c r="AX660" t="s">
        <v>89</v>
      </c>
      <c r="AY660">
        <v>483.32499999999999</v>
      </c>
      <c r="AZ660">
        <v>24689.511999999999</v>
      </c>
      <c r="BA660">
        <v>1975</v>
      </c>
      <c r="BB660" t="s">
        <v>92</v>
      </c>
      <c r="BC660">
        <v>1</v>
      </c>
    </row>
    <row r="661" spans="1:55" x14ac:dyDescent="0.25">
      <c r="A661" t="str">
        <f t="shared" si="40"/>
        <v>A</v>
      </c>
      <c r="B661">
        <f t="shared" si="41"/>
        <v>1</v>
      </c>
      <c r="C661" t="str">
        <f t="shared" si="42"/>
        <v>A_1_1976</v>
      </c>
      <c r="D661" t="str">
        <f t="shared" si="43"/>
        <v>true</v>
      </c>
      <c r="F661" t="s">
        <v>92</v>
      </c>
      <c r="G661">
        <v>15</v>
      </c>
      <c r="H661">
        <v>1</v>
      </c>
      <c r="I661" t="s">
        <v>49</v>
      </c>
      <c r="J661">
        <v>0.17</v>
      </c>
      <c r="K661" s="1">
        <v>28125</v>
      </c>
      <c r="L661">
        <v>22.867000000000001</v>
      </c>
      <c r="M661">
        <v>4.2270000000000003</v>
      </c>
      <c r="N661" t="s">
        <v>50</v>
      </c>
      <c r="O661">
        <v>35.677</v>
      </c>
      <c r="P661">
        <v>410.56799999999998</v>
      </c>
      <c r="Q661">
        <v>16536.864000000001</v>
      </c>
      <c r="R661">
        <v>18034.698</v>
      </c>
      <c r="S661">
        <v>652632.89099999995</v>
      </c>
      <c r="T661">
        <v>20.609000000000002</v>
      </c>
      <c r="U661">
        <v>16382.177</v>
      </c>
      <c r="V661">
        <v>46.878</v>
      </c>
      <c r="W661" t="s">
        <v>89</v>
      </c>
      <c r="X661" t="s">
        <v>89</v>
      </c>
      <c r="Y661" t="s">
        <v>89</v>
      </c>
      <c r="Z661" t="s">
        <v>89</v>
      </c>
      <c r="AA661">
        <v>17.042999999999999</v>
      </c>
      <c r="AB661" t="s">
        <v>90</v>
      </c>
      <c r="AC661" t="s">
        <v>90</v>
      </c>
      <c r="AD661" t="s">
        <v>90</v>
      </c>
      <c r="AE661" t="s">
        <v>90</v>
      </c>
      <c r="AF661">
        <v>3745.989</v>
      </c>
      <c r="AG661">
        <v>22.597999999999999</v>
      </c>
      <c r="AH661" t="s">
        <v>90</v>
      </c>
      <c r="AI661" t="s">
        <v>90</v>
      </c>
      <c r="AJ661" t="s">
        <v>90</v>
      </c>
      <c r="AK661" t="s">
        <v>90</v>
      </c>
      <c r="AL661">
        <v>12502.08</v>
      </c>
      <c r="AM661">
        <v>1</v>
      </c>
      <c r="AN661" t="s">
        <v>51</v>
      </c>
      <c r="AO661" t="s">
        <v>52</v>
      </c>
      <c r="AP661" t="s">
        <v>55</v>
      </c>
      <c r="AQ661">
        <v>237979.31899999999</v>
      </c>
      <c r="AR661">
        <v>21750.219000000001</v>
      </c>
      <c r="AS661">
        <v>454.38900000000001</v>
      </c>
      <c r="AT661">
        <v>7.2370000000000001</v>
      </c>
      <c r="AU661" t="s">
        <v>89</v>
      </c>
      <c r="AV661" t="s">
        <v>89</v>
      </c>
      <c r="AW661" t="s">
        <v>89</v>
      </c>
      <c r="AX661" t="s">
        <v>89</v>
      </c>
      <c r="AY661">
        <v>134.10900000000001</v>
      </c>
      <c r="AZ661">
        <v>6251.6059999999998</v>
      </c>
      <c r="BA661">
        <v>1976</v>
      </c>
      <c r="BB661" t="s">
        <v>92</v>
      </c>
      <c r="BC661">
        <v>1</v>
      </c>
    </row>
    <row r="662" spans="1:55" x14ac:dyDescent="0.25">
      <c r="A662" t="str">
        <f t="shared" si="40"/>
        <v>A</v>
      </c>
      <c r="B662">
        <f t="shared" si="41"/>
        <v>1</v>
      </c>
      <c r="C662" t="str">
        <f t="shared" si="42"/>
        <v>A_1_1977</v>
      </c>
      <c r="D662" t="str">
        <f t="shared" si="43"/>
        <v>true</v>
      </c>
      <c r="F662" t="s">
        <v>92</v>
      </c>
      <c r="G662">
        <v>15</v>
      </c>
      <c r="H662">
        <v>1</v>
      </c>
      <c r="I662" t="s">
        <v>49</v>
      </c>
      <c r="J662">
        <v>0.193</v>
      </c>
      <c r="K662" s="1">
        <v>28490</v>
      </c>
      <c r="L662">
        <v>29.283000000000001</v>
      </c>
      <c r="M662">
        <v>5.5350000000000001</v>
      </c>
      <c r="N662" t="s">
        <v>50</v>
      </c>
      <c r="O662">
        <v>32.96</v>
      </c>
      <c r="P662">
        <v>351.053</v>
      </c>
      <c r="Q662">
        <v>14016.51</v>
      </c>
      <c r="R662">
        <v>16803.539000000001</v>
      </c>
      <c r="S662">
        <v>593918.65099999995</v>
      </c>
      <c r="T662">
        <v>24.919</v>
      </c>
      <c r="U662">
        <v>21720.816999999999</v>
      </c>
      <c r="V662">
        <v>49.811999999999998</v>
      </c>
      <c r="W662" t="s">
        <v>89</v>
      </c>
      <c r="X662" t="s">
        <v>89</v>
      </c>
      <c r="Y662" t="s">
        <v>89</v>
      </c>
      <c r="Z662" t="s">
        <v>89</v>
      </c>
      <c r="AA662">
        <v>17.062999999999999</v>
      </c>
      <c r="AB662" t="s">
        <v>90</v>
      </c>
      <c r="AC662" t="s">
        <v>90</v>
      </c>
      <c r="AD662" t="s">
        <v>90</v>
      </c>
      <c r="AE662" t="s">
        <v>90</v>
      </c>
      <c r="AF662">
        <v>5725.7889999999998</v>
      </c>
      <c r="AG662">
        <v>25.981000000000002</v>
      </c>
      <c r="AH662" t="s">
        <v>90</v>
      </c>
      <c r="AI662" t="s">
        <v>90</v>
      </c>
      <c r="AJ662" t="s">
        <v>90</v>
      </c>
      <c r="AK662" t="s">
        <v>90</v>
      </c>
      <c r="AL662">
        <v>15875.726000000001</v>
      </c>
      <c r="AM662">
        <v>1</v>
      </c>
      <c r="AN662" t="s">
        <v>51</v>
      </c>
      <c r="AO662" t="s">
        <v>52</v>
      </c>
      <c r="AP662" t="s">
        <v>55</v>
      </c>
      <c r="AQ662">
        <v>237128.571</v>
      </c>
      <c r="AR662">
        <v>21674.308000000001</v>
      </c>
      <c r="AS662">
        <v>394.36900000000003</v>
      </c>
      <c r="AT662">
        <v>6.7679999999999998</v>
      </c>
      <c r="AU662" t="s">
        <v>89</v>
      </c>
      <c r="AV662" t="s">
        <v>89</v>
      </c>
      <c r="AW662" t="s">
        <v>89</v>
      </c>
      <c r="AX662" t="s">
        <v>89</v>
      </c>
      <c r="AY662">
        <v>119.30200000000001</v>
      </c>
      <c r="AZ662">
        <v>5318.7139999999999</v>
      </c>
      <c r="BA662">
        <v>1977</v>
      </c>
      <c r="BB662" t="s">
        <v>92</v>
      </c>
      <c r="BC662">
        <v>1</v>
      </c>
    </row>
    <row r="663" spans="1:55" x14ac:dyDescent="0.25">
      <c r="A663" t="str">
        <f t="shared" si="40"/>
        <v>A</v>
      </c>
      <c r="B663">
        <f t="shared" si="41"/>
        <v>1</v>
      </c>
      <c r="C663" t="str">
        <f t="shared" si="42"/>
        <v>A_1_1978</v>
      </c>
      <c r="D663" t="str">
        <f t="shared" si="43"/>
        <v>true</v>
      </c>
      <c r="F663" t="s">
        <v>92</v>
      </c>
      <c r="G663">
        <v>15</v>
      </c>
      <c r="H663">
        <v>1</v>
      </c>
      <c r="I663" t="s">
        <v>49</v>
      </c>
      <c r="J663">
        <v>0.19400000000000001</v>
      </c>
      <c r="K663" s="1">
        <v>28855</v>
      </c>
      <c r="L663">
        <v>38.533000000000001</v>
      </c>
      <c r="M663">
        <v>7.52</v>
      </c>
      <c r="N663" t="s">
        <v>50</v>
      </c>
      <c r="O663">
        <v>27.687000000000001</v>
      </c>
      <c r="P663">
        <v>318.10899999999998</v>
      </c>
      <c r="Q663">
        <v>12752.449000000001</v>
      </c>
      <c r="R663">
        <v>16485.583999999999</v>
      </c>
      <c r="S663">
        <v>580228.54200000002</v>
      </c>
      <c r="T663">
        <v>26.8</v>
      </c>
      <c r="U663">
        <v>30070.605</v>
      </c>
      <c r="V663">
        <v>60.466999999999999</v>
      </c>
      <c r="W663" t="s">
        <v>89</v>
      </c>
      <c r="X663" t="s">
        <v>89</v>
      </c>
      <c r="Y663" t="s">
        <v>89</v>
      </c>
      <c r="Z663" t="s">
        <v>89</v>
      </c>
      <c r="AA663">
        <v>18.013000000000002</v>
      </c>
      <c r="AB663" t="s">
        <v>90</v>
      </c>
      <c r="AC663" t="s">
        <v>90</v>
      </c>
      <c r="AD663" t="s">
        <v>90</v>
      </c>
      <c r="AE663" t="s">
        <v>90</v>
      </c>
      <c r="AF663">
        <v>5858.0630000000001</v>
      </c>
      <c r="AG663">
        <v>36.491999999999997</v>
      </c>
      <c r="AH663" t="s">
        <v>90</v>
      </c>
      <c r="AI663" t="s">
        <v>90</v>
      </c>
      <c r="AJ663" t="s">
        <v>90</v>
      </c>
      <c r="AK663" t="s">
        <v>90</v>
      </c>
      <c r="AL663">
        <v>24113.348999999998</v>
      </c>
      <c r="AM663">
        <v>1</v>
      </c>
      <c r="AN663" t="s">
        <v>51</v>
      </c>
      <c r="AO663" t="s">
        <v>52</v>
      </c>
      <c r="AP663" t="s">
        <v>55</v>
      </c>
      <c r="AQ663">
        <v>236082.636</v>
      </c>
      <c r="AR663">
        <v>21586.248</v>
      </c>
      <c r="AS663">
        <v>378.15300000000002</v>
      </c>
      <c r="AT663">
        <v>5.9619999999999997</v>
      </c>
      <c r="AU663" t="s">
        <v>89</v>
      </c>
      <c r="AV663" t="s">
        <v>89</v>
      </c>
      <c r="AW663" t="s">
        <v>89</v>
      </c>
      <c r="AX663" t="s">
        <v>89</v>
      </c>
      <c r="AY663">
        <v>99.191999999999993</v>
      </c>
      <c r="AZ663">
        <v>4813.5069999999996</v>
      </c>
      <c r="BA663">
        <v>1978</v>
      </c>
      <c r="BB663" t="s">
        <v>92</v>
      </c>
      <c r="BC663">
        <v>1</v>
      </c>
    </row>
    <row r="664" spans="1:55" x14ac:dyDescent="0.25">
      <c r="A664" t="str">
        <f t="shared" si="40"/>
        <v>A</v>
      </c>
      <c r="B664">
        <f t="shared" si="41"/>
        <v>1</v>
      </c>
      <c r="C664" t="str">
        <f t="shared" si="42"/>
        <v>A_1_1979</v>
      </c>
      <c r="D664" t="str">
        <f t="shared" si="43"/>
        <v>true</v>
      </c>
      <c r="F664" t="s">
        <v>92</v>
      </c>
      <c r="G664">
        <v>15</v>
      </c>
      <c r="H664">
        <v>1</v>
      </c>
      <c r="I664" t="s">
        <v>49</v>
      </c>
      <c r="J664">
        <v>0.17</v>
      </c>
      <c r="K664" s="1">
        <v>29220</v>
      </c>
      <c r="L664">
        <v>33.880000000000003</v>
      </c>
      <c r="M664">
        <v>5.9260000000000002</v>
      </c>
      <c r="N664" t="s">
        <v>50</v>
      </c>
      <c r="O664">
        <v>38.420999999999999</v>
      </c>
      <c r="P664">
        <v>397.38499999999999</v>
      </c>
      <c r="Q664">
        <v>15657.905000000001</v>
      </c>
      <c r="R664">
        <v>17481.170999999998</v>
      </c>
      <c r="S664">
        <v>623895.48</v>
      </c>
      <c r="T664">
        <v>24.585000000000001</v>
      </c>
      <c r="U664">
        <v>17861.062999999998</v>
      </c>
      <c r="V664">
        <v>45.609000000000002</v>
      </c>
      <c r="W664" t="s">
        <v>89</v>
      </c>
      <c r="X664" t="s">
        <v>89</v>
      </c>
      <c r="Y664" t="s">
        <v>89</v>
      </c>
      <c r="Z664" t="s">
        <v>89</v>
      </c>
      <c r="AA664">
        <v>18.207000000000001</v>
      </c>
      <c r="AB664" t="s">
        <v>90</v>
      </c>
      <c r="AC664" t="s">
        <v>90</v>
      </c>
      <c r="AD664" t="s">
        <v>90</v>
      </c>
      <c r="AE664" t="s">
        <v>90</v>
      </c>
      <c r="AF664">
        <v>3912.902</v>
      </c>
      <c r="AG664">
        <v>19.878</v>
      </c>
      <c r="AH664" t="s">
        <v>90</v>
      </c>
      <c r="AI664" t="s">
        <v>90</v>
      </c>
      <c r="AJ664" t="s">
        <v>90</v>
      </c>
      <c r="AK664" t="s">
        <v>90</v>
      </c>
      <c r="AL664">
        <v>13825.439</v>
      </c>
      <c r="AM664">
        <v>1</v>
      </c>
      <c r="AN664" t="s">
        <v>51</v>
      </c>
      <c r="AO664" t="s">
        <v>52</v>
      </c>
      <c r="AP664" t="s">
        <v>55</v>
      </c>
      <c r="AQ664">
        <v>235377.42199999999</v>
      </c>
      <c r="AR664">
        <v>21509.587</v>
      </c>
      <c r="AS664">
        <v>436.13299999999998</v>
      </c>
      <c r="AT664">
        <v>7.524</v>
      </c>
      <c r="AU664" t="s">
        <v>89</v>
      </c>
      <c r="AV664" t="s">
        <v>89</v>
      </c>
      <c r="AW664" t="s">
        <v>89</v>
      </c>
      <c r="AX664" t="s">
        <v>89</v>
      </c>
      <c r="AY664">
        <v>122.72199999999999</v>
      </c>
      <c r="AZ664">
        <v>6049.7529999999997</v>
      </c>
      <c r="BA664">
        <v>1979</v>
      </c>
      <c r="BB664" t="s">
        <v>92</v>
      </c>
      <c r="BC664">
        <v>1</v>
      </c>
    </row>
    <row r="665" spans="1:55" x14ac:dyDescent="0.25">
      <c r="A665" t="str">
        <f t="shared" si="40"/>
        <v>A</v>
      </c>
      <c r="B665">
        <f t="shared" si="41"/>
        <v>1</v>
      </c>
      <c r="C665" t="str">
        <f t="shared" si="42"/>
        <v>A_1_1980</v>
      </c>
      <c r="D665" t="str">
        <f t="shared" si="43"/>
        <v>true</v>
      </c>
      <c r="F665" t="s">
        <v>92</v>
      </c>
      <c r="G665">
        <v>15</v>
      </c>
      <c r="H665">
        <v>1</v>
      </c>
      <c r="I665" t="s">
        <v>49</v>
      </c>
      <c r="J665">
        <v>0.16300000000000001</v>
      </c>
      <c r="K665" s="1">
        <v>29586</v>
      </c>
      <c r="L665">
        <v>15.574999999999999</v>
      </c>
      <c r="M665">
        <v>2.9689999999999999</v>
      </c>
      <c r="N665" t="s">
        <v>50</v>
      </c>
      <c r="O665">
        <v>38.018999999999998</v>
      </c>
      <c r="P665">
        <v>409.673</v>
      </c>
      <c r="Q665">
        <v>16965.919000000002</v>
      </c>
      <c r="R665">
        <v>17462.393</v>
      </c>
      <c r="S665">
        <v>650624.88899999997</v>
      </c>
      <c r="T665">
        <v>7.7130000000000001</v>
      </c>
      <c r="U665">
        <v>11862.651</v>
      </c>
      <c r="V665">
        <v>43.625999999999998</v>
      </c>
      <c r="W665" t="s">
        <v>89</v>
      </c>
      <c r="X665" t="s">
        <v>89</v>
      </c>
      <c r="Y665" t="s">
        <v>89</v>
      </c>
      <c r="Z665" t="s">
        <v>89</v>
      </c>
      <c r="AA665">
        <v>16.486000000000001</v>
      </c>
      <c r="AB665" t="s">
        <v>90</v>
      </c>
      <c r="AC665" t="s">
        <v>90</v>
      </c>
      <c r="AD665" t="s">
        <v>90</v>
      </c>
      <c r="AE665" t="s">
        <v>90</v>
      </c>
      <c r="AF665">
        <v>3156.7579999999998</v>
      </c>
      <c r="AG665">
        <v>21.594000000000001</v>
      </c>
      <c r="AH665" t="s">
        <v>90</v>
      </c>
      <c r="AI665" t="s">
        <v>90</v>
      </c>
      <c r="AJ665" t="s">
        <v>90</v>
      </c>
      <c r="AK665" t="s">
        <v>90</v>
      </c>
      <c r="AL665">
        <v>8569.9639999999999</v>
      </c>
      <c r="AM665">
        <v>1</v>
      </c>
      <c r="AN665" t="s">
        <v>51</v>
      </c>
      <c r="AO665" t="s">
        <v>52</v>
      </c>
      <c r="AP665" t="s">
        <v>55</v>
      </c>
      <c r="AQ665">
        <v>234871.30499999999</v>
      </c>
      <c r="AR665">
        <v>21462.843000000001</v>
      </c>
      <c r="AS665">
        <v>445.161</v>
      </c>
      <c r="AT665">
        <v>5.5469999999999997</v>
      </c>
      <c r="AU665" t="s">
        <v>89</v>
      </c>
      <c r="AV665" t="s">
        <v>89</v>
      </c>
      <c r="AW665" t="s">
        <v>89</v>
      </c>
      <c r="AX665" t="s">
        <v>89</v>
      </c>
      <c r="AY665">
        <v>135.928</v>
      </c>
      <c r="AZ665">
        <v>6233.826</v>
      </c>
      <c r="BA665">
        <v>1980</v>
      </c>
      <c r="BB665" t="s">
        <v>92</v>
      </c>
      <c r="BC665">
        <v>1</v>
      </c>
    </row>
    <row r="666" spans="1:55" x14ac:dyDescent="0.25">
      <c r="A666" t="str">
        <f t="shared" si="40"/>
        <v>A</v>
      </c>
      <c r="B666">
        <f t="shared" si="41"/>
        <v>1</v>
      </c>
      <c r="C666" t="str">
        <f t="shared" si="42"/>
        <v>A_1_1981</v>
      </c>
      <c r="D666" t="str">
        <f t="shared" si="43"/>
        <v>true</v>
      </c>
      <c r="F666" t="s">
        <v>92</v>
      </c>
      <c r="G666">
        <v>15</v>
      </c>
      <c r="H666">
        <v>1</v>
      </c>
      <c r="I666" t="s">
        <v>49</v>
      </c>
      <c r="J666">
        <v>0.188</v>
      </c>
      <c r="K666" s="1">
        <v>29951</v>
      </c>
      <c r="L666">
        <v>27.34</v>
      </c>
      <c r="M666">
        <v>5.2389999999999999</v>
      </c>
      <c r="N666" t="s">
        <v>50</v>
      </c>
      <c r="O666">
        <v>35.859000000000002</v>
      </c>
      <c r="P666">
        <v>376.6</v>
      </c>
      <c r="Q666">
        <v>15074.406999999999</v>
      </c>
      <c r="R666">
        <v>17291.763999999999</v>
      </c>
      <c r="S666">
        <v>620727.99600000004</v>
      </c>
      <c r="T666">
        <v>16.012</v>
      </c>
      <c r="U666">
        <v>19537.847000000002</v>
      </c>
      <c r="V666">
        <v>51.497999999999998</v>
      </c>
      <c r="W666" t="s">
        <v>89</v>
      </c>
      <c r="X666" t="s">
        <v>89</v>
      </c>
      <c r="Y666" t="s">
        <v>89</v>
      </c>
      <c r="Z666" t="s">
        <v>89</v>
      </c>
      <c r="AA666">
        <v>16.387</v>
      </c>
      <c r="AB666" t="s">
        <v>90</v>
      </c>
      <c r="AC666" t="s">
        <v>90</v>
      </c>
      <c r="AD666" t="s">
        <v>90</v>
      </c>
      <c r="AE666" t="s">
        <v>90</v>
      </c>
      <c r="AF666">
        <v>4072.866</v>
      </c>
      <c r="AG666">
        <v>30.004000000000001</v>
      </c>
      <c r="AH666" t="s">
        <v>90</v>
      </c>
      <c r="AI666" t="s">
        <v>90</v>
      </c>
      <c r="AJ666" t="s">
        <v>90</v>
      </c>
      <c r="AK666" t="s">
        <v>90</v>
      </c>
      <c r="AL666">
        <v>15350.539000000001</v>
      </c>
      <c r="AM666">
        <v>1</v>
      </c>
      <c r="AN666" t="s">
        <v>51</v>
      </c>
      <c r="AO666" t="s">
        <v>52</v>
      </c>
      <c r="AP666" t="s">
        <v>55</v>
      </c>
      <c r="AQ666">
        <v>234075.666</v>
      </c>
      <c r="AR666">
        <v>21399.474999999999</v>
      </c>
      <c r="AS666">
        <v>423.35899999999998</v>
      </c>
      <c r="AT666">
        <v>5.1070000000000002</v>
      </c>
      <c r="AU666" t="s">
        <v>89</v>
      </c>
      <c r="AV666" t="s">
        <v>89</v>
      </c>
      <c r="AW666" t="s">
        <v>89</v>
      </c>
      <c r="AX666" t="s">
        <v>89</v>
      </c>
      <c r="AY666">
        <v>114.443</v>
      </c>
      <c r="AZ666">
        <v>5699.84</v>
      </c>
      <c r="BA666">
        <v>1981</v>
      </c>
      <c r="BB666" t="s">
        <v>92</v>
      </c>
      <c r="BC666">
        <v>1</v>
      </c>
    </row>
    <row r="667" spans="1:55" x14ac:dyDescent="0.25">
      <c r="A667" t="str">
        <f t="shared" si="40"/>
        <v>A</v>
      </c>
      <c r="B667">
        <f t="shared" si="41"/>
        <v>1</v>
      </c>
      <c r="C667" t="str">
        <f t="shared" si="42"/>
        <v>A_1_1982</v>
      </c>
      <c r="D667" t="str">
        <f t="shared" si="43"/>
        <v>true</v>
      </c>
      <c r="F667" t="s">
        <v>92</v>
      </c>
      <c r="G667">
        <v>15</v>
      </c>
      <c r="H667">
        <v>1</v>
      </c>
      <c r="I667" t="s">
        <v>49</v>
      </c>
      <c r="J667">
        <v>0.17199999999999999</v>
      </c>
      <c r="K667" s="1">
        <v>30316</v>
      </c>
      <c r="L667">
        <v>14</v>
      </c>
      <c r="M667">
        <v>3.0670000000000002</v>
      </c>
      <c r="N667" t="s">
        <v>50</v>
      </c>
      <c r="O667">
        <v>33.753999999999998</v>
      </c>
      <c r="P667">
        <v>427.66800000000001</v>
      </c>
      <c r="Q667">
        <v>17182.286</v>
      </c>
      <c r="R667">
        <v>17911.328000000001</v>
      </c>
      <c r="S667">
        <v>651690.43400000001</v>
      </c>
      <c r="T667">
        <v>5.8579999999999997</v>
      </c>
      <c r="U667">
        <v>17085.47</v>
      </c>
      <c r="V667">
        <v>47.054000000000002</v>
      </c>
      <c r="W667" t="s">
        <v>89</v>
      </c>
      <c r="X667" t="s">
        <v>89</v>
      </c>
      <c r="Y667" t="s">
        <v>89</v>
      </c>
      <c r="Z667" t="s">
        <v>89</v>
      </c>
      <c r="AA667">
        <v>15.420999999999999</v>
      </c>
      <c r="AB667" t="s">
        <v>90</v>
      </c>
      <c r="AC667" t="s">
        <v>90</v>
      </c>
      <c r="AD667" t="s">
        <v>90</v>
      </c>
      <c r="AE667" t="s">
        <v>90</v>
      </c>
      <c r="AF667">
        <v>4216.5320000000002</v>
      </c>
      <c r="AG667">
        <v>24.013999999999999</v>
      </c>
      <c r="AH667" t="s">
        <v>90</v>
      </c>
      <c r="AI667" t="s">
        <v>90</v>
      </c>
      <c r="AJ667" t="s">
        <v>90</v>
      </c>
      <c r="AK667" t="s">
        <v>90</v>
      </c>
      <c r="AL667">
        <v>12732.084999999999</v>
      </c>
      <c r="AM667">
        <v>1</v>
      </c>
      <c r="AN667" t="s">
        <v>51</v>
      </c>
      <c r="AO667" t="s">
        <v>52</v>
      </c>
      <c r="AP667" t="s">
        <v>55</v>
      </c>
      <c r="AQ667">
        <v>233549.28200000001</v>
      </c>
      <c r="AR667">
        <v>21345.48</v>
      </c>
      <c r="AS667">
        <v>469.78399999999999</v>
      </c>
      <c r="AT667">
        <v>7.6189999999999998</v>
      </c>
      <c r="AU667" t="s">
        <v>89</v>
      </c>
      <c r="AV667" t="s">
        <v>89</v>
      </c>
      <c r="AW667" t="s">
        <v>89</v>
      </c>
      <c r="AX667" t="s">
        <v>89</v>
      </c>
      <c r="AY667">
        <v>136.85300000000001</v>
      </c>
      <c r="AZ667">
        <v>6476.9939999999997</v>
      </c>
      <c r="BA667">
        <v>1982</v>
      </c>
      <c r="BB667" t="s">
        <v>92</v>
      </c>
      <c r="BC667">
        <v>1</v>
      </c>
    </row>
    <row r="668" spans="1:55" x14ac:dyDescent="0.25">
      <c r="A668" t="str">
        <f t="shared" ref="A668:A731" si="44">MID(F668,FIND("SystemType",F668)+10,1)</f>
        <v>A</v>
      </c>
      <c r="B668">
        <f t="shared" ref="B668:B731" si="45">BC668</f>
        <v>1</v>
      </c>
      <c r="C668" t="str">
        <f t="shared" ref="C668:C731" si="46">A668&amp;"_"&amp;B668&amp;"_"&amp;BA668</f>
        <v>A_1_1983</v>
      </c>
      <c r="D668" t="str">
        <f t="shared" ref="D668:D731" si="47">MID(F668,FIND("PatchType",F668)+9,5)</f>
        <v>true</v>
      </c>
      <c r="F668" t="s">
        <v>92</v>
      </c>
      <c r="G668">
        <v>15</v>
      </c>
      <c r="H668">
        <v>1</v>
      </c>
      <c r="I668" t="s">
        <v>49</v>
      </c>
      <c r="J668">
        <v>0.18099999999999999</v>
      </c>
      <c r="K668" s="1">
        <v>30681</v>
      </c>
      <c r="L668">
        <v>18.122</v>
      </c>
      <c r="M668">
        <v>3.7229999999999999</v>
      </c>
      <c r="N668" t="s">
        <v>50</v>
      </c>
      <c r="O668">
        <v>30.806000000000001</v>
      </c>
      <c r="P668">
        <v>372.44799999999998</v>
      </c>
      <c r="Q668">
        <v>14724.162</v>
      </c>
      <c r="R668">
        <v>17057.258000000002</v>
      </c>
      <c r="S668">
        <v>610478.79099999997</v>
      </c>
      <c r="T668">
        <v>7.5659999999999998</v>
      </c>
      <c r="U668">
        <v>19421.234</v>
      </c>
      <c r="V668">
        <v>49.320999999999998</v>
      </c>
      <c r="W668" t="s">
        <v>89</v>
      </c>
      <c r="X668" t="s">
        <v>89</v>
      </c>
      <c r="Y668" t="s">
        <v>89</v>
      </c>
      <c r="Z668" t="s">
        <v>89</v>
      </c>
      <c r="AA668">
        <v>16.125</v>
      </c>
      <c r="AB668" t="s">
        <v>90</v>
      </c>
      <c r="AC668" t="s">
        <v>90</v>
      </c>
      <c r="AD668" t="s">
        <v>90</v>
      </c>
      <c r="AE668" t="s">
        <v>90</v>
      </c>
      <c r="AF668">
        <v>5076.3469999999998</v>
      </c>
      <c r="AG668">
        <v>26.515999999999998</v>
      </c>
      <c r="AH668" t="s">
        <v>90</v>
      </c>
      <c r="AI668" t="s">
        <v>90</v>
      </c>
      <c r="AJ668" t="s">
        <v>90</v>
      </c>
      <c r="AK668" t="s">
        <v>90</v>
      </c>
      <c r="AL668">
        <v>14215.642</v>
      </c>
      <c r="AM668">
        <v>1</v>
      </c>
      <c r="AN668" t="s">
        <v>51</v>
      </c>
      <c r="AO668" t="s">
        <v>52</v>
      </c>
      <c r="AP668" t="s">
        <v>55</v>
      </c>
      <c r="AQ668">
        <v>232953.03599999999</v>
      </c>
      <c r="AR668">
        <v>21295.214</v>
      </c>
      <c r="AS668">
        <v>419.11599999999999</v>
      </c>
      <c r="AT668">
        <v>6.681</v>
      </c>
      <c r="AU668" t="s">
        <v>89</v>
      </c>
      <c r="AV668" t="s">
        <v>89</v>
      </c>
      <c r="AW668" t="s">
        <v>89</v>
      </c>
      <c r="AX668" t="s">
        <v>89</v>
      </c>
      <c r="AY668">
        <v>129.24600000000001</v>
      </c>
      <c r="AZ668">
        <v>5642.1180000000004</v>
      </c>
      <c r="BA668">
        <v>1983</v>
      </c>
      <c r="BB668" t="s">
        <v>92</v>
      </c>
      <c r="BC668">
        <v>1</v>
      </c>
    </row>
    <row r="669" spans="1:55" x14ac:dyDescent="0.25">
      <c r="A669" t="str">
        <f t="shared" si="44"/>
        <v>A</v>
      </c>
      <c r="B669">
        <f t="shared" si="45"/>
        <v>1</v>
      </c>
      <c r="C669" t="str">
        <f t="shared" si="46"/>
        <v>A_1_1984</v>
      </c>
      <c r="D669" t="str">
        <f t="shared" si="47"/>
        <v>true</v>
      </c>
      <c r="F669" t="s">
        <v>92</v>
      </c>
      <c r="G669">
        <v>15</v>
      </c>
      <c r="H669">
        <v>1</v>
      </c>
      <c r="I669" t="s">
        <v>49</v>
      </c>
      <c r="J669">
        <v>0.17399999999999999</v>
      </c>
      <c r="K669" s="1">
        <v>31047</v>
      </c>
      <c r="L669">
        <v>10.428000000000001</v>
      </c>
      <c r="M669">
        <v>2.456</v>
      </c>
      <c r="N669" t="s">
        <v>50</v>
      </c>
      <c r="O669">
        <v>39.655999999999999</v>
      </c>
      <c r="P669">
        <v>463.65800000000002</v>
      </c>
      <c r="Q669">
        <v>18247.442999999999</v>
      </c>
      <c r="R669">
        <v>18743.883999999998</v>
      </c>
      <c r="S669">
        <v>670513.89500000002</v>
      </c>
      <c r="T669">
        <v>3.5459999999999998</v>
      </c>
      <c r="U669">
        <v>16813.873</v>
      </c>
      <c r="V669">
        <v>51.176000000000002</v>
      </c>
      <c r="W669" t="s">
        <v>89</v>
      </c>
      <c r="X669" t="s">
        <v>89</v>
      </c>
      <c r="Y669" t="s">
        <v>89</v>
      </c>
      <c r="Z669" t="s">
        <v>89</v>
      </c>
      <c r="AA669">
        <v>17.373000000000001</v>
      </c>
      <c r="AB669" t="s">
        <v>90</v>
      </c>
      <c r="AC669" t="s">
        <v>90</v>
      </c>
      <c r="AD669" t="s">
        <v>90</v>
      </c>
      <c r="AE669" t="s">
        <v>90</v>
      </c>
      <c r="AF669">
        <v>3900.45</v>
      </c>
      <c r="AG669">
        <v>29.545000000000002</v>
      </c>
      <c r="AH669" t="s">
        <v>90</v>
      </c>
      <c r="AI669" t="s">
        <v>90</v>
      </c>
      <c r="AJ669" t="s">
        <v>90</v>
      </c>
      <c r="AK669" t="s">
        <v>90</v>
      </c>
      <c r="AL669">
        <v>12767.239</v>
      </c>
      <c r="AM669">
        <v>1</v>
      </c>
      <c r="AN669" t="s">
        <v>51</v>
      </c>
      <c r="AO669" t="s">
        <v>52</v>
      </c>
      <c r="AP669" t="s">
        <v>55</v>
      </c>
      <c r="AQ669">
        <v>232386.38099999999</v>
      </c>
      <c r="AR669">
        <v>21248.579000000002</v>
      </c>
      <c r="AS669">
        <v>509.10599999999999</v>
      </c>
      <c r="AT669">
        <v>4.2569999999999997</v>
      </c>
      <c r="AU669" t="s">
        <v>89</v>
      </c>
      <c r="AV669" t="s">
        <v>89</v>
      </c>
      <c r="AW669" t="s">
        <v>89</v>
      </c>
      <c r="AX669" t="s">
        <v>89</v>
      </c>
      <c r="AY669">
        <v>146.18299999999999</v>
      </c>
      <c r="AZ669">
        <v>7062.01</v>
      </c>
      <c r="BA669">
        <v>1984</v>
      </c>
      <c r="BB669" t="s">
        <v>92</v>
      </c>
      <c r="BC669">
        <v>1</v>
      </c>
    </row>
    <row r="670" spans="1:55" x14ac:dyDescent="0.25">
      <c r="A670" t="str">
        <f t="shared" si="44"/>
        <v>A</v>
      </c>
      <c r="B670">
        <f t="shared" si="45"/>
        <v>1</v>
      </c>
      <c r="C670" t="str">
        <f t="shared" si="46"/>
        <v>A_1_1985</v>
      </c>
      <c r="D670" t="str">
        <f t="shared" si="47"/>
        <v>true</v>
      </c>
      <c r="F670" t="s">
        <v>92</v>
      </c>
      <c r="G670">
        <v>15</v>
      </c>
      <c r="H670">
        <v>1</v>
      </c>
      <c r="I670" t="s">
        <v>49</v>
      </c>
      <c r="J670">
        <v>0.16700000000000001</v>
      </c>
      <c r="K670" s="1">
        <v>31412</v>
      </c>
      <c r="L670">
        <v>15.145</v>
      </c>
      <c r="M670">
        <v>2.9670000000000001</v>
      </c>
      <c r="N670" t="s">
        <v>50</v>
      </c>
      <c r="O670">
        <v>40.051000000000002</v>
      </c>
      <c r="P670">
        <v>449.85599999999999</v>
      </c>
      <c r="Q670">
        <v>18419.664000000001</v>
      </c>
      <c r="R670">
        <v>18160.276999999998</v>
      </c>
      <c r="S670">
        <v>672846.97400000005</v>
      </c>
      <c r="T670">
        <v>8.298</v>
      </c>
      <c r="U670">
        <v>14118.023999999999</v>
      </c>
      <c r="V670">
        <v>47.454999999999998</v>
      </c>
      <c r="W670" t="s">
        <v>89</v>
      </c>
      <c r="X670" t="s">
        <v>89</v>
      </c>
      <c r="Y670" t="s">
        <v>89</v>
      </c>
      <c r="Z670" t="s">
        <v>89</v>
      </c>
      <c r="AA670">
        <v>17.265999999999998</v>
      </c>
      <c r="AB670" t="s">
        <v>90</v>
      </c>
      <c r="AC670" t="s">
        <v>90</v>
      </c>
      <c r="AD670" t="s">
        <v>90</v>
      </c>
      <c r="AE670" t="s">
        <v>90</v>
      </c>
      <c r="AF670">
        <v>3304.3519999999999</v>
      </c>
      <c r="AG670">
        <v>24.280999999999999</v>
      </c>
      <c r="AH670" t="s">
        <v>90</v>
      </c>
      <c r="AI670" t="s">
        <v>90</v>
      </c>
      <c r="AJ670" t="s">
        <v>90</v>
      </c>
      <c r="AK670" t="s">
        <v>90</v>
      </c>
      <c r="AL670">
        <v>10683.823</v>
      </c>
      <c r="AM670">
        <v>1</v>
      </c>
      <c r="AN670" t="s">
        <v>51</v>
      </c>
      <c r="AO670" t="s">
        <v>52</v>
      </c>
      <c r="AP670" t="s">
        <v>55</v>
      </c>
      <c r="AQ670">
        <v>231834.58100000001</v>
      </c>
      <c r="AR670">
        <v>21195.74</v>
      </c>
      <c r="AS670">
        <v>491.79300000000001</v>
      </c>
      <c r="AT670">
        <v>5.9080000000000004</v>
      </c>
      <c r="AU670" t="s">
        <v>89</v>
      </c>
      <c r="AV670" t="s">
        <v>89</v>
      </c>
      <c r="AW670" t="s">
        <v>89</v>
      </c>
      <c r="AX670" t="s">
        <v>89</v>
      </c>
      <c r="AY670">
        <v>129.84899999999999</v>
      </c>
      <c r="AZ670">
        <v>6822.0249999999996</v>
      </c>
      <c r="BA670">
        <v>1985</v>
      </c>
      <c r="BB670" t="s">
        <v>92</v>
      </c>
      <c r="BC670">
        <v>1</v>
      </c>
    </row>
    <row r="671" spans="1:55" x14ac:dyDescent="0.25">
      <c r="A671" t="str">
        <f t="shared" si="44"/>
        <v>A</v>
      </c>
      <c r="B671">
        <f t="shared" si="45"/>
        <v>1</v>
      </c>
      <c r="C671" t="str">
        <f t="shared" si="46"/>
        <v>A_1_1986</v>
      </c>
      <c r="D671" t="str">
        <f t="shared" si="47"/>
        <v>true</v>
      </c>
      <c r="F671" t="s">
        <v>92</v>
      </c>
      <c r="G671">
        <v>15</v>
      </c>
      <c r="H671">
        <v>1</v>
      </c>
      <c r="I671" t="s">
        <v>49</v>
      </c>
      <c r="J671">
        <v>0.17699999999999999</v>
      </c>
      <c r="K671" s="1">
        <v>31777</v>
      </c>
      <c r="L671">
        <v>14.9</v>
      </c>
      <c r="M671">
        <v>2.9729999999999999</v>
      </c>
      <c r="N671" t="s">
        <v>50</v>
      </c>
      <c r="O671">
        <v>41.192</v>
      </c>
      <c r="P671">
        <v>426.34300000000002</v>
      </c>
      <c r="Q671">
        <v>17281.672999999999</v>
      </c>
      <c r="R671">
        <v>17976.702000000001</v>
      </c>
      <c r="S671">
        <v>653239.18500000006</v>
      </c>
      <c r="T671">
        <v>8.1809999999999992</v>
      </c>
      <c r="U671">
        <v>14477.53</v>
      </c>
      <c r="V671">
        <v>64.63</v>
      </c>
      <c r="W671" t="s">
        <v>89</v>
      </c>
      <c r="X671" t="s">
        <v>89</v>
      </c>
      <c r="Y671" t="s">
        <v>89</v>
      </c>
      <c r="Z671" t="s">
        <v>89</v>
      </c>
      <c r="AA671">
        <v>23.428999999999998</v>
      </c>
      <c r="AB671" t="s">
        <v>90</v>
      </c>
      <c r="AC671" t="s">
        <v>90</v>
      </c>
      <c r="AD671" t="s">
        <v>90</v>
      </c>
      <c r="AE671" t="s">
        <v>90</v>
      </c>
      <c r="AF671">
        <v>3441.5450000000001</v>
      </c>
      <c r="AG671">
        <v>36.686</v>
      </c>
      <c r="AH671" t="s">
        <v>90</v>
      </c>
      <c r="AI671" t="s">
        <v>90</v>
      </c>
      <c r="AJ671" t="s">
        <v>90</v>
      </c>
      <c r="AK671" t="s">
        <v>90</v>
      </c>
      <c r="AL671">
        <v>10905.991</v>
      </c>
      <c r="AM671">
        <v>1</v>
      </c>
      <c r="AN671" t="s">
        <v>51</v>
      </c>
      <c r="AO671" t="s">
        <v>52</v>
      </c>
      <c r="AP671" t="s">
        <v>55</v>
      </c>
      <c r="AQ671">
        <v>231267.231</v>
      </c>
      <c r="AR671">
        <v>21158.772000000001</v>
      </c>
      <c r="AS671">
        <v>444.65100000000001</v>
      </c>
      <c r="AT671">
        <v>4.516</v>
      </c>
      <c r="AU671" t="s">
        <v>89</v>
      </c>
      <c r="AV671" t="s">
        <v>89</v>
      </c>
      <c r="AW671" t="s">
        <v>89</v>
      </c>
      <c r="AX671" t="s">
        <v>89</v>
      </c>
      <c r="AY671">
        <v>129.994</v>
      </c>
      <c r="AZ671">
        <v>6454.942</v>
      </c>
      <c r="BA671">
        <v>1986</v>
      </c>
      <c r="BB671" t="s">
        <v>92</v>
      </c>
      <c r="BC671">
        <v>1</v>
      </c>
    </row>
    <row r="672" spans="1:55" x14ac:dyDescent="0.25">
      <c r="A672" t="str">
        <f t="shared" si="44"/>
        <v>A</v>
      </c>
      <c r="B672">
        <f t="shared" si="45"/>
        <v>1</v>
      </c>
      <c r="C672" t="str">
        <f t="shared" si="46"/>
        <v>A_1_1987</v>
      </c>
      <c r="D672" t="str">
        <f t="shared" si="47"/>
        <v>true</v>
      </c>
      <c r="F672" t="s">
        <v>92</v>
      </c>
      <c r="G672">
        <v>15</v>
      </c>
      <c r="H672">
        <v>1</v>
      </c>
      <c r="I672" t="s">
        <v>49</v>
      </c>
      <c r="J672">
        <v>0.17799999999999999</v>
      </c>
      <c r="K672" s="1">
        <v>32142</v>
      </c>
      <c r="L672">
        <v>20.021000000000001</v>
      </c>
      <c r="M672">
        <v>4.12</v>
      </c>
      <c r="N672" t="s">
        <v>50</v>
      </c>
      <c r="O672">
        <v>32.423999999999999</v>
      </c>
      <c r="P672">
        <v>419.35</v>
      </c>
      <c r="Q672">
        <v>16224.662</v>
      </c>
      <c r="R672">
        <v>17901.053</v>
      </c>
      <c r="S672">
        <v>638296.35199999996</v>
      </c>
      <c r="T672">
        <v>7.681</v>
      </c>
      <c r="U672">
        <v>17894.541000000001</v>
      </c>
      <c r="V672">
        <v>46.515999999999998</v>
      </c>
      <c r="W672" t="s">
        <v>89</v>
      </c>
      <c r="X672" t="s">
        <v>89</v>
      </c>
      <c r="Y672" t="s">
        <v>89</v>
      </c>
      <c r="Z672" t="s">
        <v>89</v>
      </c>
      <c r="AA672">
        <v>16.021999999999998</v>
      </c>
      <c r="AB672" t="s">
        <v>90</v>
      </c>
      <c r="AC672" t="s">
        <v>90</v>
      </c>
      <c r="AD672" t="s">
        <v>90</v>
      </c>
      <c r="AE672" t="s">
        <v>90</v>
      </c>
      <c r="AF672">
        <v>4262.6909999999998</v>
      </c>
      <c r="AG672">
        <v>24.370999999999999</v>
      </c>
      <c r="AH672" t="s">
        <v>90</v>
      </c>
      <c r="AI672" t="s">
        <v>90</v>
      </c>
      <c r="AJ672" t="s">
        <v>90</v>
      </c>
      <c r="AK672" t="s">
        <v>90</v>
      </c>
      <c r="AL672">
        <v>13498.557000000001</v>
      </c>
      <c r="AM672">
        <v>1</v>
      </c>
      <c r="AN672" t="s">
        <v>51</v>
      </c>
      <c r="AO672" t="s">
        <v>52</v>
      </c>
      <c r="AP672" t="s">
        <v>55</v>
      </c>
      <c r="AQ672">
        <v>230717.35200000001</v>
      </c>
      <c r="AR672">
        <v>21092.394</v>
      </c>
      <c r="AS672">
        <v>482.48599999999999</v>
      </c>
      <c r="AT672">
        <v>6.1230000000000002</v>
      </c>
      <c r="AU672" t="s">
        <v>89</v>
      </c>
      <c r="AV672" t="s">
        <v>89</v>
      </c>
      <c r="AW672" t="s">
        <v>89</v>
      </c>
      <c r="AX672" t="s">
        <v>89</v>
      </c>
      <c r="AY672">
        <v>133.29300000000001</v>
      </c>
      <c r="AZ672">
        <v>6401.6769999999997</v>
      </c>
      <c r="BA672">
        <v>1987</v>
      </c>
      <c r="BB672" t="s">
        <v>92</v>
      </c>
      <c r="BC672">
        <v>1</v>
      </c>
    </row>
    <row r="673" spans="1:55" x14ac:dyDescent="0.25">
      <c r="A673" t="str">
        <f t="shared" si="44"/>
        <v>A</v>
      </c>
      <c r="B673">
        <f t="shared" si="45"/>
        <v>1</v>
      </c>
      <c r="C673" t="str">
        <f t="shared" si="46"/>
        <v>A_1_1988</v>
      </c>
      <c r="D673" t="str">
        <f t="shared" si="47"/>
        <v>true</v>
      </c>
      <c r="F673" t="s">
        <v>92</v>
      </c>
      <c r="G673">
        <v>15</v>
      </c>
      <c r="H673">
        <v>1</v>
      </c>
      <c r="I673" t="s">
        <v>49</v>
      </c>
      <c r="J673">
        <v>0.184</v>
      </c>
      <c r="K673" s="1">
        <v>32508</v>
      </c>
      <c r="L673">
        <v>20.408000000000001</v>
      </c>
      <c r="M673">
        <v>4.008</v>
      </c>
      <c r="N673" t="s">
        <v>50</v>
      </c>
      <c r="O673">
        <v>38.838000000000001</v>
      </c>
      <c r="P673">
        <v>393.11700000000002</v>
      </c>
      <c r="Q673">
        <v>15193.733</v>
      </c>
      <c r="R673">
        <v>17521.673999999999</v>
      </c>
      <c r="S673">
        <v>613427.43900000001</v>
      </c>
      <c r="T673">
        <v>12.037000000000001</v>
      </c>
      <c r="U673">
        <v>16213.343000000001</v>
      </c>
      <c r="V673">
        <v>48.366999999999997</v>
      </c>
      <c r="W673" t="s">
        <v>89</v>
      </c>
      <c r="X673" t="s">
        <v>89</v>
      </c>
      <c r="Y673" t="s">
        <v>89</v>
      </c>
      <c r="Z673" t="s">
        <v>89</v>
      </c>
      <c r="AA673">
        <v>19.048999999999999</v>
      </c>
      <c r="AB673" t="s">
        <v>90</v>
      </c>
      <c r="AC673" t="s">
        <v>90</v>
      </c>
      <c r="AD673" t="s">
        <v>90</v>
      </c>
      <c r="AE673" t="s">
        <v>90</v>
      </c>
      <c r="AF673">
        <v>3605.241</v>
      </c>
      <c r="AG673">
        <v>23.364999999999998</v>
      </c>
      <c r="AH673" t="s">
        <v>90</v>
      </c>
      <c r="AI673" t="s">
        <v>90</v>
      </c>
      <c r="AJ673" t="s">
        <v>90</v>
      </c>
      <c r="AK673" t="s">
        <v>90</v>
      </c>
      <c r="AL673">
        <v>12494.607</v>
      </c>
      <c r="AM673">
        <v>1</v>
      </c>
      <c r="AN673" t="s">
        <v>51</v>
      </c>
      <c r="AO673" t="s">
        <v>52</v>
      </c>
      <c r="AP673" t="s">
        <v>55</v>
      </c>
      <c r="AQ673">
        <v>230120.30300000001</v>
      </c>
      <c r="AR673">
        <v>21042.293000000001</v>
      </c>
      <c r="AS673">
        <v>432.75</v>
      </c>
      <c r="AT673">
        <v>5.9530000000000003</v>
      </c>
      <c r="AU673" t="s">
        <v>89</v>
      </c>
      <c r="AV673" t="s">
        <v>89</v>
      </c>
      <c r="AW673" t="s">
        <v>89</v>
      </c>
      <c r="AX673" t="s">
        <v>89</v>
      </c>
      <c r="AY673">
        <v>113.495</v>
      </c>
      <c r="AZ673">
        <v>5997.6319999999996</v>
      </c>
      <c r="BA673">
        <v>1988</v>
      </c>
      <c r="BB673" t="s">
        <v>92</v>
      </c>
      <c r="BC673">
        <v>1</v>
      </c>
    </row>
    <row r="674" spans="1:55" x14ac:dyDescent="0.25">
      <c r="A674" t="str">
        <f t="shared" si="44"/>
        <v>A</v>
      </c>
      <c r="B674">
        <f t="shared" si="45"/>
        <v>1</v>
      </c>
      <c r="C674" t="str">
        <f t="shared" si="46"/>
        <v>A_1_1989</v>
      </c>
      <c r="D674" t="str">
        <f t="shared" si="47"/>
        <v>true</v>
      </c>
      <c r="F674" t="s">
        <v>92</v>
      </c>
      <c r="G674">
        <v>15</v>
      </c>
      <c r="H674">
        <v>1</v>
      </c>
      <c r="I674" t="s">
        <v>49</v>
      </c>
      <c r="J674">
        <v>0.17699999999999999</v>
      </c>
      <c r="K674" s="1">
        <v>32873</v>
      </c>
      <c r="L674">
        <v>18.361000000000001</v>
      </c>
      <c r="M674">
        <v>3.548</v>
      </c>
      <c r="N674" t="s">
        <v>50</v>
      </c>
      <c r="O674">
        <v>39.597000000000001</v>
      </c>
      <c r="P674">
        <v>393.99900000000002</v>
      </c>
      <c r="Q674">
        <v>16159.772000000001</v>
      </c>
      <c r="R674">
        <v>17433.073</v>
      </c>
      <c r="S674">
        <v>641944.41799999995</v>
      </c>
      <c r="T674">
        <v>9.8140000000000001</v>
      </c>
      <c r="U674">
        <v>14542.853999999999</v>
      </c>
      <c r="V674">
        <v>47.267000000000003</v>
      </c>
      <c r="W674" t="s">
        <v>89</v>
      </c>
      <c r="X674" t="s">
        <v>89</v>
      </c>
      <c r="Y674" t="s">
        <v>89</v>
      </c>
      <c r="Z674" t="s">
        <v>89</v>
      </c>
      <c r="AA674">
        <v>16.405000000000001</v>
      </c>
      <c r="AB674" t="s">
        <v>90</v>
      </c>
      <c r="AC674" t="s">
        <v>90</v>
      </c>
      <c r="AD674" t="s">
        <v>90</v>
      </c>
      <c r="AE674" t="s">
        <v>90</v>
      </c>
      <c r="AF674">
        <v>3129.0120000000002</v>
      </c>
      <c r="AG674">
        <v>24.981999999999999</v>
      </c>
      <c r="AH674" t="s">
        <v>90</v>
      </c>
      <c r="AI674" t="s">
        <v>90</v>
      </c>
      <c r="AJ674" t="s">
        <v>90</v>
      </c>
      <c r="AK674" t="s">
        <v>90</v>
      </c>
      <c r="AL674">
        <v>11297.529</v>
      </c>
      <c r="AM674">
        <v>1</v>
      </c>
      <c r="AN674" t="s">
        <v>51</v>
      </c>
      <c r="AO674" t="s">
        <v>52</v>
      </c>
      <c r="AP674" t="s">
        <v>55</v>
      </c>
      <c r="AQ674">
        <v>229582.72200000001</v>
      </c>
      <c r="AR674">
        <v>20991.141</v>
      </c>
      <c r="AS674">
        <v>435.55700000000002</v>
      </c>
      <c r="AT674">
        <v>5.88</v>
      </c>
      <c r="AU674" t="s">
        <v>89</v>
      </c>
      <c r="AV674" t="s">
        <v>89</v>
      </c>
      <c r="AW674" t="s">
        <v>89</v>
      </c>
      <c r="AX674" t="s">
        <v>89</v>
      </c>
      <c r="AY674">
        <v>116.313</v>
      </c>
      <c r="AZ674">
        <v>5969.7449999999999</v>
      </c>
      <c r="BA674">
        <v>1989</v>
      </c>
      <c r="BB674" t="s">
        <v>92</v>
      </c>
      <c r="BC674">
        <v>1</v>
      </c>
    </row>
    <row r="675" spans="1:55" x14ac:dyDescent="0.25">
      <c r="A675" t="str">
        <f t="shared" si="44"/>
        <v>A</v>
      </c>
      <c r="B675">
        <f t="shared" si="45"/>
        <v>1</v>
      </c>
      <c r="C675" t="str">
        <f t="shared" si="46"/>
        <v>A_1_1990</v>
      </c>
      <c r="D675" t="str">
        <f t="shared" si="47"/>
        <v>true</v>
      </c>
      <c r="F675" t="s">
        <v>92</v>
      </c>
      <c r="G675">
        <v>15</v>
      </c>
      <c r="H675">
        <v>1</v>
      </c>
      <c r="I675" t="s">
        <v>49</v>
      </c>
      <c r="J675">
        <v>0.187</v>
      </c>
      <c r="K675" s="1">
        <v>33238</v>
      </c>
      <c r="L675">
        <v>24.707999999999998</v>
      </c>
      <c r="M675">
        <v>4.7850000000000001</v>
      </c>
      <c r="N675" t="s">
        <v>50</v>
      </c>
      <c r="O675">
        <v>35.536999999999999</v>
      </c>
      <c r="P675">
        <v>354.56599999999997</v>
      </c>
      <c r="Q675">
        <v>14093.444</v>
      </c>
      <c r="R675">
        <v>16987.973000000002</v>
      </c>
      <c r="S675">
        <v>603531.55700000003</v>
      </c>
      <c r="T675">
        <v>13.531000000000001</v>
      </c>
      <c r="U675">
        <v>19950.894</v>
      </c>
      <c r="V675">
        <v>51.844999999999999</v>
      </c>
      <c r="W675" t="s">
        <v>89</v>
      </c>
      <c r="X675" t="s">
        <v>89</v>
      </c>
      <c r="Y675" t="s">
        <v>89</v>
      </c>
      <c r="Z675" t="s">
        <v>89</v>
      </c>
      <c r="AA675">
        <v>16.457999999999998</v>
      </c>
      <c r="AB675" t="s">
        <v>90</v>
      </c>
      <c r="AC675" t="s">
        <v>90</v>
      </c>
      <c r="AD675" t="s">
        <v>90</v>
      </c>
      <c r="AE675" t="s">
        <v>90</v>
      </c>
      <c r="AF675">
        <v>4621.34</v>
      </c>
      <c r="AG675">
        <v>29.925000000000001</v>
      </c>
      <c r="AH675" t="s">
        <v>90</v>
      </c>
      <c r="AI675" t="s">
        <v>90</v>
      </c>
      <c r="AJ675" t="s">
        <v>90</v>
      </c>
      <c r="AK675" t="s">
        <v>90</v>
      </c>
      <c r="AL675">
        <v>15223.039000000001</v>
      </c>
      <c r="AM675">
        <v>1</v>
      </c>
      <c r="AN675" t="s">
        <v>51</v>
      </c>
      <c r="AO675" t="s">
        <v>52</v>
      </c>
      <c r="AP675" t="s">
        <v>55</v>
      </c>
      <c r="AQ675">
        <v>228971.00700000001</v>
      </c>
      <c r="AR675">
        <v>20937.809000000001</v>
      </c>
      <c r="AS675">
        <v>403.274</v>
      </c>
      <c r="AT675">
        <v>5.4630000000000001</v>
      </c>
      <c r="AU675" t="s">
        <v>89</v>
      </c>
      <c r="AV675" t="s">
        <v>89</v>
      </c>
      <c r="AW675" t="s">
        <v>89</v>
      </c>
      <c r="AX675" t="s">
        <v>89</v>
      </c>
      <c r="AY675">
        <v>106.515</v>
      </c>
      <c r="AZ675">
        <v>5379.6329999999998</v>
      </c>
      <c r="BA675">
        <v>1990</v>
      </c>
      <c r="BB675" t="s">
        <v>92</v>
      </c>
      <c r="BC675">
        <v>1</v>
      </c>
    </row>
    <row r="676" spans="1:55" x14ac:dyDescent="0.25">
      <c r="A676" t="str">
        <f t="shared" si="44"/>
        <v>A</v>
      </c>
      <c r="B676">
        <f t="shared" si="45"/>
        <v>1</v>
      </c>
      <c r="C676" t="str">
        <f t="shared" si="46"/>
        <v>A_1_1991</v>
      </c>
      <c r="D676" t="str">
        <f t="shared" si="47"/>
        <v>true</v>
      </c>
      <c r="F676" t="s">
        <v>92</v>
      </c>
      <c r="G676">
        <v>15</v>
      </c>
      <c r="H676">
        <v>1</v>
      </c>
      <c r="I676" t="s">
        <v>49</v>
      </c>
      <c r="J676">
        <v>0.19600000000000001</v>
      </c>
      <c r="K676" s="1">
        <v>33603</v>
      </c>
      <c r="L676">
        <v>12.739000000000001</v>
      </c>
      <c r="M676">
        <v>2.585</v>
      </c>
      <c r="N676" t="s">
        <v>50</v>
      </c>
      <c r="O676">
        <v>51.889000000000003</v>
      </c>
      <c r="P676">
        <v>407.92399999999998</v>
      </c>
      <c r="Q676">
        <v>16021.267</v>
      </c>
      <c r="R676">
        <v>17467.708999999999</v>
      </c>
      <c r="S676">
        <v>632596.11899999995</v>
      </c>
      <c r="T676">
        <v>9.6389999999999993</v>
      </c>
      <c r="U676">
        <v>14702.035</v>
      </c>
      <c r="V676">
        <v>49.75</v>
      </c>
      <c r="W676" t="s">
        <v>89</v>
      </c>
      <c r="X676" t="s">
        <v>89</v>
      </c>
      <c r="Y676" t="s">
        <v>89</v>
      </c>
      <c r="Z676" t="s">
        <v>89</v>
      </c>
      <c r="AA676">
        <v>16.247</v>
      </c>
      <c r="AB676" t="s">
        <v>90</v>
      </c>
      <c r="AC676" t="s">
        <v>90</v>
      </c>
      <c r="AD676" t="s">
        <v>90</v>
      </c>
      <c r="AE676" t="s">
        <v>90</v>
      </c>
      <c r="AF676">
        <v>3929.9110000000001</v>
      </c>
      <c r="AG676">
        <v>28.812999999999999</v>
      </c>
      <c r="AH676" t="s">
        <v>90</v>
      </c>
      <c r="AI676" t="s">
        <v>90</v>
      </c>
      <c r="AJ676" t="s">
        <v>90</v>
      </c>
      <c r="AK676" t="s">
        <v>90</v>
      </c>
      <c r="AL676">
        <v>10633.707</v>
      </c>
      <c r="AM676">
        <v>1</v>
      </c>
      <c r="AN676" t="s">
        <v>51</v>
      </c>
      <c r="AO676" t="s">
        <v>52</v>
      </c>
      <c r="AP676" t="s">
        <v>55</v>
      </c>
      <c r="AQ676">
        <v>228637.136</v>
      </c>
      <c r="AR676">
        <v>20905.585999999999</v>
      </c>
      <c r="AS676">
        <v>427.03199999999998</v>
      </c>
      <c r="AT676">
        <v>4.6900000000000004</v>
      </c>
      <c r="AU676" t="s">
        <v>89</v>
      </c>
      <c r="AV676" t="s">
        <v>89</v>
      </c>
      <c r="AW676" t="s">
        <v>89</v>
      </c>
      <c r="AX676" t="s">
        <v>89</v>
      </c>
      <c r="AY676">
        <v>138.417</v>
      </c>
      <c r="AZ676">
        <v>6221.21</v>
      </c>
      <c r="BA676">
        <v>1991</v>
      </c>
      <c r="BB676" t="s">
        <v>92</v>
      </c>
      <c r="BC676">
        <v>1</v>
      </c>
    </row>
    <row r="677" spans="1:55" x14ac:dyDescent="0.25">
      <c r="A677" t="str">
        <f t="shared" si="44"/>
        <v>A</v>
      </c>
      <c r="B677">
        <f t="shared" si="45"/>
        <v>1</v>
      </c>
      <c r="C677" t="str">
        <f t="shared" si="46"/>
        <v>A_1_1992</v>
      </c>
      <c r="D677" t="str">
        <f t="shared" si="47"/>
        <v>true</v>
      </c>
      <c r="F677" t="s">
        <v>92</v>
      </c>
      <c r="G677">
        <v>15</v>
      </c>
      <c r="H677">
        <v>1</v>
      </c>
      <c r="I677" t="s">
        <v>49</v>
      </c>
      <c r="J677">
        <v>0.20699999999999999</v>
      </c>
      <c r="K677" s="1">
        <v>33969</v>
      </c>
      <c r="L677">
        <v>14.215</v>
      </c>
      <c r="M677">
        <v>2.8820000000000001</v>
      </c>
      <c r="N677" t="s">
        <v>50</v>
      </c>
      <c r="O677">
        <v>44.914999999999999</v>
      </c>
      <c r="P677">
        <v>367.12</v>
      </c>
      <c r="Q677">
        <v>13885.303</v>
      </c>
      <c r="R677">
        <v>17450.147000000001</v>
      </c>
      <c r="S677">
        <v>593947.82900000003</v>
      </c>
      <c r="T677">
        <v>10.943</v>
      </c>
      <c r="U677">
        <v>15253.745999999999</v>
      </c>
      <c r="V677">
        <v>41.841000000000001</v>
      </c>
      <c r="W677" t="s">
        <v>89</v>
      </c>
      <c r="X677" t="s">
        <v>89</v>
      </c>
      <c r="Y677" t="s">
        <v>89</v>
      </c>
      <c r="Z677" t="s">
        <v>89</v>
      </c>
      <c r="AA677">
        <v>14.478999999999999</v>
      </c>
      <c r="AB677" t="s">
        <v>90</v>
      </c>
      <c r="AC677" t="s">
        <v>90</v>
      </c>
      <c r="AD677" t="s">
        <v>90</v>
      </c>
      <c r="AE677" t="s">
        <v>90</v>
      </c>
      <c r="AF677">
        <v>4003.6010000000001</v>
      </c>
      <c r="AG677">
        <v>21.861000000000001</v>
      </c>
      <c r="AH677" t="s">
        <v>90</v>
      </c>
      <c r="AI677" t="s">
        <v>90</v>
      </c>
      <c r="AJ677" t="s">
        <v>90</v>
      </c>
      <c r="AK677" t="s">
        <v>90</v>
      </c>
      <c r="AL677">
        <v>11123.785</v>
      </c>
      <c r="AM677">
        <v>1</v>
      </c>
      <c r="AN677" t="s">
        <v>51</v>
      </c>
      <c r="AO677" t="s">
        <v>52</v>
      </c>
      <c r="AP677" t="s">
        <v>55</v>
      </c>
      <c r="AQ677">
        <v>228264.59899999999</v>
      </c>
      <c r="AR677">
        <v>20867.787</v>
      </c>
      <c r="AS677">
        <v>402.66899999999998</v>
      </c>
      <c r="AT677">
        <v>5.5010000000000003</v>
      </c>
      <c r="AU677" t="s">
        <v>89</v>
      </c>
      <c r="AV677" t="s">
        <v>89</v>
      </c>
      <c r="AW677" t="s">
        <v>89</v>
      </c>
      <c r="AX677" t="s">
        <v>89</v>
      </c>
      <c r="AY677">
        <v>126.36</v>
      </c>
      <c r="AZ677">
        <v>5592.7560000000003</v>
      </c>
      <c r="BA677">
        <v>1992</v>
      </c>
      <c r="BB677" t="s">
        <v>92</v>
      </c>
      <c r="BC677">
        <v>1</v>
      </c>
    </row>
    <row r="678" spans="1:55" x14ac:dyDescent="0.25">
      <c r="A678" t="str">
        <f t="shared" si="44"/>
        <v>A</v>
      </c>
      <c r="B678">
        <f t="shared" si="45"/>
        <v>1</v>
      </c>
      <c r="C678" t="str">
        <f t="shared" si="46"/>
        <v>A_1_1993</v>
      </c>
      <c r="D678" t="str">
        <f t="shared" si="47"/>
        <v>true</v>
      </c>
      <c r="F678" t="s">
        <v>92</v>
      </c>
      <c r="G678">
        <v>15</v>
      </c>
      <c r="H678">
        <v>1</v>
      </c>
      <c r="I678" t="s">
        <v>49</v>
      </c>
      <c r="J678">
        <v>0.19900000000000001</v>
      </c>
      <c r="K678" s="1">
        <v>34334</v>
      </c>
      <c r="L678">
        <v>8.9969999999999999</v>
      </c>
      <c r="M678">
        <v>2.137</v>
      </c>
      <c r="N678" t="s">
        <v>50</v>
      </c>
      <c r="O678">
        <v>44.198</v>
      </c>
      <c r="P678">
        <v>395.315</v>
      </c>
      <c r="Q678">
        <v>15390.107</v>
      </c>
      <c r="R678">
        <v>17591.335999999999</v>
      </c>
      <c r="S678">
        <v>629675.35199999996</v>
      </c>
      <c r="T678">
        <v>4.5430000000000001</v>
      </c>
      <c r="U678">
        <v>15446.848</v>
      </c>
      <c r="V678">
        <v>46.168999999999997</v>
      </c>
      <c r="W678" t="s">
        <v>89</v>
      </c>
      <c r="X678" t="s">
        <v>89</v>
      </c>
      <c r="Y678" t="s">
        <v>89</v>
      </c>
      <c r="Z678" t="s">
        <v>89</v>
      </c>
      <c r="AA678">
        <v>15.959</v>
      </c>
      <c r="AB678" t="s">
        <v>90</v>
      </c>
      <c r="AC678" t="s">
        <v>90</v>
      </c>
      <c r="AD678" t="s">
        <v>90</v>
      </c>
      <c r="AE678" t="s">
        <v>90</v>
      </c>
      <c r="AF678">
        <v>4096.3239999999996</v>
      </c>
      <c r="AG678">
        <v>25.576000000000001</v>
      </c>
      <c r="AH678" t="s">
        <v>90</v>
      </c>
      <c r="AI678" t="s">
        <v>90</v>
      </c>
      <c r="AJ678" t="s">
        <v>90</v>
      </c>
      <c r="AK678" t="s">
        <v>90</v>
      </c>
      <c r="AL678">
        <v>11211.584000000001</v>
      </c>
      <c r="AM678">
        <v>1</v>
      </c>
      <c r="AN678" t="s">
        <v>51</v>
      </c>
      <c r="AO678" t="s">
        <v>52</v>
      </c>
      <c r="AP678" t="s">
        <v>55</v>
      </c>
      <c r="AQ678">
        <v>227918.31899999999</v>
      </c>
      <c r="AR678">
        <v>20839.196</v>
      </c>
      <c r="AS678">
        <v>424.20299999999997</v>
      </c>
      <c r="AT678">
        <v>4.6349999999999998</v>
      </c>
      <c r="AU678" t="s">
        <v>89</v>
      </c>
      <c r="AV678" t="s">
        <v>89</v>
      </c>
      <c r="AW678" t="s">
        <v>89</v>
      </c>
      <c r="AX678" t="s">
        <v>89</v>
      </c>
      <c r="AY678">
        <v>138.941</v>
      </c>
      <c r="AZ678">
        <v>5989.3670000000002</v>
      </c>
      <c r="BA678">
        <v>1993</v>
      </c>
      <c r="BB678" t="s">
        <v>92</v>
      </c>
      <c r="BC678">
        <v>1</v>
      </c>
    </row>
    <row r="679" spans="1:55" x14ac:dyDescent="0.25">
      <c r="A679" t="str">
        <f t="shared" si="44"/>
        <v>A</v>
      </c>
      <c r="B679">
        <f t="shared" si="45"/>
        <v>1</v>
      </c>
      <c r="C679" t="str">
        <f t="shared" si="46"/>
        <v>A_1_1994</v>
      </c>
      <c r="D679" t="str">
        <f t="shared" si="47"/>
        <v>true</v>
      </c>
      <c r="F679" t="s">
        <v>92</v>
      </c>
      <c r="G679">
        <v>15</v>
      </c>
      <c r="H679">
        <v>1</v>
      </c>
      <c r="I679" t="s">
        <v>49</v>
      </c>
      <c r="J679">
        <v>0.19600000000000001</v>
      </c>
      <c r="K679" s="1">
        <v>34699</v>
      </c>
      <c r="L679">
        <v>24.954000000000001</v>
      </c>
      <c r="M679">
        <v>4.8899999999999997</v>
      </c>
      <c r="N679" t="s">
        <v>50</v>
      </c>
      <c r="O679">
        <v>40.137</v>
      </c>
      <c r="P679">
        <v>308.51</v>
      </c>
      <c r="Q679">
        <v>11851.646000000001</v>
      </c>
      <c r="R679">
        <v>15849.843000000001</v>
      </c>
      <c r="S679">
        <v>553047.28099999996</v>
      </c>
      <c r="T679">
        <v>19.914000000000001</v>
      </c>
      <c r="U679">
        <v>21313.704000000002</v>
      </c>
      <c r="V679">
        <v>54.088000000000001</v>
      </c>
      <c r="W679" t="s">
        <v>89</v>
      </c>
      <c r="X679" t="s">
        <v>89</v>
      </c>
      <c r="Y679" t="s">
        <v>89</v>
      </c>
      <c r="Z679" t="s">
        <v>89</v>
      </c>
      <c r="AA679">
        <v>18.815999999999999</v>
      </c>
      <c r="AB679" t="s">
        <v>90</v>
      </c>
      <c r="AC679" t="s">
        <v>90</v>
      </c>
      <c r="AD679" t="s">
        <v>90</v>
      </c>
      <c r="AE679" t="s">
        <v>90</v>
      </c>
      <c r="AF679">
        <v>5405.5069999999996</v>
      </c>
      <c r="AG679">
        <v>30.802</v>
      </c>
      <c r="AH679" t="s">
        <v>90</v>
      </c>
      <c r="AI679" t="s">
        <v>90</v>
      </c>
      <c r="AJ679" t="s">
        <v>90</v>
      </c>
      <c r="AK679" t="s">
        <v>90</v>
      </c>
      <c r="AL679">
        <v>15800.875</v>
      </c>
      <c r="AM679">
        <v>1</v>
      </c>
      <c r="AN679" t="s">
        <v>51</v>
      </c>
      <c r="AO679" t="s">
        <v>52</v>
      </c>
      <c r="AP679" t="s">
        <v>55</v>
      </c>
      <c r="AQ679">
        <v>227248.65</v>
      </c>
      <c r="AR679">
        <v>20785.796999999999</v>
      </c>
      <c r="AS679">
        <v>344.02600000000001</v>
      </c>
      <c r="AT679">
        <v>4.47</v>
      </c>
      <c r="AU679" t="s">
        <v>89</v>
      </c>
      <c r="AV679" t="s">
        <v>89</v>
      </c>
      <c r="AW679" t="s">
        <v>89</v>
      </c>
      <c r="AX679" t="s">
        <v>89</v>
      </c>
      <c r="AY679">
        <v>107.322</v>
      </c>
      <c r="AZ679">
        <v>4678.4380000000001</v>
      </c>
      <c r="BA679">
        <v>1994</v>
      </c>
      <c r="BB679" t="s">
        <v>92</v>
      </c>
      <c r="BC679">
        <v>1</v>
      </c>
    </row>
    <row r="680" spans="1:55" x14ac:dyDescent="0.25">
      <c r="A680" t="str">
        <f t="shared" si="44"/>
        <v>A</v>
      </c>
      <c r="B680">
        <f t="shared" si="45"/>
        <v>1</v>
      </c>
      <c r="C680" t="str">
        <f t="shared" si="46"/>
        <v>A_1_1995</v>
      </c>
      <c r="D680" t="str">
        <f t="shared" si="47"/>
        <v>true</v>
      </c>
      <c r="F680" t="s">
        <v>92</v>
      </c>
      <c r="G680">
        <v>15</v>
      </c>
      <c r="H680">
        <v>1</v>
      </c>
      <c r="I680" t="s">
        <v>49</v>
      </c>
      <c r="J680">
        <v>0.19800000000000001</v>
      </c>
      <c r="K680" s="1">
        <v>35064</v>
      </c>
      <c r="L680">
        <v>25.545000000000002</v>
      </c>
      <c r="M680">
        <v>4.5890000000000004</v>
      </c>
      <c r="N680" t="s">
        <v>50</v>
      </c>
      <c r="O680">
        <v>47.408999999999999</v>
      </c>
      <c r="P680">
        <v>331.55099999999999</v>
      </c>
      <c r="Q680">
        <v>13087.406999999999</v>
      </c>
      <c r="R680">
        <v>16274.312</v>
      </c>
      <c r="S680">
        <v>582797.49800000002</v>
      </c>
      <c r="T680">
        <v>22.744</v>
      </c>
      <c r="U680">
        <v>16861.774000000001</v>
      </c>
      <c r="V680">
        <v>44.463999999999999</v>
      </c>
      <c r="W680" t="s">
        <v>89</v>
      </c>
      <c r="X680" t="s">
        <v>89</v>
      </c>
      <c r="Y680" t="s">
        <v>89</v>
      </c>
      <c r="Z680" t="s">
        <v>89</v>
      </c>
      <c r="AA680">
        <v>15.502000000000001</v>
      </c>
      <c r="AB680" t="s">
        <v>90</v>
      </c>
      <c r="AC680" t="s">
        <v>90</v>
      </c>
      <c r="AD680" t="s">
        <v>90</v>
      </c>
      <c r="AE680" t="s">
        <v>90</v>
      </c>
      <c r="AF680">
        <v>3970.174</v>
      </c>
      <c r="AG680">
        <v>23.446000000000002</v>
      </c>
      <c r="AH680" t="s">
        <v>90</v>
      </c>
      <c r="AI680" t="s">
        <v>90</v>
      </c>
      <c r="AJ680" t="s">
        <v>90</v>
      </c>
      <c r="AK680" t="s">
        <v>90</v>
      </c>
      <c r="AL680">
        <v>12804.592000000001</v>
      </c>
      <c r="AM680">
        <v>1</v>
      </c>
      <c r="AN680" t="s">
        <v>51</v>
      </c>
      <c r="AO680" t="s">
        <v>52</v>
      </c>
      <c r="AP680" t="s">
        <v>55</v>
      </c>
      <c r="AQ680">
        <v>226752.60500000001</v>
      </c>
      <c r="AR680">
        <v>20733.598999999998</v>
      </c>
      <c r="AS680">
        <v>374.72800000000001</v>
      </c>
      <c r="AT680">
        <v>5.5170000000000003</v>
      </c>
      <c r="AU680" t="s">
        <v>89</v>
      </c>
      <c r="AV680" t="s">
        <v>89</v>
      </c>
      <c r="AW680" t="s">
        <v>89</v>
      </c>
      <c r="AX680" t="s">
        <v>89</v>
      </c>
      <c r="AY680">
        <v>87.007999999999996</v>
      </c>
      <c r="AZ680">
        <v>5063.424</v>
      </c>
      <c r="BA680">
        <v>1995</v>
      </c>
      <c r="BB680" t="s">
        <v>92</v>
      </c>
      <c r="BC680">
        <v>1</v>
      </c>
    </row>
    <row r="681" spans="1:55" x14ac:dyDescent="0.25">
      <c r="A681" t="str">
        <f t="shared" si="44"/>
        <v>A</v>
      </c>
      <c r="B681">
        <f t="shared" si="45"/>
        <v>1</v>
      </c>
      <c r="C681" t="str">
        <f t="shared" si="46"/>
        <v>A_1_1996</v>
      </c>
      <c r="D681" t="str">
        <f t="shared" si="47"/>
        <v>true</v>
      </c>
      <c r="F681" t="s">
        <v>92</v>
      </c>
      <c r="G681">
        <v>15</v>
      </c>
      <c r="H681">
        <v>1</v>
      </c>
      <c r="I681" t="s">
        <v>49</v>
      </c>
      <c r="J681">
        <v>0.186</v>
      </c>
      <c r="K681" s="1">
        <v>35430</v>
      </c>
      <c r="L681">
        <v>19.166</v>
      </c>
      <c r="M681">
        <v>3.5230000000000001</v>
      </c>
      <c r="N681" t="s">
        <v>50</v>
      </c>
      <c r="O681">
        <v>55.192</v>
      </c>
      <c r="P681">
        <v>365.54</v>
      </c>
      <c r="Q681">
        <v>14930.471</v>
      </c>
      <c r="R681">
        <v>16960.521000000001</v>
      </c>
      <c r="S681">
        <v>621335.53399999999</v>
      </c>
      <c r="T681">
        <v>15.207000000000001</v>
      </c>
      <c r="U681">
        <v>12031.038</v>
      </c>
      <c r="V681">
        <v>43.055</v>
      </c>
      <c r="W681" t="s">
        <v>89</v>
      </c>
      <c r="X681" t="s">
        <v>89</v>
      </c>
      <c r="Y681" t="s">
        <v>89</v>
      </c>
      <c r="Z681" t="s">
        <v>89</v>
      </c>
      <c r="AA681">
        <v>15.426</v>
      </c>
      <c r="AB681" t="s">
        <v>90</v>
      </c>
      <c r="AC681" t="s">
        <v>90</v>
      </c>
      <c r="AD681" t="s">
        <v>90</v>
      </c>
      <c r="AE681" t="s">
        <v>90</v>
      </c>
      <c r="AF681">
        <v>2785.3409999999999</v>
      </c>
      <c r="AG681">
        <v>21.760999999999999</v>
      </c>
      <c r="AH681" t="s">
        <v>90</v>
      </c>
      <c r="AI681" t="s">
        <v>90</v>
      </c>
      <c r="AJ681" t="s">
        <v>90</v>
      </c>
      <c r="AK681" t="s">
        <v>90</v>
      </c>
      <c r="AL681">
        <v>9145.3230000000003</v>
      </c>
      <c r="AM681">
        <v>1</v>
      </c>
      <c r="AN681" t="s">
        <v>51</v>
      </c>
      <c r="AO681" t="s">
        <v>52</v>
      </c>
      <c r="AP681" t="s">
        <v>55</v>
      </c>
      <c r="AQ681">
        <v>226395.538</v>
      </c>
      <c r="AR681">
        <v>20698.758000000002</v>
      </c>
      <c r="AS681">
        <v>390.79700000000003</v>
      </c>
      <c r="AT681">
        <v>5.8680000000000003</v>
      </c>
      <c r="AU681" t="s">
        <v>89</v>
      </c>
      <c r="AV681" t="s">
        <v>89</v>
      </c>
      <c r="AW681" t="s">
        <v>89</v>
      </c>
      <c r="AX681" t="s">
        <v>89</v>
      </c>
      <c r="AY681">
        <v>100.375</v>
      </c>
      <c r="AZ681">
        <v>5554.0150000000003</v>
      </c>
      <c r="BA681">
        <v>1996</v>
      </c>
      <c r="BB681" t="s">
        <v>92</v>
      </c>
      <c r="BC681">
        <v>1</v>
      </c>
    </row>
    <row r="682" spans="1:55" x14ac:dyDescent="0.25">
      <c r="A682" t="str">
        <f t="shared" si="44"/>
        <v>A</v>
      </c>
      <c r="B682">
        <f t="shared" si="45"/>
        <v>1</v>
      </c>
      <c r="C682" t="str">
        <f t="shared" si="46"/>
        <v>A_1_1997</v>
      </c>
      <c r="D682" t="str">
        <f t="shared" si="47"/>
        <v>true</v>
      </c>
      <c r="F682" t="s">
        <v>92</v>
      </c>
      <c r="G682">
        <v>15</v>
      </c>
      <c r="H682">
        <v>1</v>
      </c>
      <c r="I682" t="s">
        <v>49</v>
      </c>
      <c r="J682">
        <v>0.19600000000000001</v>
      </c>
      <c r="K682" s="1">
        <v>35795</v>
      </c>
      <c r="L682">
        <v>13.478</v>
      </c>
      <c r="M682">
        <v>2.7989999999999999</v>
      </c>
      <c r="N682" t="s">
        <v>50</v>
      </c>
      <c r="O682">
        <v>45.720999999999997</v>
      </c>
      <c r="P682">
        <v>390.41500000000002</v>
      </c>
      <c r="Q682">
        <v>15622.245999999999</v>
      </c>
      <c r="R682">
        <v>17180.996999999999</v>
      </c>
      <c r="S682">
        <v>632432.201</v>
      </c>
      <c r="T682">
        <v>4.1189999999999998</v>
      </c>
      <c r="U682">
        <v>13279.977999999999</v>
      </c>
      <c r="V682">
        <v>42.411000000000001</v>
      </c>
      <c r="W682" t="s">
        <v>89</v>
      </c>
      <c r="X682" t="s">
        <v>89</v>
      </c>
      <c r="Y682" t="s">
        <v>89</v>
      </c>
      <c r="Z682" t="s">
        <v>89</v>
      </c>
      <c r="AA682">
        <v>15.113</v>
      </c>
      <c r="AB682" t="s">
        <v>90</v>
      </c>
      <c r="AC682" t="s">
        <v>90</v>
      </c>
      <c r="AD682" t="s">
        <v>90</v>
      </c>
      <c r="AE682" t="s">
        <v>90</v>
      </c>
      <c r="AF682">
        <v>3574.527</v>
      </c>
      <c r="AG682">
        <v>21.094000000000001</v>
      </c>
      <c r="AH682" t="s">
        <v>90</v>
      </c>
      <c r="AI682" t="s">
        <v>90</v>
      </c>
      <c r="AJ682" t="s">
        <v>90</v>
      </c>
      <c r="AK682" t="s">
        <v>90</v>
      </c>
      <c r="AL682">
        <v>9576.3619999999992</v>
      </c>
      <c r="AM682">
        <v>1</v>
      </c>
      <c r="AN682" t="s">
        <v>51</v>
      </c>
      <c r="AO682" t="s">
        <v>52</v>
      </c>
      <c r="AP682" t="s">
        <v>55</v>
      </c>
      <c r="AQ682">
        <v>226072.65400000001</v>
      </c>
      <c r="AR682">
        <v>20668.689999999999</v>
      </c>
      <c r="AS682">
        <v>423.30900000000003</v>
      </c>
      <c r="AT682">
        <v>6.2050000000000001</v>
      </c>
      <c r="AU682" t="s">
        <v>89</v>
      </c>
      <c r="AV682" t="s">
        <v>89</v>
      </c>
      <c r="AW682" t="s">
        <v>89</v>
      </c>
      <c r="AX682" t="s">
        <v>89</v>
      </c>
      <c r="AY682">
        <v>129.089</v>
      </c>
      <c r="AZ682">
        <v>5911.1139999999996</v>
      </c>
      <c r="BA682">
        <v>1997</v>
      </c>
      <c r="BB682" t="s">
        <v>92</v>
      </c>
      <c r="BC682">
        <v>1</v>
      </c>
    </row>
    <row r="683" spans="1:55" x14ac:dyDescent="0.25">
      <c r="A683" t="str">
        <f t="shared" si="44"/>
        <v>A</v>
      </c>
      <c r="B683">
        <f t="shared" si="45"/>
        <v>1</v>
      </c>
      <c r="C683" t="str">
        <f t="shared" si="46"/>
        <v>A_1_1998</v>
      </c>
      <c r="D683" t="str">
        <f t="shared" si="47"/>
        <v>true</v>
      </c>
      <c r="F683" t="s">
        <v>92</v>
      </c>
      <c r="G683">
        <v>15</v>
      </c>
      <c r="H683">
        <v>1</v>
      </c>
      <c r="I683" t="s">
        <v>49</v>
      </c>
      <c r="J683">
        <v>0.20200000000000001</v>
      </c>
      <c r="K683" s="1">
        <v>36160</v>
      </c>
      <c r="L683">
        <v>22.678999999999998</v>
      </c>
      <c r="M683">
        <v>4.431</v>
      </c>
      <c r="N683" t="s">
        <v>50</v>
      </c>
      <c r="O683">
        <v>46.09</v>
      </c>
      <c r="P683">
        <v>332.91699999999997</v>
      </c>
      <c r="Q683">
        <v>13386.946</v>
      </c>
      <c r="R683">
        <v>16375.694</v>
      </c>
      <c r="S683">
        <v>596409.179</v>
      </c>
      <c r="T683">
        <v>15.368</v>
      </c>
      <c r="U683">
        <v>19315.778999999999</v>
      </c>
      <c r="V683">
        <v>56.167000000000002</v>
      </c>
      <c r="W683" t="s">
        <v>89</v>
      </c>
      <c r="X683" t="s">
        <v>89</v>
      </c>
      <c r="Y683" t="s">
        <v>89</v>
      </c>
      <c r="Z683" t="s">
        <v>89</v>
      </c>
      <c r="AA683">
        <v>20.864999999999998</v>
      </c>
      <c r="AB683" t="s">
        <v>90</v>
      </c>
      <c r="AC683" t="s">
        <v>90</v>
      </c>
      <c r="AD683" t="s">
        <v>90</v>
      </c>
      <c r="AE683" t="s">
        <v>90</v>
      </c>
      <c r="AF683">
        <v>4457.098</v>
      </c>
      <c r="AG683">
        <v>30.292999999999999</v>
      </c>
      <c r="AH683" t="s">
        <v>90</v>
      </c>
      <c r="AI683" t="s">
        <v>90</v>
      </c>
      <c r="AJ683" t="s">
        <v>90</v>
      </c>
      <c r="AK683" t="s">
        <v>90</v>
      </c>
      <c r="AL683">
        <v>14764.179</v>
      </c>
      <c r="AM683">
        <v>1</v>
      </c>
      <c r="AN683" t="s">
        <v>51</v>
      </c>
      <c r="AO683" t="s">
        <v>52</v>
      </c>
      <c r="AP683" t="s">
        <v>55</v>
      </c>
      <c r="AQ683">
        <v>225465.01199999999</v>
      </c>
      <c r="AR683">
        <v>20627.084999999999</v>
      </c>
      <c r="AS683">
        <v>375.60500000000002</v>
      </c>
      <c r="AT683">
        <v>5.01</v>
      </c>
      <c r="AU683" t="s">
        <v>89</v>
      </c>
      <c r="AV683" t="s">
        <v>89</v>
      </c>
      <c r="AW683" t="s">
        <v>89</v>
      </c>
      <c r="AX683" t="s">
        <v>89</v>
      </c>
      <c r="AY683">
        <v>94.503</v>
      </c>
      <c r="AZ683">
        <v>5063.5969999999998</v>
      </c>
      <c r="BA683">
        <v>1998</v>
      </c>
      <c r="BB683" t="s">
        <v>92</v>
      </c>
      <c r="BC683">
        <v>1</v>
      </c>
    </row>
    <row r="684" spans="1:55" x14ac:dyDescent="0.25">
      <c r="A684" t="str">
        <f t="shared" si="44"/>
        <v>A</v>
      </c>
      <c r="B684">
        <f t="shared" si="45"/>
        <v>1</v>
      </c>
      <c r="C684" t="str">
        <f t="shared" si="46"/>
        <v>A_1_1999</v>
      </c>
      <c r="D684" t="str">
        <f t="shared" si="47"/>
        <v>true</v>
      </c>
      <c r="F684" t="s">
        <v>92</v>
      </c>
      <c r="G684">
        <v>15</v>
      </c>
      <c r="H684">
        <v>1</v>
      </c>
      <c r="I684" t="s">
        <v>49</v>
      </c>
      <c r="J684">
        <v>0.20200000000000001</v>
      </c>
      <c r="K684" s="1">
        <v>36525</v>
      </c>
      <c r="L684">
        <v>19.062999999999999</v>
      </c>
      <c r="M684">
        <v>3.9889999999999999</v>
      </c>
      <c r="N684" t="s">
        <v>50</v>
      </c>
      <c r="O684">
        <v>31.789000000000001</v>
      </c>
      <c r="P684">
        <v>361.84199999999998</v>
      </c>
      <c r="Q684">
        <v>14093.370999999999</v>
      </c>
      <c r="R684">
        <v>16642.446</v>
      </c>
      <c r="S684">
        <v>595116.571</v>
      </c>
      <c r="T684">
        <v>9.6</v>
      </c>
      <c r="U684">
        <v>26355.598000000002</v>
      </c>
      <c r="V684">
        <v>53.363999999999997</v>
      </c>
      <c r="W684" t="s">
        <v>89</v>
      </c>
      <c r="X684" t="s">
        <v>89</v>
      </c>
      <c r="Y684" t="s">
        <v>89</v>
      </c>
      <c r="Z684" t="s">
        <v>89</v>
      </c>
      <c r="AA684">
        <v>15.856</v>
      </c>
      <c r="AB684" t="s">
        <v>90</v>
      </c>
      <c r="AC684" t="s">
        <v>90</v>
      </c>
      <c r="AD684" t="s">
        <v>90</v>
      </c>
      <c r="AE684" t="s">
        <v>90</v>
      </c>
      <c r="AF684">
        <v>5258.2479999999996</v>
      </c>
      <c r="AG684">
        <v>30.712</v>
      </c>
      <c r="AH684" t="s">
        <v>90</v>
      </c>
      <c r="AI684" t="s">
        <v>90</v>
      </c>
      <c r="AJ684" t="s">
        <v>90</v>
      </c>
      <c r="AK684" t="s">
        <v>90</v>
      </c>
      <c r="AL684">
        <v>20985.935000000001</v>
      </c>
      <c r="AM684">
        <v>1</v>
      </c>
      <c r="AN684" t="s">
        <v>51</v>
      </c>
      <c r="AO684" t="s">
        <v>52</v>
      </c>
      <c r="AP684" t="s">
        <v>55</v>
      </c>
      <c r="AQ684">
        <v>224930.39199999999</v>
      </c>
      <c r="AR684">
        <v>20570.789000000001</v>
      </c>
      <c r="AS684">
        <v>422.15699999999998</v>
      </c>
      <c r="AT684">
        <v>6.7960000000000003</v>
      </c>
      <c r="AU684" t="s">
        <v>89</v>
      </c>
      <c r="AV684" t="s">
        <v>89</v>
      </c>
      <c r="AW684" t="s">
        <v>89</v>
      </c>
      <c r="AX684" t="s">
        <v>89</v>
      </c>
      <c r="AY684">
        <v>111.41500000000001</v>
      </c>
      <c r="AZ684">
        <v>5498.848</v>
      </c>
      <c r="BA684">
        <v>1999</v>
      </c>
      <c r="BB684" t="s">
        <v>92</v>
      </c>
      <c r="BC684">
        <v>1</v>
      </c>
    </row>
    <row r="685" spans="1:55" x14ac:dyDescent="0.25">
      <c r="A685" t="str">
        <f t="shared" si="44"/>
        <v>A</v>
      </c>
      <c r="B685">
        <f t="shared" si="45"/>
        <v>1</v>
      </c>
      <c r="C685" t="str">
        <f t="shared" si="46"/>
        <v>A_1_2000</v>
      </c>
      <c r="D685" t="str">
        <f t="shared" si="47"/>
        <v>true</v>
      </c>
      <c r="F685" t="s">
        <v>92</v>
      </c>
      <c r="G685">
        <v>15</v>
      </c>
      <c r="H685">
        <v>1</v>
      </c>
      <c r="I685" t="s">
        <v>49</v>
      </c>
      <c r="J685">
        <v>0.183</v>
      </c>
      <c r="K685" s="1">
        <v>36891</v>
      </c>
      <c r="L685">
        <v>15.936999999999999</v>
      </c>
      <c r="M685">
        <v>3.371</v>
      </c>
      <c r="N685" t="s">
        <v>50</v>
      </c>
      <c r="O685">
        <v>33.581000000000003</v>
      </c>
      <c r="P685">
        <v>335.43799999999999</v>
      </c>
      <c r="Q685">
        <v>13302.404</v>
      </c>
      <c r="R685">
        <v>16335.626</v>
      </c>
      <c r="S685">
        <v>582357.52300000004</v>
      </c>
      <c r="T685">
        <v>12.223000000000001</v>
      </c>
      <c r="U685">
        <v>20328.822</v>
      </c>
      <c r="V685">
        <v>50.814999999999998</v>
      </c>
      <c r="W685" t="s">
        <v>89</v>
      </c>
      <c r="X685" t="s">
        <v>89</v>
      </c>
      <c r="Y685" t="s">
        <v>89</v>
      </c>
      <c r="Z685" t="s">
        <v>89</v>
      </c>
      <c r="AA685">
        <v>15.179</v>
      </c>
      <c r="AB685" t="s">
        <v>90</v>
      </c>
      <c r="AC685" t="s">
        <v>90</v>
      </c>
      <c r="AD685" t="s">
        <v>90</v>
      </c>
      <c r="AE685" t="s">
        <v>90</v>
      </c>
      <c r="AF685">
        <v>5302.1450000000004</v>
      </c>
      <c r="AG685">
        <v>29.882999999999999</v>
      </c>
      <c r="AH685" t="s">
        <v>90</v>
      </c>
      <c r="AI685" t="s">
        <v>90</v>
      </c>
      <c r="AJ685" t="s">
        <v>90</v>
      </c>
      <c r="AK685" t="s">
        <v>90</v>
      </c>
      <c r="AL685">
        <v>14911.431</v>
      </c>
      <c r="AM685">
        <v>1</v>
      </c>
      <c r="AN685" t="s">
        <v>51</v>
      </c>
      <c r="AO685" t="s">
        <v>52</v>
      </c>
      <c r="AP685" t="s">
        <v>55</v>
      </c>
      <c r="AQ685">
        <v>224501.09899999999</v>
      </c>
      <c r="AR685">
        <v>20530.418000000001</v>
      </c>
      <c r="AS685">
        <v>374.71</v>
      </c>
      <c r="AT685">
        <v>5.7530000000000001</v>
      </c>
      <c r="AU685" t="s">
        <v>89</v>
      </c>
      <c r="AV685" t="s">
        <v>89</v>
      </c>
      <c r="AW685" t="s">
        <v>89</v>
      </c>
      <c r="AX685" t="s">
        <v>89</v>
      </c>
      <c r="AY685">
        <v>115.246</v>
      </c>
      <c r="AZ685">
        <v>5102.7839999999997</v>
      </c>
      <c r="BA685">
        <v>2000</v>
      </c>
      <c r="BB685" t="s">
        <v>92</v>
      </c>
      <c r="BC685">
        <v>1</v>
      </c>
    </row>
    <row r="686" spans="1:55" x14ac:dyDescent="0.25">
      <c r="A686" t="str">
        <f t="shared" si="44"/>
        <v>A</v>
      </c>
      <c r="B686">
        <f t="shared" si="45"/>
        <v>1</v>
      </c>
      <c r="C686" t="str">
        <f t="shared" si="46"/>
        <v>A_1_2001</v>
      </c>
      <c r="D686" t="str">
        <f t="shared" si="47"/>
        <v>true</v>
      </c>
      <c r="F686" t="s">
        <v>92</v>
      </c>
      <c r="G686">
        <v>15</v>
      </c>
      <c r="H686">
        <v>1</v>
      </c>
      <c r="I686" t="s">
        <v>49</v>
      </c>
      <c r="J686">
        <v>0.184</v>
      </c>
      <c r="K686" s="1">
        <v>37256</v>
      </c>
      <c r="L686">
        <v>19.774999999999999</v>
      </c>
      <c r="M686">
        <v>3.57</v>
      </c>
      <c r="N686" t="s">
        <v>50</v>
      </c>
      <c r="O686">
        <v>39.927999999999997</v>
      </c>
      <c r="P686">
        <v>382.12299999999999</v>
      </c>
      <c r="Q686">
        <v>15551.544</v>
      </c>
      <c r="R686">
        <v>16888.597000000002</v>
      </c>
      <c r="S686">
        <v>624249.73800000001</v>
      </c>
      <c r="T686">
        <v>6.6740000000000004</v>
      </c>
      <c r="U686">
        <v>13978.611000000001</v>
      </c>
      <c r="V686">
        <v>38.506999999999998</v>
      </c>
      <c r="W686" t="s">
        <v>89</v>
      </c>
      <c r="X686" t="s">
        <v>89</v>
      </c>
      <c r="Y686" t="s">
        <v>89</v>
      </c>
      <c r="Z686" t="s">
        <v>89</v>
      </c>
      <c r="AA686">
        <v>13.46</v>
      </c>
      <c r="AB686" t="s">
        <v>90</v>
      </c>
      <c r="AC686" t="s">
        <v>90</v>
      </c>
      <c r="AD686" t="s">
        <v>90</v>
      </c>
      <c r="AE686" t="s">
        <v>90</v>
      </c>
      <c r="AF686">
        <v>3262.5619999999999</v>
      </c>
      <c r="AG686">
        <v>19.692</v>
      </c>
      <c r="AH686" t="s">
        <v>90</v>
      </c>
      <c r="AI686" t="s">
        <v>90</v>
      </c>
      <c r="AJ686" t="s">
        <v>90</v>
      </c>
      <c r="AK686" t="s">
        <v>90</v>
      </c>
      <c r="AL686">
        <v>10596.547</v>
      </c>
      <c r="AM686">
        <v>1</v>
      </c>
      <c r="AN686" t="s">
        <v>51</v>
      </c>
      <c r="AO686" t="s">
        <v>52</v>
      </c>
      <c r="AP686" t="s">
        <v>55</v>
      </c>
      <c r="AQ686">
        <v>224153.595</v>
      </c>
      <c r="AR686">
        <v>20488.138999999999</v>
      </c>
      <c r="AS686">
        <v>422.81299999999999</v>
      </c>
      <c r="AT686">
        <v>5.3550000000000004</v>
      </c>
      <c r="AU686" t="s">
        <v>89</v>
      </c>
      <c r="AV686" t="s">
        <v>89</v>
      </c>
      <c r="AW686" t="s">
        <v>89</v>
      </c>
      <c r="AX686" t="s">
        <v>89</v>
      </c>
      <c r="AY686">
        <v>119.502</v>
      </c>
      <c r="AZ686">
        <v>5796.8379999999997</v>
      </c>
      <c r="BA686">
        <v>2001</v>
      </c>
      <c r="BB686" t="s">
        <v>92</v>
      </c>
      <c r="BC686">
        <v>1</v>
      </c>
    </row>
    <row r="687" spans="1:55" x14ac:dyDescent="0.25">
      <c r="A687" t="str">
        <f t="shared" si="44"/>
        <v>A</v>
      </c>
      <c r="B687">
        <f t="shared" si="45"/>
        <v>1</v>
      </c>
      <c r="C687" t="str">
        <f t="shared" si="46"/>
        <v>A_1_2002</v>
      </c>
      <c r="D687" t="str">
        <f t="shared" si="47"/>
        <v>true</v>
      </c>
      <c r="F687" t="s">
        <v>92</v>
      </c>
      <c r="G687">
        <v>15</v>
      </c>
      <c r="H687">
        <v>1</v>
      </c>
      <c r="I687" t="s">
        <v>49</v>
      </c>
      <c r="J687">
        <v>0.19500000000000001</v>
      </c>
      <c r="K687" s="1">
        <v>37621</v>
      </c>
      <c r="L687">
        <v>10.189</v>
      </c>
      <c r="M687">
        <v>2.2559999999999998</v>
      </c>
      <c r="N687" t="s">
        <v>50</v>
      </c>
      <c r="O687">
        <v>54.04</v>
      </c>
      <c r="P687">
        <v>390.16</v>
      </c>
      <c r="Q687">
        <v>15840.759</v>
      </c>
      <c r="R687">
        <v>17306.935000000001</v>
      </c>
      <c r="S687">
        <v>642234.62300000002</v>
      </c>
      <c r="T687">
        <v>3.94</v>
      </c>
      <c r="U687">
        <v>12440.823</v>
      </c>
      <c r="V687">
        <v>41.587000000000003</v>
      </c>
      <c r="W687" t="s">
        <v>89</v>
      </c>
      <c r="X687" t="s">
        <v>89</v>
      </c>
      <c r="Y687" t="s">
        <v>89</v>
      </c>
      <c r="Z687" t="s">
        <v>89</v>
      </c>
      <c r="AA687">
        <v>14.709</v>
      </c>
      <c r="AB687" t="s">
        <v>90</v>
      </c>
      <c r="AC687" t="s">
        <v>90</v>
      </c>
      <c r="AD687" t="s">
        <v>90</v>
      </c>
      <c r="AE687" t="s">
        <v>90</v>
      </c>
      <c r="AF687">
        <v>2867.2220000000002</v>
      </c>
      <c r="AG687">
        <v>21.241</v>
      </c>
      <c r="AH687" t="s">
        <v>90</v>
      </c>
      <c r="AI687" t="s">
        <v>90</v>
      </c>
      <c r="AJ687" t="s">
        <v>90</v>
      </c>
      <c r="AK687" t="s">
        <v>90</v>
      </c>
      <c r="AL687">
        <v>9463.2649999999994</v>
      </c>
      <c r="AM687">
        <v>1</v>
      </c>
      <c r="AN687" t="s">
        <v>51</v>
      </c>
      <c r="AO687" t="s">
        <v>52</v>
      </c>
      <c r="AP687" t="s">
        <v>55</v>
      </c>
      <c r="AQ687">
        <v>223852.071</v>
      </c>
      <c r="AR687">
        <v>20464.859</v>
      </c>
      <c r="AS687">
        <v>419.55700000000002</v>
      </c>
      <c r="AT687">
        <v>5.6369999999999996</v>
      </c>
      <c r="AU687" t="s">
        <v>89</v>
      </c>
      <c r="AV687" t="s">
        <v>89</v>
      </c>
      <c r="AW687" t="s">
        <v>89</v>
      </c>
      <c r="AX687" t="s">
        <v>89</v>
      </c>
      <c r="AY687">
        <v>110.336</v>
      </c>
      <c r="AZ687">
        <v>5918.25</v>
      </c>
      <c r="BA687">
        <v>2002</v>
      </c>
      <c r="BB687" t="s">
        <v>92</v>
      </c>
      <c r="BC687">
        <v>1</v>
      </c>
    </row>
    <row r="688" spans="1:55" x14ac:dyDescent="0.25">
      <c r="A688" t="str">
        <f t="shared" si="44"/>
        <v>A</v>
      </c>
      <c r="B688">
        <f t="shared" si="45"/>
        <v>1</v>
      </c>
      <c r="C688" t="str">
        <f t="shared" si="46"/>
        <v>A_1_2003</v>
      </c>
      <c r="D688" t="str">
        <f t="shared" si="47"/>
        <v>true</v>
      </c>
      <c r="F688" t="s">
        <v>92</v>
      </c>
      <c r="G688">
        <v>15</v>
      </c>
      <c r="H688">
        <v>1</v>
      </c>
      <c r="I688" t="s">
        <v>49</v>
      </c>
      <c r="J688">
        <v>0.19500000000000001</v>
      </c>
      <c r="K688" s="1">
        <v>37986</v>
      </c>
      <c r="L688">
        <v>12.057</v>
      </c>
      <c r="M688">
        <v>2.4980000000000002</v>
      </c>
      <c r="N688" t="s">
        <v>50</v>
      </c>
      <c r="O688">
        <v>53.304000000000002</v>
      </c>
      <c r="P688">
        <v>411.68700000000001</v>
      </c>
      <c r="Q688">
        <v>16408.096000000001</v>
      </c>
      <c r="R688">
        <v>17718.48</v>
      </c>
      <c r="S688">
        <v>646464.31499999994</v>
      </c>
      <c r="T688">
        <v>4.6059999999999999</v>
      </c>
      <c r="U688">
        <v>13776.531999999999</v>
      </c>
      <c r="V688">
        <v>40.54</v>
      </c>
      <c r="W688" t="s">
        <v>89</v>
      </c>
      <c r="X688" t="s">
        <v>89</v>
      </c>
      <c r="Y688" t="s">
        <v>89</v>
      </c>
      <c r="Z688" t="s">
        <v>89</v>
      </c>
      <c r="AA688">
        <v>14.624000000000001</v>
      </c>
      <c r="AB688" t="s">
        <v>90</v>
      </c>
      <c r="AC688" t="s">
        <v>90</v>
      </c>
      <c r="AD688" t="s">
        <v>90</v>
      </c>
      <c r="AE688" t="s">
        <v>90</v>
      </c>
      <c r="AF688">
        <v>3318.2930000000001</v>
      </c>
      <c r="AG688">
        <v>19.645</v>
      </c>
      <c r="AH688" t="s">
        <v>90</v>
      </c>
      <c r="AI688" t="s">
        <v>90</v>
      </c>
      <c r="AJ688" t="s">
        <v>90</v>
      </c>
      <c r="AK688" t="s">
        <v>90</v>
      </c>
      <c r="AL688">
        <v>10331.066000000001</v>
      </c>
      <c r="AM688">
        <v>1</v>
      </c>
      <c r="AN688" t="s">
        <v>51</v>
      </c>
      <c r="AO688" t="s">
        <v>52</v>
      </c>
      <c r="AP688" t="s">
        <v>55</v>
      </c>
      <c r="AQ688">
        <v>223563.655</v>
      </c>
      <c r="AR688">
        <v>20439.224999999999</v>
      </c>
      <c r="AS688">
        <v>438.44799999999998</v>
      </c>
      <c r="AT688">
        <v>6.27</v>
      </c>
      <c r="AU688" t="s">
        <v>89</v>
      </c>
      <c r="AV688" t="s">
        <v>89</v>
      </c>
      <c r="AW688" t="s">
        <v>89</v>
      </c>
      <c r="AX688" t="s">
        <v>89</v>
      </c>
      <c r="AY688">
        <v>127.173</v>
      </c>
      <c r="AZ688">
        <v>6233.9049999999997</v>
      </c>
      <c r="BA688">
        <v>2003</v>
      </c>
      <c r="BB688" t="s">
        <v>92</v>
      </c>
      <c r="BC688">
        <v>1</v>
      </c>
    </row>
    <row r="689" spans="1:55" x14ac:dyDescent="0.25">
      <c r="A689" t="str">
        <f t="shared" si="44"/>
        <v>A</v>
      </c>
      <c r="B689">
        <f t="shared" si="45"/>
        <v>1</v>
      </c>
      <c r="C689" t="str">
        <f t="shared" si="46"/>
        <v>A_1_2004</v>
      </c>
      <c r="D689" t="str">
        <f t="shared" si="47"/>
        <v>true</v>
      </c>
      <c r="F689" t="s">
        <v>92</v>
      </c>
      <c r="G689">
        <v>15</v>
      </c>
      <c r="H689">
        <v>1</v>
      </c>
      <c r="I689" t="s">
        <v>49</v>
      </c>
      <c r="J689">
        <v>0.183</v>
      </c>
      <c r="K689" s="1">
        <v>38352</v>
      </c>
      <c r="L689">
        <v>12.545</v>
      </c>
      <c r="M689">
        <v>2.4260000000000002</v>
      </c>
      <c r="N689" t="s">
        <v>50</v>
      </c>
      <c r="O689">
        <v>48.935000000000002</v>
      </c>
      <c r="P689">
        <v>363.47899999999998</v>
      </c>
      <c r="Q689">
        <v>15317.428</v>
      </c>
      <c r="R689">
        <v>16450.95</v>
      </c>
      <c r="S689">
        <v>626864.78700000001</v>
      </c>
      <c r="T689">
        <v>6.12</v>
      </c>
      <c r="U689">
        <v>10453.315000000001</v>
      </c>
      <c r="V689">
        <v>37.347999999999999</v>
      </c>
      <c r="W689" t="s">
        <v>89</v>
      </c>
      <c r="X689" t="s">
        <v>89</v>
      </c>
      <c r="Y689" t="s">
        <v>89</v>
      </c>
      <c r="Z689" t="s">
        <v>89</v>
      </c>
      <c r="AA689">
        <v>14.206</v>
      </c>
      <c r="AB689" t="s">
        <v>90</v>
      </c>
      <c r="AC689" t="s">
        <v>90</v>
      </c>
      <c r="AD689" t="s">
        <v>90</v>
      </c>
      <c r="AE689" t="s">
        <v>90</v>
      </c>
      <c r="AF689">
        <v>2680.2</v>
      </c>
      <c r="AG689">
        <v>17.47</v>
      </c>
      <c r="AH689" t="s">
        <v>90</v>
      </c>
      <c r="AI689" t="s">
        <v>90</v>
      </c>
      <c r="AJ689" t="s">
        <v>90</v>
      </c>
      <c r="AK689" t="s">
        <v>90</v>
      </c>
      <c r="AL689">
        <v>7656.2070000000003</v>
      </c>
      <c r="AM689">
        <v>1</v>
      </c>
      <c r="AN689" t="s">
        <v>51</v>
      </c>
      <c r="AO689" t="s">
        <v>52</v>
      </c>
      <c r="AP689" t="s">
        <v>55</v>
      </c>
      <c r="AQ689">
        <v>223318.14</v>
      </c>
      <c r="AR689">
        <v>20414.648000000001</v>
      </c>
      <c r="AS689">
        <v>387.185</v>
      </c>
      <c r="AT689">
        <v>5.6719999999999997</v>
      </c>
      <c r="AU689" t="s">
        <v>89</v>
      </c>
      <c r="AV689" t="s">
        <v>89</v>
      </c>
      <c r="AW689" t="s">
        <v>89</v>
      </c>
      <c r="AX689" t="s">
        <v>89</v>
      </c>
      <c r="AY689">
        <v>116.908</v>
      </c>
      <c r="AZ689">
        <v>5528.3280000000004</v>
      </c>
      <c r="BA689">
        <v>2004</v>
      </c>
      <c r="BB689" t="s">
        <v>92</v>
      </c>
      <c r="BC689">
        <v>1</v>
      </c>
    </row>
    <row r="690" spans="1:55" x14ac:dyDescent="0.25">
      <c r="A690" t="str">
        <f t="shared" si="44"/>
        <v>A</v>
      </c>
      <c r="B690">
        <f t="shared" si="45"/>
        <v>1</v>
      </c>
      <c r="C690" t="str">
        <f t="shared" si="46"/>
        <v>A_1_2005</v>
      </c>
      <c r="D690" t="str">
        <f t="shared" si="47"/>
        <v>true</v>
      </c>
      <c r="F690" t="s">
        <v>92</v>
      </c>
      <c r="G690">
        <v>15</v>
      </c>
      <c r="H690">
        <v>1</v>
      </c>
      <c r="I690" t="s">
        <v>49</v>
      </c>
      <c r="J690">
        <v>0.23300000000000001</v>
      </c>
      <c r="K690" s="1">
        <v>38717</v>
      </c>
      <c r="L690">
        <v>19.295000000000002</v>
      </c>
      <c r="M690">
        <v>3.875</v>
      </c>
      <c r="N690" t="s">
        <v>50</v>
      </c>
      <c r="O690">
        <v>52.08</v>
      </c>
      <c r="P690">
        <v>360.51299999999998</v>
      </c>
      <c r="Q690">
        <v>13920.73</v>
      </c>
      <c r="R690">
        <v>17368.276999999998</v>
      </c>
      <c r="S690">
        <v>605854.28500000003</v>
      </c>
      <c r="T690">
        <v>9.9139999999999997</v>
      </c>
      <c r="U690">
        <v>17815.651000000002</v>
      </c>
      <c r="V690">
        <v>45.719000000000001</v>
      </c>
      <c r="W690" t="s">
        <v>89</v>
      </c>
      <c r="X690" t="s">
        <v>89</v>
      </c>
      <c r="Y690" t="s">
        <v>89</v>
      </c>
      <c r="Z690" t="s">
        <v>89</v>
      </c>
      <c r="AA690">
        <v>16.32</v>
      </c>
      <c r="AB690" t="s">
        <v>90</v>
      </c>
      <c r="AC690" t="s">
        <v>90</v>
      </c>
      <c r="AD690" t="s">
        <v>90</v>
      </c>
      <c r="AE690" t="s">
        <v>90</v>
      </c>
      <c r="AF690">
        <v>4370.585</v>
      </c>
      <c r="AG690">
        <v>23.690999999999999</v>
      </c>
      <c r="AH690" t="s">
        <v>90</v>
      </c>
      <c r="AI690" t="s">
        <v>90</v>
      </c>
      <c r="AJ690" t="s">
        <v>90</v>
      </c>
      <c r="AK690" t="s">
        <v>90</v>
      </c>
      <c r="AL690">
        <v>13331.169</v>
      </c>
      <c r="AM690">
        <v>1</v>
      </c>
      <c r="AN690" t="s">
        <v>51</v>
      </c>
      <c r="AO690" t="s">
        <v>52</v>
      </c>
      <c r="AP690" t="s">
        <v>55</v>
      </c>
      <c r="AQ690">
        <v>222831.128</v>
      </c>
      <c r="AR690">
        <v>20379.16</v>
      </c>
      <c r="AS690">
        <v>398.62799999999999</v>
      </c>
      <c r="AT690">
        <v>5.7089999999999996</v>
      </c>
      <c r="AU690" t="s">
        <v>89</v>
      </c>
      <c r="AV690" t="s">
        <v>89</v>
      </c>
      <c r="AW690" t="s">
        <v>89</v>
      </c>
      <c r="AX690" t="s">
        <v>89</v>
      </c>
      <c r="AY690">
        <v>113.89700000000001</v>
      </c>
      <c r="AZ690">
        <v>5471.4530000000004</v>
      </c>
      <c r="BA690">
        <v>2005</v>
      </c>
      <c r="BB690" t="s">
        <v>92</v>
      </c>
      <c r="BC690">
        <v>1</v>
      </c>
    </row>
    <row r="691" spans="1:55" x14ac:dyDescent="0.25">
      <c r="A691" t="str">
        <f t="shared" si="44"/>
        <v>A</v>
      </c>
      <c r="B691">
        <f t="shared" si="45"/>
        <v>1</v>
      </c>
      <c r="C691" t="str">
        <f t="shared" si="46"/>
        <v>A_1_2006</v>
      </c>
      <c r="D691" t="str">
        <f t="shared" si="47"/>
        <v>true</v>
      </c>
      <c r="F691" t="s">
        <v>92</v>
      </c>
      <c r="G691">
        <v>15</v>
      </c>
      <c r="H691">
        <v>1</v>
      </c>
      <c r="I691" t="s">
        <v>49</v>
      </c>
      <c r="J691">
        <v>0.2</v>
      </c>
      <c r="K691" s="1">
        <v>39082</v>
      </c>
      <c r="L691">
        <v>14.863</v>
      </c>
      <c r="M691">
        <v>3.0219999999999998</v>
      </c>
      <c r="N691" t="s">
        <v>50</v>
      </c>
      <c r="O691">
        <v>48.488</v>
      </c>
      <c r="P691">
        <v>377.63099999999997</v>
      </c>
      <c r="Q691">
        <v>15216.949000000001</v>
      </c>
      <c r="R691">
        <v>17122.702000000001</v>
      </c>
      <c r="S691">
        <v>622508.255</v>
      </c>
      <c r="T691">
        <v>7.702</v>
      </c>
      <c r="U691">
        <v>13732.145</v>
      </c>
      <c r="V691">
        <v>42.21</v>
      </c>
      <c r="W691" t="s">
        <v>89</v>
      </c>
      <c r="X691" t="s">
        <v>89</v>
      </c>
      <c r="Y691" t="s">
        <v>89</v>
      </c>
      <c r="Z691" t="s">
        <v>89</v>
      </c>
      <c r="AA691">
        <v>14.489000000000001</v>
      </c>
      <c r="AB691" t="s">
        <v>90</v>
      </c>
      <c r="AC691" t="s">
        <v>90</v>
      </c>
      <c r="AD691" t="s">
        <v>90</v>
      </c>
      <c r="AE691" t="s">
        <v>90</v>
      </c>
      <c r="AF691">
        <v>3378.4839999999999</v>
      </c>
      <c r="AG691">
        <v>20.800999999999998</v>
      </c>
      <c r="AH691" t="s">
        <v>90</v>
      </c>
      <c r="AI691" t="s">
        <v>90</v>
      </c>
      <c r="AJ691" t="s">
        <v>90</v>
      </c>
      <c r="AK691" t="s">
        <v>90</v>
      </c>
      <c r="AL691">
        <v>10244.754999999999</v>
      </c>
      <c r="AM691">
        <v>1</v>
      </c>
      <c r="AN691" t="s">
        <v>51</v>
      </c>
      <c r="AO691" t="s">
        <v>52</v>
      </c>
      <c r="AP691" t="s">
        <v>55</v>
      </c>
      <c r="AQ691">
        <v>222557.44200000001</v>
      </c>
      <c r="AR691">
        <v>20349.359</v>
      </c>
      <c r="AS691">
        <v>402.33699999999999</v>
      </c>
      <c r="AT691">
        <v>6.92</v>
      </c>
      <c r="AU691" t="s">
        <v>89</v>
      </c>
      <c r="AV691" t="s">
        <v>89</v>
      </c>
      <c r="AW691" t="s">
        <v>89</v>
      </c>
      <c r="AX691" t="s">
        <v>89</v>
      </c>
      <c r="AY691">
        <v>108.90600000000001</v>
      </c>
      <c r="AZ691">
        <v>5728.7860000000001</v>
      </c>
      <c r="BA691">
        <v>2006</v>
      </c>
      <c r="BB691" t="s">
        <v>92</v>
      </c>
      <c r="BC691">
        <v>1</v>
      </c>
    </row>
    <row r="692" spans="1:55" x14ac:dyDescent="0.25">
      <c r="A692" t="str">
        <f t="shared" si="44"/>
        <v>A</v>
      </c>
      <c r="B692">
        <f t="shared" si="45"/>
        <v>1</v>
      </c>
      <c r="C692" t="str">
        <f t="shared" si="46"/>
        <v>A_1_2007</v>
      </c>
      <c r="D692" t="str">
        <f t="shared" si="47"/>
        <v>true</v>
      </c>
      <c r="F692" t="s">
        <v>92</v>
      </c>
      <c r="G692">
        <v>15</v>
      </c>
      <c r="H692">
        <v>1</v>
      </c>
      <c r="I692" t="s">
        <v>49</v>
      </c>
      <c r="J692">
        <v>0.20399999999999999</v>
      </c>
      <c r="K692" s="1">
        <v>39447</v>
      </c>
      <c r="L692">
        <v>9.0619999999999994</v>
      </c>
      <c r="M692">
        <v>2.2029999999999998</v>
      </c>
      <c r="N692" t="s">
        <v>50</v>
      </c>
      <c r="O692">
        <v>51.115000000000002</v>
      </c>
      <c r="P692">
        <v>396.18400000000003</v>
      </c>
      <c r="Q692">
        <v>15388.712</v>
      </c>
      <c r="R692">
        <v>17448.521000000001</v>
      </c>
      <c r="S692">
        <v>623637.07200000004</v>
      </c>
      <c r="T692">
        <v>5.2480000000000002</v>
      </c>
      <c r="U692">
        <v>15881.337</v>
      </c>
      <c r="V692">
        <v>50.969000000000001</v>
      </c>
      <c r="W692" t="s">
        <v>89</v>
      </c>
      <c r="X692" t="s">
        <v>89</v>
      </c>
      <c r="Y692" t="s">
        <v>89</v>
      </c>
      <c r="Z692" t="s">
        <v>89</v>
      </c>
      <c r="AA692">
        <v>18.088999999999999</v>
      </c>
      <c r="AB692" t="s">
        <v>90</v>
      </c>
      <c r="AC692" t="s">
        <v>90</v>
      </c>
      <c r="AD692" t="s">
        <v>90</v>
      </c>
      <c r="AE692" t="s">
        <v>90</v>
      </c>
      <c r="AF692">
        <v>4173.7889999999998</v>
      </c>
      <c r="AG692">
        <v>27.390999999999998</v>
      </c>
      <c r="AH692" t="s">
        <v>90</v>
      </c>
      <c r="AI692" t="s">
        <v>90</v>
      </c>
      <c r="AJ692" t="s">
        <v>90</v>
      </c>
      <c r="AK692" t="s">
        <v>90</v>
      </c>
      <c r="AL692">
        <v>11581.138999999999</v>
      </c>
      <c r="AM692">
        <v>1</v>
      </c>
      <c r="AN692" t="s">
        <v>51</v>
      </c>
      <c r="AO692" t="s">
        <v>52</v>
      </c>
      <c r="AP692" t="s">
        <v>55</v>
      </c>
      <c r="AQ692">
        <v>222210.41699999999</v>
      </c>
      <c r="AR692">
        <v>20327.414000000001</v>
      </c>
      <c r="AS692">
        <v>432.73200000000003</v>
      </c>
      <c r="AT692">
        <v>5.4880000000000004</v>
      </c>
      <c r="AU692" t="s">
        <v>89</v>
      </c>
      <c r="AV692" t="s">
        <v>89</v>
      </c>
      <c r="AW692" t="s">
        <v>89</v>
      </c>
      <c r="AX692" t="s">
        <v>89</v>
      </c>
      <c r="AY692">
        <v>126.408</v>
      </c>
      <c r="AZ692">
        <v>6015.473</v>
      </c>
      <c r="BA692">
        <v>2007</v>
      </c>
      <c r="BB692" t="s">
        <v>92</v>
      </c>
      <c r="BC692">
        <v>1</v>
      </c>
    </row>
    <row r="693" spans="1:55" x14ac:dyDescent="0.25">
      <c r="A693" t="str">
        <f t="shared" si="44"/>
        <v>A</v>
      </c>
      <c r="B693">
        <f t="shared" si="45"/>
        <v>1</v>
      </c>
      <c r="C693" t="str">
        <f t="shared" si="46"/>
        <v>A_1_2008</v>
      </c>
      <c r="D693" t="str">
        <f t="shared" si="47"/>
        <v>true</v>
      </c>
      <c r="F693" t="s">
        <v>92</v>
      </c>
      <c r="G693">
        <v>15</v>
      </c>
      <c r="H693">
        <v>1</v>
      </c>
      <c r="I693" t="s">
        <v>49</v>
      </c>
      <c r="J693">
        <v>0.20200000000000001</v>
      </c>
      <c r="K693" s="1">
        <v>39813</v>
      </c>
      <c r="L693">
        <v>36.405999999999999</v>
      </c>
      <c r="M693">
        <v>6.89</v>
      </c>
      <c r="N693" t="s">
        <v>50</v>
      </c>
      <c r="O693">
        <v>32.488</v>
      </c>
      <c r="P693">
        <v>219.13</v>
      </c>
      <c r="Q693">
        <v>8856.3860000000004</v>
      </c>
      <c r="R693">
        <v>13826.187</v>
      </c>
      <c r="S693">
        <v>503875.94</v>
      </c>
      <c r="T693">
        <v>33.783999999999999</v>
      </c>
      <c r="U693">
        <v>27965.73</v>
      </c>
      <c r="V693">
        <v>50.168999999999997</v>
      </c>
      <c r="W693" t="s">
        <v>89</v>
      </c>
      <c r="X693" t="s">
        <v>89</v>
      </c>
      <c r="Y693" t="s">
        <v>89</v>
      </c>
      <c r="Z693" t="s">
        <v>89</v>
      </c>
      <c r="AA693">
        <v>15.494999999999999</v>
      </c>
      <c r="AB693" t="s">
        <v>90</v>
      </c>
      <c r="AC693" t="s">
        <v>90</v>
      </c>
      <c r="AD693" t="s">
        <v>90</v>
      </c>
      <c r="AE693" t="s">
        <v>90</v>
      </c>
      <c r="AF693">
        <v>9789.4169999999995</v>
      </c>
      <c r="AG693">
        <v>28.863</v>
      </c>
      <c r="AH693" t="s">
        <v>90</v>
      </c>
      <c r="AI693" t="s">
        <v>90</v>
      </c>
      <c r="AJ693" t="s">
        <v>90</v>
      </c>
      <c r="AK693" t="s">
        <v>90</v>
      </c>
      <c r="AL693">
        <v>18099.583999999999</v>
      </c>
      <c r="AM693">
        <v>1</v>
      </c>
      <c r="AN693" t="s">
        <v>51</v>
      </c>
      <c r="AO693" t="s">
        <v>52</v>
      </c>
      <c r="AP693" t="s">
        <v>55</v>
      </c>
      <c r="AQ693">
        <v>221438.41200000001</v>
      </c>
      <c r="AR693">
        <v>20254.05</v>
      </c>
      <c r="AS693">
        <v>263.35199999999998</v>
      </c>
      <c r="AT693">
        <v>5.8109999999999999</v>
      </c>
      <c r="AU693" t="s">
        <v>89</v>
      </c>
      <c r="AV693" t="s">
        <v>89</v>
      </c>
      <c r="AW693" t="s">
        <v>89</v>
      </c>
      <c r="AX693" t="s">
        <v>89</v>
      </c>
      <c r="AY693">
        <v>76.727999999999994</v>
      </c>
      <c r="AZ693">
        <v>3359.1559999999999</v>
      </c>
      <c r="BA693">
        <v>2008</v>
      </c>
      <c r="BB693" t="s">
        <v>92</v>
      </c>
      <c r="BC693">
        <v>1</v>
      </c>
    </row>
    <row r="694" spans="1:55" x14ac:dyDescent="0.25">
      <c r="A694" t="str">
        <f t="shared" si="44"/>
        <v>A</v>
      </c>
      <c r="B694">
        <f t="shared" si="45"/>
        <v>1</v>
      </c>
      <c r="C694" t="str">
        <f t="shared" si="46"/>
        <v>A_1_2009</v>
      </c>
      <c r="D694" t="str">
        <f t="shared" si="47"/>
        <v>true</v>
      </c>
      <c r="F694" t="s">
        <v>92</v>
      </c>
      <c r="G694">
        <v>15</v>
      </c>
      <c r="H694">
        <v>1</v>
      </c>
      <c r="I694" t="s">
        <v>49</v>
      </c>
      <c r="J694">
        <v>0.222</v>
      </c>
      <c r="K694" s="1">
        <v>40178</v>
      </c>
      <c r="L694">
        <v>15.603999999999999</v>
      </c>
      <c r="M694">
        <v>3.2170000000000001</v>
      </c>
      <c r="N694" t="s">
        <v>50</v>
      </c>
      <c r="O694">
        <v>52.795999999999999</v>
      </c>
      <c r="P694">
        <v>350.10399999999998</v>
      </c>
      <c r="Q694">
        <v>13775.981</v>
      </c>
      <c r="R694">
        <v>16491.552</v>
      </c>
      <c r="S694">
        <v>589982.06799999997</v>
      </c>
      <c r="T694">
        <v>15.954000000000001</v>
      </c>
      <c r="U694">
        <v>16538.453000000001</v>
      </c>
      <c r="V694">
        <v>43.838000000000001</v>
      </c>
      <c r="W694" t="s">
        <v>89</v>
      </c>
      <c r="X694" t="s">
        <v>89</v>
      </c>
      <c r="Y694" t="s">
        <v>89</v>
      </c>
      <c r="Z694" t="s">
        <v>89</v>
      </c>
      <c r="AA694">
        <v>13.781000000000001</v>
      </c>
      <c r="AB694" t="s">
        <v>90</v>
      </c>
      <c r="AC694" t="s">
        <v>90</v>
      </c>
      <c r="AD694" t="s">
        <v>90</v>
      </c>
      <c r="AE694" t="s">
        <v>90</v>
      </c>
      <c r="AF694">
        <v>3612.3049999999998</v>
      </c>
      <c r="AG694">
        <v>24.632000000000001</v>
      </c>
      <c r="AH694" t="s">
        <v>90</v>
      </c>
      <c r="AI694" t="s">
        <v>90</v>
      </c>
      <c r="AJ694" t="s">
        <v>90</v>
      </c>
      <c r="AK694" t="s">
        <v>90</v>
      </c>
      <c r="AL694">
        <v>12819.517</v>
      </c>
      <c r="AM694">
        <v>1</v>
      </c>
      <c r="AN694" t="s">
        <v>51</v>
      </c>
      <c r="AO694" t="s">
        <v>52</v>
      </c>
      <c r="AP694" t="s">
        <v>55</v>
      </c>
      <c r="AQ694">
        <v>221210.60800000001</v>
      </c>
      <c r="AR694">
        <v>20225.325000000001</v>
      </c>
      <c r="AS694">
        <v>368.029</v>
      </c>
      <c r="AT694">
        <v>5.4249999999999998</v>
      </c>
      <c r="AU694" t="s">
        <v>89</v>
      </c>
      <c r="AV694" t="s">
        <v>89</v>
      </c>
      <c r="AW694" t="s">
        <v>89</v>
      </c>
      <c r="AX694" t="s">
        <v>89</v>
      </c>
      <c r="AY694">
        <v>106.631</v>
      </c>
      <c r="AZ694">
        <v>5287.32</v>
      </c>
      <c r="BA694">
        <v>2009</v>
      </c>
      <c r="BB694" t="s">
        <v>92</v>
      </c>
      <c r="BC694">
        <v>1</v>
      </c>
    </row>
    <row r="695" spans="1:55" x14ac:dyDescent="0.25">
      <c r="A695" t="str">
        <f t="shared" si="44"/>
        <v>A</v>
      </c>
      <c r="B695">
        <f t="shared" si="45"/>
        <v>1</v>
      </c>
      <c r="C695" t="str">
        <f t="shared" si="46"/>
        <v>A_1_2010</v>
      </c>
      <c r="D695" t="str">
        <f t="shared" si="47"/>
        <v>true</v>
      </c>
      <c r="F695" t="s">
        <v>92</v>
      </c>
      <c r="G695">
        <v>15</v>
      </c>
      <c r="H695">
        <v>1</v>
      </c>
      <c r="I695" t="s">
        <v>49</v>
      </c>
      <c r="J695">
        <v>0.26100000000000001</v>
      </c>
      <c r="K695" s="1">
        <v>40543</v>
      </c>
      <c r="L695">
        <v>25.611000000000001</v>
      </c>
      <c r="M695">
        <v>4.9800000000000004</v>
      </c>
      <c r="N695" t="s">
        <v>50</v>
      </c>
      <c r="O695">
        <v>57.771999999999998</v>
      </c>
      <c r="P695">
        <v>266.11</v>
      </c>
      <c r="Q695">
        <v>10238.719999999999</v>
      </c>
      <c r="R695">
        <v>14631.306</v>
      </c>
      <c r="S695">
        <v>496721.92499999999</v>
      </c>
      <c r="T695">
        <v>19.126999999999999</v>
      </c>
      <c r="U695">
        <v>21775.423999999999</v>
      </c>
      <c r="V695">
        <v>62.462000000000003</v>
      </c>
      <c r="W695" t="s">
        <v>89</v>
      </c>
      <c r="X695" t="s">
        <v>89</v>
      </c>
      <c r="Y695" t="s">
        <v>89</v>
      </c>
      <c r="Z695" t="s">
        <v>89</v>
      </c>
      <c r="AA695">
        <v>13.367000000000001</v>
      </c>
      <c r="AB695" t="s">
        <v>90</v>
      </c>
      <c r="AC695" t="s">
        <v>90</v>
      </c>
      <c r="AD695" t="s">
        <v>90</v>
      </c>
      <c r="AE695" t="s">
        <v>90</v>
      </c>
      <c r="AF695">
        <v>7282.232</v>
      </c>
      <c r="AG695">
        <v>46.04</v>
      </c>
      <c r="AH695" t="s">
        <v>90</v>
      </c>
      <c r="AI695" t="s">
        <v>90</v>
      </c>
      <c r="AJ695" t="s">
        <v>90</v>
      </c>
      <c r="AK695" t="s">
        <v>90</v>
      </c>
      <c r="AL695">
        <v>14427.407999999999</v>
      </c>
      <c r="AM695">
        <v>1</v>
      </c>
      <c r="AN695" t="s">
        <v>51</v>
      </c>
      <c r="AO695" t="s">
        <v>52</v>
      </c>
      <c r="AP695" t="s">
        <v>55</v>
      </c>
      <c r="AQ695">
        <v>220659.87599999999</v>
      </c>
      <c r="AR695">
        <v>20198.136999999999</v>
      </c>
      <c r="AS695">
        <v>282.745</v>
      </c>
      <c r="AT695">
        <v>3.0550000000000002</v>
      </c>
      <c r="AU695" t="s">
        <v>89</v>
      </c>
      <c r="AV695" t="s">
        <v>89</v>
      </c>
      <c r="AW695" t="s">
        <v>89</v>
      </c>
      <c r="AX695" t="s">
        <v>89</v>
      </c>
      <c r="AY695">
        <v>65.784000000000006</v>
      </c>
      <c r="AZ695">
        <v>4031.3420000000001</v>
      </c>
      <c r="BA695">
        <v>2010</v>
      </c>
      <c r="BB695" t="s">
        <v>92</v>
      </c>
      <c r="BC695">
        <v>1</v>
      </c>
    </row>
    <row r="696" spans="1:55" x14ac:dyDescent="0.25">
      <c r="A696" t="str">
        <f t="shared" si="44"/>
        <v>A</v>
      </c>
      <c r="B696">
        <f t="shared" si="45"/>
        <v>1</v>
      </c>
      <c r="C696" t="str">
        <f t="shared" si="46"/>
        <v>A_1_2011</v>
      </c>
      <c r="D696" t="str">
        <f t="shared" si="47"/>
        <v>true</v>
      </c>
      <c r="F696" t="s">
        <v>92</v>
      </c>
      <c r="G696">
        <v>15</v>
      </c>
      <c r="H696">
        <v>1</v>
      </c>
      <c r="I696" t="s">
        <v>49</v>
      </c>
      <c r="J696">
        <v>0.20100000000000001</v>
      </c>
      <c r="K696" s="1">
        <v>40908</v>
      </c>
      <c r="L696">
        <v>18.61</v>
      </c>
      <c r="M696">
        <v>3.444</v>
      </c>
      <c r="N696" t="s">
        <v>50</v>
      </c>
      <c r="O696">
        <v>54.38</v>
      </c>
      <c r="P696">
        <v>375.49</v>
      </c>
      <c r="Q696">
        <v>14581.403</v>
      </c>
      <c r="R696">
        <v>17363.475999999999</v>
      </c>
      <c r="S696">
        <v>626845.89599999995</v>
      </c>
      <c r="T696">
        <v>11.436</v>
      </c>
      <c r="U696">
        <v>13228.991</v>
      </c>
      <c r="V696">
        <v>42.768999999999998</v>
      </c>
      <c r="W696" t="s">
        <v>89</v>
      </c>
      <c r="X696" t="s">
        <v>89</v>
      </c>
      <c r="Y696" t="s">
        <v>89</v>
      </c>
      <c r="Z696" t="s">
        <v>89</v>
      </c>
      <c r="AA696">
        <v>16.823</v>
      </c>
      <c r="AB696" t="s">
        <v>90</v>
      </c>
      <c r="AC696" t="s">
        <v>90</v>
      </c>
      <c r="AD696" t="s">
        <v>90</v>
      </c>
      <c r="AE696" t="s">
        <v>90</v>
      </c>
      <c r="AF696">
        <v>2722.9110000000001</v>
      </c>
      <c r="AG696">
        <v>19.759</v>
      </c>
      <c r="AH696" t="s">
        <v>90</v>
      </c>
      <c r="AI696" t="s">
        <v>90</v>
      </c>
      <c r="AJ696" t="s">
        <v>90</v>
      </c>
      <c r="AK696" t="s">
        <v>90</v>
      </c>
      <c r="AL696">
        <v>10404.773999999999</v>
      </c>
      <c r="AM696">
        <v>1</v>
      </c>
      <c r="AN696" t="s">
        <v>51</v>
      </c>
      <c r="AO696" t="s">
        <v>52</v>
      </c>
      <c r="AP696" t="s">
        <v>55</v>
      </c>
      <c r="AQ696">
        <v>220531.747</v>
      </c>
      <c r="AR696">
        <v>20162.853999999999</v>
      </c>
      <c r="AS696">
        <v>418.95</v>
      </c>
      <c r="AT696">
        <v>6.1879999999999997</v>
      </c>
      <c r="AU696" t="s">
        <v>89</v>
      </c>
      <c r="AV696" t="s">
        <v>89</v>
      </c>
      <c r="AW696" t="s">
        <v>89</v>
      </c>
      <c r="AX696" t="s">
        <v>89</v>
      </c>
      <c r="AY696">
        <v>101.306</v>
      </c>
      <c r="AZ696">
        <v>5698.1139999999996</v>
      </c>
      <c r="BA696">
        <v>2011</v>
      </c>
      <c r="BB696" t="s">
        <v>92</v>
      </c>
      <c r="BC696">
        <v>1</v>
      </c>
    </row>
    <row r="697" spans="1:55" x14ac:dyDescent="0.25">
      <c r="A697" t="str">
        <f t="shared" si="44"/>
        <v>A</v>
      </c>
      <c r="B697">
        <f t="shared" si="45"/>
        <v>1</v>
      </c>
      <c r="C697" t="str">
        <f t="shared" si="46"/>
        <v>A_1_2012</v>
      </c>
      <c r="D697" t="str">
        <f t="shared" si="47"/>
        <v>true</v>
      </c>
      <c r="F697" t="s">
        <v>92</v>
      </c>
      <c r="G697">
        <v>15</v>
      </c>
      <c r="H697">
        <v>1</v>
      </c>
      <c r="I697" t="s">
        <v>49</v>
      </c>
      <c r="J697">
        <v>0.20499999999999999</v>
      </c>
      <c r="K697" s="1">
        <v>41274</v>
      </c>
      <c r="L697">
        <v>10.047000000000001</v>
      </c>
      <c r="M697">
        <v>2.1320000000000001</v>
      </c>
      <c r="N697" t="s">
        <v>50</v>
      </c>
      <c r="O697">
        <v>68.694000000000003</v>
      </c>
      <c r="P697">
        <v>380.18400000000003</v>
      </c>
      <c r="Q697">
        <v>15706.807000000001</v>
      </c>
      <c r="R697">
        <v>16551.782999999999</v>
      </c>
      <c r="S697">
        <v>630319.74</v>
      </c>
      <c r="T697">
        <v>6.5890000000000004</v>
      </c>
      <c r="U697">
        <v>10923.924999999999</v>
      </c>
      <c r="V697">
        <v>45.366999999999997</v>
      </c>
      <c r="W697" t="s">
        <v>89</v>
      </c>
      <c r="X697" t="s">
        <v>89</v>
      </c>
      <c r="Y697" t="s">
        <v>89</v>
      </c>
      <c r="Z697" t="s">
        <v>89</v>
      </c>
      <c r="AA697">
        <v>16.186</v>
      </c>
      <c r="AB697" t="s">
        <v>90</v>
      </c>
      <c r="AC697" t="s">
        <v>90</v>
      </c>
      <c r="AD697" t="s">
        <v>90</v>
      </c>
      <c r="AE697" t="s">
        <v>90</v>
      </c>
      <c r="AF697">
        <v>2671.2840000000001</v>
      </c>
      <c r="AG697">
        <v>24.352</v>
      </c>
      <c r="AH697" t="s">
        <v>90</v>
      </c>
      <c r="AI697" t="s">
        <v>90</v>
      </c>
      <c r="AJ697" t="s">
        <v>90</v>
      </c>
      <c r="AK697" t="s">
        <v>90</v>
      </c>
      <c r="AL697">
        <v>8140.7359999999999</v>
      </c>
      <c r="AM697">
        <v>1</v>
      </c>
      <c r="AN697" t="s">
        <v>51</v>
      </c>
      <c r="AO697" t="s">
        <v>52</v>
      </c>
      <c r="AP697" t="s">
        <v>55</v>
      </c>
      <c r="AQ697">
        <v>220375.84400000001</v>
      </c>
      <c r="AR697">
        <v>20155.531999999999</v>
      </c>
      <c r="AS697">
        <v>389.08600000000001</v>
      </c>
      <c r="AT697">
        <v>4.8289999999999997</v>
      </c>
      <c r="AU697" t="s">
        <v>89</v>
      </c>
      <c r="AV697" t="s">
        <v>89</v>
      </c>
      <c r="AW697" t="s">
        <v>89</v>
      </c>
      <c r="AX697" t="s">
        <v>89</v>
      </c>
      <c r="AY697">
        <v>111.905</v>
      </c>
      <c r="AZ697">
        <v>5785.7049999999999</v>
      </c>
      <c r="BA697">
        <v>2012</v>
      </c>
      <c r="BB697" t="s">
        <v>92</v>
      </c>
      <c r="BC697">
        <v>1</v>
      </c>
    </row>
    <row r="698" spans="1:55" x14ac:dyDescent="0.25">
      <c r="A698" t="str">
        <f t="shared" si="44"/>
        <v>A</v>
      </c>
      <c r="B698">
        <f t="shared" si="45"/>
        <v>1</v>
      </c>
      <c r="C698" t="str">
        <f t="shared" si="46"/>
        <v>A_1_2013</v>
      </c>
      <c r="D698" t="str">
        <f t="shared" si="47"/>
        <v>true</v>
      </c>
      <c r="F698" t="s">
        <v>92</v>
      </c>
      <c r="G698">
        <v>15</v>
      </c>
      <c r="H698">
        <v>1</v>
      </c>
      <c r="I698" t="s">
        <v>49</v>
      </c>
      <c r="J698">
        <v>0.22</v>
      </c>
      <c r="K698" s="1">
        <v>41639</v>
      </c>
      <c r="L698">
        <v>35.659999999999997</v>
      </c>
      <c r="M698">
        <v>6.827</v>
      </c>
      <c r="N698" t="s">
        <v>50</v>
      </c>
      <c r="O698">
        <v>34.540999999999997</v>
      </c>
      <c r="P698">
        <v>263.67</v>
      </c>
      <c r="Q698">
        <v>10566.728999999999</v>
      </c>
      <c r="R698">
        <v>14928.148999999999</v>
      </c>
      <c r="S698">
        <v>538522.38899999997</v>
      </c>
      <c r="T698">
        <v>18.655000000000001</v>
      </c>
      <c r="U698">
        <v>24362.314999999999</v>
      </c>
      <c r="V698">
        <v>52.311999999999998</v>
      </c>
      <c r="W698" t="s">
        <v>89</v>
      </c>
      <c r="X698" t="s">
        <v>89</v>
      </c>
      <c r="Y698" t="s">
        <v>89</v>
      </c>
      <c r="Z698" t="s">
        <v>89</v>
      </c>
      <c r="AA698">
        <v>15.502000000000001</v>
      </c>
      <c r="AB698" t="s">
        <v>90</v>
      </c>
      <c r="AC698" t="s">
        <v>90</v>
      </c>
      <c r="AD698" t="s">
        <v>90</v>
      </c>
      <c r="AE698" t="s">
        <v>90</v>
      </c>
      <c r="AF698">
        <v>6680.2250000000004</v>
      </c>
      <c r="AG698">
        <v>31.210999999999999</v>
      </c>
      <c r="AH698" t="s">
        <v>90</v>
      </c>
      <c r="AI698" t="s">
        <v>90</v>
      </c>
      <c r="AJ698" t="s">
        <v>90</v>
      </c>
      <c r="AK698" t="s">
        <v>90</v>
      </c>
      <c r="AL698">
        <v>17595.917000000001</v>
      </c>
      <c r="AM698">
        <v>1</v>
      </c>
      <c r="AN698" t="s">
        <v>51</v>
      </c>
      <c r="AO698" t="s">
        <v>52</v>
      </c>
      <c r="AP698" t="s">
        <v>55</v>
      </c>
      <c r="AQ698">
        <v>219700.8</v>
      </c>
      <c r="AR698">
        <v>20096.413</v>
      </c>
      <c r="AS698">
        <v>308.423</v>
      </c>
      <c r="AT698">
        <v>5.5979999999999999</v>
      </c>
      <c r="AU698" t="s">
        <v>89</v>
      </c>
      <c r="AV698" t="s">
        <v>89</v>
      </c>
      <c r="AW698" t="s">
        <v>89</v>
      </c>
      <c r="AX698" t="s">
        <v>89</v>
      </c>
      <c r="AY698">
        <v>86.173000000000002</v>
      </c>
      <c r="AZ698">
        <v>4017.7069999999999</v>
      </c>
      <c r="BA698">
        <v>2013</v>
      </c>
      <c r="BB698" t="s">
        <v>92</v>
      </c>
      <c r="BC698">
        <v>1</v>
      </c>
    </row>
    <row r="699" spans="1:55" x14ac:dyDescent="0.25">
      <c r="A699" t="str">
        <f t="shared" si="44"/>
        <v>A</v>
      </c>
      <c r="B699">
        <f t="shared" si="45"/>
        <v>1</v>
      </c>
      <c r="C699" t="str">
        <f t="shared" si="46"/>
        <v>A_1_2014</v>
      </c>
      <c r="D699" t="str">
        <f t="shared" si="47"/>
        <v>true</v>
      </c>
      <c r="F699" t="s">
        <v>92</v>
      </c>
      <c r="G699">
        <v>15</v>
      </c>
      <c r="H699">
        <v>1</v>
      </c>
      <c r="I699" t="s">
        <v>49</v>
      </c>
      <c r="J699">
        <v>0.20200000000000001</v>
      </c>
      <c r="K699" s="1">
        <v>42004</v>
      </c>
      <c r="L699">
        <v>22.858000000000001</v>
      </c>
      <c r="M699">
        <v>4.6459999999999999</v>
      </c>
      <c r="N699" t="s">
        <v>50</v>
      </c>
      <c r="O699">
        <v>31.085000000000001</v>
      </c>
      <c r="P699">
        <v>282.267</v>
      </c>
      <c r="Q699">
        <v>11274.895</v>
      </c>
      <c r="R699">
        <v>15200.472</v>
      </c>
      <c r="S699">
        <v>550296.94999999995</v>
      </c>
      <c r="T699">
        <v>15.391</v>
      </c>
      <c r="U699">
        <v>24418.967000000001</v>
      </c>
      <c r="V699">
        <v>46.44</v>
      </c>
      <c r="W699" t="s">
        <v>89</v>
      </c>
      <c r="X699" t="s">
        <v>89</v>
      </c>
      <c r="Y699" t="s">
        <v>89</v>
      </c>
      <c r="Z699" t="s">
        <v>89</v>
      </c>
      <c r="AA699">
        <v>14.715</v>
      </c>
      <c r="AB699" t="s">
        <v>90</v>
      </c>
      <c r="AC699" t="s">
        <v>90</v>
      </c>
      <c r="AD699" t="s">
        <v>90</v>
      </c>
      <c r="AE699" t="s">
        <v>90</v>
      </c>
      <c r="AF699">
        <v>6699.3050000000003</v>
      </c>
      <c r="AG699">
        <v>26.898</v>
      </c>
      <c r="AH699" t="s">
        <v>90</v>
      </c>
      <c r="AI699" t="s">
        <v>90</v>
      </c>
      <c r="AJ699" t="s">
        <v>90</v>
      </c>
      <c r="AK699" t="s">
        <v>90</v>
      </c>
      <c r="AL699">
        <v>17617.488000000001</v>
      </c>
      <c r="AM699">
        <v>1</v>
      </c>
      <c r="AN699" t="s">
        <v>51</v>
      </c>
      <c r="AO699" t="s">
        <v>52</v>
      </c>
      <c r="AP699" t="s">
        <v>55</v>
      </c>
      <c r="AQ699">
        <v>219275.693</v>
      </c>
      <c r="AR699">
        <v>20047.282999999999</v>
      </c>
      <c r="AS699">
        <v>324.08800000000002</v>
      </c>
      <c r="AT699">
        <v>4.827</v>
      </c>
      <c r="AU699" t="s">
        <v>89</v>
      </c>
      <c r="AV699" t="s">
        <v>89</v>
      </c>
      <c r="AW699" t="s">
        <v>89</v>
      </c>
      <c r="AX699" t="s">
        <v>89</v>
      </c>
      <c r="AY699">
        <v>102.17400000000001</v>
      </c>
      <c r="AZ699">
        <v>4297.5680000000002</v>
      </c>
      <c r="BA699">
        <v>2014</v>
      </c>
      <c r="BB699" t="s">
        <v>92</v>
      </c>
      <c r="BC699">
        <v>1</v>
      </c>
    </row>
    <row r="700" spans="1:55" x14ac:dyDescent="0.25">
      <c r="A700" t="str">
        <f t="shared" si="44"/>
        <v>A</v>
      </c>
      <c r="B700">
        <f t="shared" si="45"/>
        <v>1</v>
      </c>
      <c r="C700" t="str">
        <f t="shared" si="46"/>
        <v>A_1_2015</v>
      </c>
      <c r="D700" t="str">
        <f t="shared" si="47"/>
        <v>true</v>
      </c>
      <c r="F700" t="s">
        <v>92</v>
      </c>
      <c r="G700">
        <v>15</v>
      </c>
      <c r="H700">
        <v>1</v>
      </c>
      <c r="I700" t="s">
        <v>49</v>
      </c>
      <c r="J700">
        <v>0.23300000000000001</v>
      </c>
      <c r="K700" s="1">
        <v>42369</v>
      </c>
      <c r="L700">
        <v>17.056000000000001</v>
      </c>
      <c r="M700">
        <v>3.456</v>
      </c>
      <c r="N700" t="s">
        <v>50</v>
      </c>
      <c r="O700">
        <v>55.286999999999999</v>
      </c>
      <c r="P700">
        <v>331.97300000000001</v>
      </c>
      <c r="Q700">
        <v>12770.98</v>
      </c>
      <c r="R700">
        <v>16656.276000000002</v>
      </c>
      <c r="S700">
        <v>584340.60199999996</v>
      </c>
      <c r="T700">
        <v>13.792999999999999</v>
      </c>
      <c r="U700">
        <v>17213.544999999998</v>
      </c>
      <c r="V700">
        <v>50.295999999999999</v>
      </c>
      <c r="W700" t="s">
        <v>89</v>
      </c>
      <c r="X700" t="s">
        <v>89</v>
      </c>
      <c r="Y700" t="s">
        <v>89</v>
      </c>
      <c r="Z700" t="s">
        <v>89</v>
      </c>
      <c r="AA700">
        <v>22.465</v>
      </c>
      <c r="AB700" t="s">
        <v>90</v>
      </c>
      <c r="AC700" t="s">
        <v>90</v>
      </c>
      <c r="AD700" t="s">
        <v>90</v>
      </c>
      <c r="AE700" t="s">
        <v>90</v>
      </c>
      <c r="AF700">
        <v>4249.9880000000003</v>
      </c>
      <c r="AG700">
        <v>24.045000000000002</v>
      </c>
      <c r="AH700" t="s">
        <v>90</v>
      </c>
      <c r="AI700" t="s">
        <v>90</v>
      </c>
      <c r="AJ700" t="s">
        <v>90</v>
      </c>
      <c r="AK700" t="s">
        <v>90</v>
      </c>
      <c r="AL700">
        <v>12863.334000000001</v>
      </c>
      <c r="AM700">
        <v>1</v>
      </c>
      <c r="AN700" t="s">
        <v>51</v>
      </c>
      <c r="AO700" t="s">
        <v>52</v>
      </c>
      <c r="AP700" t="s">
        <v>55</v>
      </c>
      <c r="AQ700">
        <v>218976.47899999999</v>
      </c>
      <c r="AR700">
        <v>20024.129000000001</v>
      </c>
      <c r="AS700">
        <v>355.7</v>
      </c>
      <c r="AT700">
        <v>3.7850000000000001</v>
      </c>
      <c r="AU700" t="s">
        <v>89</v>
      </c>
      <c r="AV700" t="s">
        <v>89</v>
      </c>
      <c r="AW700" t="s">
        <v>89</v>
      </c>
      <c r="AX700" t="s">
        <v>89</v>
      </c>
      <c r="AY700">
        <v>100.223</v>
      </c>
      <c r="AZ700">
        <v>5038.2719999999999</v>
      </c>
      <c r="BA700">
        <v>2015</v>
      </c>
      <c r="BB700" t="s">
        <v>92</v>
      </c>
      <c r="BC700">
        <v>1</v>
      </c>
    </row>
    <row r="701" spans="1:55" x14ac:dyDescent="0.25">
      <c r="A701" t="str">
        <f t="shared" si="44"/>
        <v>A</v>
      </c>
      <c r="B701">
        <f t="shared" si="45"/>
        <v>1</v>
      </c>
      <c r="C701" t="str">
        <f t="shared" si="46"/>
        <v>A_1_2016</v>
      </c>
      <c r="D701" t="str">
        <f t="shared" si="47"/>
        <v>true</v>
      </c>
      <c r="F701" t="s">
        <v>92</v>
      </c>
      <c r="G701">
        <v>15</v>
      </c>
      <c r="H701">
        <v>1</v>
      </c>
      <c r="I701" t="s">
        <v>49</v>
      </c>
      <c r="J701">
        <v>0.27100000000000002</v>
      </c>
      <c r="K701" s="1">
        <v>42735</v>
      </c>
      <c r="L701">
        <v>23.824000000000002</v>
      </c>
      <c r="M701">
        <v>4.6269999999999998</v>
      </c>
      <c r="N701" t="s">
        <v>50</v>
      </c>
      <c r="O701">
        <v>44.179000000000002</v>
      </c>
      <c r="P701">
        <v>269.52999999999997</v>
      </c>
      <c r="Q701">
        <v>10339.387000000001</v>
      </c>
      <c r="R701">
        <v>16076.807000000001</v>
      </c>
      <c r="S701">
        <v>540706.10499999998</v>
      </c>
      <c r="T701">
        <v>18.222999999999999</v>
      </c>
      <c r="U701">
        <v>22232.264999999999</v>
      </c>
      <c r="V701">
        <v>46.502000000000002</v>
      </c>
      <c r="W701" t="s">
        <v>89</v>
      </c>
      <c r="X701" t="s">
        <v>89</v>
      </c>
      <c r="Y701" t="s">
        <v>89</v>
      </c>
      <c r="Z701" t="s">
        <v>89</v>
      </c>
      <c r="AA701">
        <v>14.786</v>
      </c>
      <c r="AB701" t="s">
        <v>90</v>
      </c>
      <c r="AC701" t="s">
        <v>90</v>
      </c>
      <c r="AD701" t="s">
        <v>90</v>
      </c>
      <c r="AE701" t="s">
        <v>90</v>
      </c>
      <c r="AF701">
        <v>4477.6289999999999</v>
      </c>
      <c r="AG701">
        <v>25.61</v>
      </c>
      <c r="AH701" t="s">
        <v>90</v>
      </c>
      <c r="AI701" t="s">
        <v>90</v>
      </c>
      <c r="AJ701" t="s">
        <v>90</v>
      </c>
      <c r="AK701" t="s">
        <v>90</v>
      </c>
      <c r="AL701">
        <v>17678.208999999999</v>
      </c>
      <c r="AM701">
        <v>1</v>
      </c>
      <c r="AN701" t="s">
        <v>51</v>
      </c>
      <c r="AO701" t="s">
        <v>52</v>
      </c>
      <c r="AP701" t="s">
        <v>55</v>
      </c>
      <c r="AQ701">
        <v>218535.80900000001</v>
      </c>
      <c r="AR701">
        <v>19982.919999999998</v>
      </c>
      <c r="AS701">
        <v>320.98500000000001</v>
      </c>
      <c r="AT701">
        <v>6.1070000000000002</v>
      </c>
      <c r="AU701" t="s">
        <v>89</v>
      </c>
      <c r="AV701" t="s">
        <v>89</v>
      </c>
      <c r="AW701" t="s">
        <v>89</v>
      </c>
      <c r="AX701" t="s">
        <v>89</v>
      </c>
      <c r="AY701">
        <v>76.427999999999997</v>
      </c>
      <c r="AZ701">
        <v>4107.835</v>
      </c>
      <c r="BA701">
        <v>2016</v>
      </c>
      <c r="BB701" t="s">
        <v>92</v>
      </c>
      <c r="BC701">
        <v>1</v>
      </c>
    </row>
    <row r="702" spans="1:55" x14ac:dyDescent="0.25">
      <c r="A702" t="str">
        <f t="shared" si="44"/>
        <v>A</v>
      </c>
      <c r="B702">
        <f t="shared" si="45"/>
        <v>1</v>
      </c>
      <c r="C702" t="str">
        <f t="shared" si="46"/>
        <v>A_1_2017</v>
      </c>
      <c r="D702" t="str">
        <f t="shared" si="47"/>
        <v>true</v>
      </c>
      <c r="F702" t="s">
        <v>92</v>
      </c>
      <c r="G702">
        <v>15</v>
      </c>
      <c r="H702">
        <v>1</v>
      </c>
      <c r="I702" t="s">
        <v>49</v>
      </c>
      <c r="J702">
        <v>0.222</v>
      </c>
      <c r="K702" s="1">
        <v>43100</v>
      </c>
      <c r="L702">
        <v>21.71</v>
      </c>
      <c r="M702">
        <v>3.7040000000000002</v>
      </c>
      <c r="N702" t="s">
        <v>50</v>
      </c>
      <c r="O702">
        <v>65.804000000000002</v>
      </c>
      <c r="P702">
        <v>307.43</v>
      </c>
      <c r="Q702">
        <v>12345.054</v>
      </c>
      <c r="R702">
        <v>15050.874</v>
      </c>
      <c r="S702">
        <v>561470.32400000002</v>
      </c>
      <c r="T702">
        <v>16.081</v>
      </c>
      <c r="U702">
        <v>12325.971</v>
      </c>
      <c r="V702">
        <v>57.871000000000002</v>
      </c>
      <c r="W702" t="s">
        <v>89</v>
      </c>
      <c r="X702" t="s">
        <v>89</v>
      </c>
      <c r="Y702" t="s">
        <v>89</v>
      </c>
      <c r="Z702" t="s">
        <v>89</v>
      </c>
      <c r="AA702">
        <v>26.15</v>
      </c>
      <c r="AB702" t="s">
        <v>90</v>
      </c>
      <c r="AC702" t="s">
        <v>90</v>
      </c>
      <c r="AD702" t="s">
        <v>90</v>
      </c>
      <c r="AE702" t="s">
        <v>90</v>
      </c>
      <c r="AF702">
        <v>3126.5770000000002</v>
      </c>
      <c r="AG702">
        <v>28.306999999999999</v>
      </c>
      <c r="AH702" t="s">
        <v>90</v>
      </c>
      <c r="AI702" t="s">
        <v>90</v>
      </c>
      <c r="AJ702" t="s">
        <v>90</v>
      </c>
      <c r="AK702" t="s">
        <v>90</v>
      </c>
      <c r="AL702">
        <v>9115.1939999999995</v>
      </c>
      <c r="AM702">
        <v>1</v>
      </c>
      <c r="AN702" t="s">
        <v>51</v>
      </c>
      <c r="AO702" t="s">
        <v>52</v>
      </c>
      <c r="AP702" t="s">
        <v>55</v>
      </c>
      <c r="AQ702">
        <v>218278.16099999999</v>
      </c>
      <c r="AR702">
        <v>19974.245999999999</v>
      </c>
      <c r="AS702">
        <v>310.10599999999999</v>
      </c>
      <c r="AT702">
        <v>3.415</v>
      </c>
      <c r="AU702" t="s">
        <v>89</v>
      </c>
      <c r="AV702" t="s">
        <v>89</v>
      </c>
      <c r="AW702" t="s">
        <v>89</v>
      </c>
      <c r="AX702" t="s">
        <v>89</v>
      </c>
      <c r="AY702">
        <v>84.2</v>
      </c>
      <c r="AZ702">
        <v>4657.93</v>
      </c>
      <c r="BA702">
        <v>2017</v>
      </c>
      <c r="BB702" t="s">
        <v>92</v>
      </c>
      <c r="BC702">
        <v>1</v>
      </c>
    </row>
    <row r="703" spans="1:55" x14ac:dyDescent="0.25">
      <c r="A703" t="str">
        <f t="shared" si="44"/>
        <v>A</v>
      </c>
      <c r="B703">
        <f t="shared" si="45"/>
        <v>1</v>
      </c>
      <c r="C703" t="str">
        <f t="shared" si="46"/>
        <v>A_1_2018</v>
      </c>
      <c r="D703" t="str">
        <f t="shared" si="47"/>
        <v>true</v>
      </c>
      <c r="F703" t="s">
        <v>92</v>
      </c>
      <c r="G703">
        <v>15</v>
      </c>
      <c r="H703">
        <v>1</v>
      </c>
      <c r="I703" t="s">
        <v>49</v>
      </c>
      <c r="J703">
        <v>0.216</v>
      </c>
      <c r="K703" s="1">
        <v>43465</v>
      </c>
      <c r="L703">
        <v>15.948</v>
      </c>
      <c r="M703">
        <v>3.0819999999999999</v>
      </c>
      <c r="N703" t="s">
        <v>50</v>
      </c>
      <c r="O703">
        <v>58.192999999999998</v>
      </c>
      <c r="P703">
        <v>383.20400000000001</v>
      </c>
      <c r="Q703">
        <v>14467.734</v>
      </c>
      <c r="R703">
        <v>17420.331999999999</v>
      </c>
      <c r="S703">
        <v>617233.83799999999</v>
      </c>
      <c r="T703">
        <v>7.569</v>
      </c>
      <c r="U703">
        <v>11643.361000000001</v>
      </c>
      <c r="V703">
        <v>43.073</v>
      </c>
      <c r="W703" t="s">
        <v>89</v>
      </c>
      <c r="X703" t="s">
        <v>89</v>
      </c>
      <c r="Y703" t="s">
        <v>89</v>
      </c>
      <c r="Z703" t="s">
        <v>89</v>
      </c>
      <c r="AA703">
        <v>16.196999999999999</v>
      </c>
      <c r="AB703" t="s">
        <v>90</v>
      </c>
      <c r="AC703" t="s">
        <v>90</v>
      </c>
      <c r="AD703" t="s">
        <v>90</v>
      </c>
      <c r="AE703" t="s">
        <v>90</v>
      </c>
      <c r="AF703">
        <v>2619.6680000000001</v>
      </c>
      <c r="AG703">
        <v>21.481999999999999</v>
      </c>
      <c r="AH703" t="s">
        <v>90</v>
      </c>
      <c r="AI703" t="s">
        <v>90</v>
      </c>
      <c r="AJ703" t="s">
        <v>90</v>
      </c>
      <c r="AK703" t="s">
        <v>90</v>
      </c>
      <c r="AL703">
        <v>8920.6530000000002</v>
      </c>
      <c r="AM703">
        <v>1</v>
      </c>
      <c r="AN703" t="s">
        <v>51</v>
      </c>
      <c r="AO703" t="s">
        <v>52</v>
      </c>
      <c r="AP703" t="s">
        <v>55</v>
      </c>
      <c r="AQ703">
        <v>218013.15</v>
      </c>
      <c r="AR703">
        <v>19936.297999999999</v>
      </c>
      <c r="AS703">
        <v>425.84500000000003</v>
      </c>
      <c r="AT703">
        <v>5.3940000000000001</v>
      </c>
      <c r="AU703" t="s">
        <v>89</v>
      </c>
      <c r="AV703" t="s">
        <v>89</v>
      </c>
      <c r="AW703" t="s">
        <v>89</v>
      </c>
      <c r="AX703" t="s">
        <v>89</v>
      </c>
      <c r="AY703">
        <v>103.04</v>
      </c>
      <c r="AZ703">
        <v>5817.3190000000004</v>
      </c>
      <c r="BA703">
        <v>2018</v>
      </c>
      <c r="BB703" t="s">
        <v>92</v>
      </c>
      <c r="BC703">
        <v>1</v>
      </c>
    </row>
    <row r="704" spans="1:55" x14ac:dyDescent="0.25">
      <c r="A704" t="str">
        <f t="shared" si="44"/>
        <v>A</v>
      </c>
      <c r="B704">
        <f t="shared" si="45"/>
        <v>1</v>
      </c>
      <c r="C704" t="str">
        <f t="shared" si="46"/>
        <v>A_1_2019</v>
      </c>
      <c r="D704" t="str">
        <f t="shared" si="47"/>
        <v>true</v>
      </c>
      <c r="F704" t="s">
        <v>92</v>
      </c>
      <c r="G704">
        <v>15</v>
      </c>
      <c r="H704">
        <v>1</v>
      </c>
      <c r="I704" t="s">
        <v>49</v>
      </c>
      <c r="J704">
        <v>0.20399999999999999</v>
      </c>
      <c r="K704" s="1">
        <v>43830</v>
      </c>
      <c r="L704">
        <v>10.993</v>
      </c>
      <c r="M704">
        <v>2.367</v>
      </c>
      <c r="N704" t="s">
        <v>50</v>
      </c>
      <c r="O704">
        <v>60.113</v>
      </c>
      <c r="P704">
        <v>401.75400000000002</v>
      </c>
      <c r="Q704">
        <v>15969.923000000001</v>
      </c>
      <c r="R704">
        <v>17248.419999999998</v>
      </c>
      <c r="S704">
        <v>641814.43999999994</v>
      </c>
      <c r="T704">
        <v>4.5149999999999997</v>
      </c>
      <c r="U704">
        <v>12101.946</v>
      </c>
      <c r="V704">
        <v>48.47</v>
      </c>
      <c r="W704" t="s">
        <v>89</v>
      </c>
      <c r="X704" t="s">
        <v>89</v>
      </c>
      <c r="Y704" t="s">
        <v>89</v>
      </c>
      <c r="Z704" t="s">
        <v>89</v>
      </c>
      <c r="AA704">
        <v>20.526</v>
      </c>
      <c r="AB704" t="s">
        <v>90</v>
      </c>
      <c r="AC704" t="s">
        <v>90</v>
      </c>
      <c r="AD704" t="s">
        <v>90</v>
      </c>
      <c r="AE704" t="s">
        <v>90</v>
      </c>
      <c r="AF704">
        <v>2719.105</v>
      </c>
      <c r="AG704">
        <v>22.172999999999998</v>
      </c>
      <c r="AH704" t="s">
        <v>90</v>
      </c>
      <c r="AI704" t="s">
        <v>90</v>
      </c>
      <c r="AJ704" t="s">
        <v>90</v>
      </c>
      <c r="AK704" t="s">
        <v>90</v>
      </c>
      <c r="AL704">
        <v>9270.8269999999993</v>
      </c>
      <c r="AM704">
        <v>1</v>
      </c>
      <c r="AN704" t="s">
        <v>51</v>
      </c>
      <c r="AO704" t="s">
        <v>52</v>
      </c>
      <c r="AP704" t="s">
        <v>55</v>
      </c>
      <c r="AQ704">
        <v>217836.40100000001</v>
      </c>
      <c r="AR704">
        <v>19924.010999999999</v>
      </c>
      <c r="AS704">
        <v>420.00900000000001</v>
      </c>
      <c r="AT704">
        <v>5.7709999999999999</v>
      </c>
      <c r="AU704" t="s">
        <v>89</v>
      </c>
      <c r="AV704" t="s">
        <v>89</v>
      </c>
      <c r="AW704" t="s">
        <v>89</v>
      </c>
      <c r="AX704" t="s">
        <v>89</v>
      </c>
      <c r="AY704">
        <v>112.01300000000001</v>
      </c>
      <c r="AZ704">
        <v>6093.1030000000001</v>
      </c>
      <c r="BA704">
        <v>2019</v>
      </c>
      <c r="BB704" t="s">
        <v>92</v>
      </c>
      <c r="BC704">
        <v>1</v>
      </c>
    </row>
    <row r="705" spans="1:55" x14ac:dyDescent="0.25">
      <c r="A705" t="str">
        <f t="shared" si="44"/>
        <v>A</v>
      </c>
      <c r="B705">
        <f t="shared" si="45"/>
        <v>1</v>
      </c>
      <c r="C705" t="str">
        <f t="shared" si="46"/>
        <v>A_1_2020</v>
      </c>
      <c r="D705" t="str">
        <f t="shared" si="47"/>
        <v>true</v>
      </c>
      <c r="F705" t="s">
        <v>92</v>
      </c>
      <c r="G705">
        <v>15</v>
      </c>
      <c r="H705">
        <v>1</v>
      </c>
      <c r="I705" t="s">
        <v>49</v>
      </c>
      <c r="J705">
        <v>0.19700000000000001</v>
      </c>
      <c r="K705" s="1">
        <v>44196</v>
      </c>
      <c r="L705">
        <v>15.983000000000001</v>
      </c>
      <c r="M705">
        <v>3.4769999999999999</v>
      </c>
      <c r="N705" t="s">
        <v>50</v>
      </c>
      <c r="O705">
        <v>22.681000000000001</v>
      </c>
      <c r="P705">
        <v>329.24700000000001</v>
      </c>
      <c r="Q705">
        <v>12767.42</v>
      </c>
      <c r="R705">
        <v>15696.244000000001</v>
      </c>
      <c r="S705">
        <v>566323.55200000003</v>
      </c>
      <c r="T705">
        <v>2.8969999999999998</v>
      </c>
      <c r="U705">
        <v>23808.76</v>
      </c>
      <c r="V705">
        <v>49.567999999999998</v>
      </c>
      <c r="W705" t="s">
        <v>89</v>
      </c>
      <c r="X705" t="s">
        <v>89</v>
      </c>
      <c r="Y705" t="s">
        <v>89</v>
      </c>
      <c r="Z705" t="s">
        <v>89</v>
      </c>
      <c r="AA705">
        <v>15.866</v>
      </c>
      <c r="AB705" t="s">
        <v>90</v>
      </c>
      <c r="AC705" t="s">
        <v>90</v>
      </c>
      <c r="AD705" t="s">
        <v>90</v>
      </c>
      <c r="AE705" t="s">
        <v>90</v>
      </c>
      <c r="AF705">
        <v>8443.9220000000005</v>
      </c>
      <c r="AG705">
        <v>28.137</v>
      </c>
      <c r="AH705" t="s">
        <v>90</v>
      </c>
      <c r="AI705" t="s">
        <v>90</v>
      </c>
      <c r="AJ705" t="s">
        <v>90</v>
      </c>
      <c r="AK705" t="s">
        <v>90</v>
      </c>
      <c r="AL705">
        <v>15255.245000000001</v>
      </c>
      <c r="AM705">
        <v>1</v>
      </c>
      <c r="AN705" t="s">
        <v>51</v>
      </c>
      <c r="AO705" t="s">
        <v>52</v>
      </c>
      <c r="AP705" t="s">
        <v>55</v>
      </c>
      <c r="AQ705">
        <v>217374.15900000001</v>
      </c>
      <c r="AR705">
        <v>19878.901999999998</v>
      </c>
      <c r="AS705">
        <v>379.81099999999998</v>
      </c>
      <c r="AT705">
        <v>5.5650000000000004</v>
      </c>
      <c r="AU705" t="s">
        <v>89</v>
      </c>
      <c r="AV705" t="s">
        <v>89</v>
      </c>
      <c r="AW705" t="s">
        <v>89</v>
      </c>
      <c r="AX705" t="s">
        <v>89</v>
      </c>
      <c r="AY705">
        <v>109.592</v>
      </c>
      <c r="AZ705">
        <v>5039.768</v>
      </c>
      <c r="BA705">
        <v>2020</v>
      </c>
      <c r="BB705" t="s">
        <v>92</v>
      </c>
      <c r="BC705">
        <v>1</v>
      </c>
    </row>
    <row r="706" spans="1:55" x14ac:dyDescent="0.25">
      <c r="A706" t="str">
        <f t="shared" si="44"/>
        <v>A</v>
      </c>
      <c r="B706">
        <f t="shared" si="45"/>
        <v>1</v>
      </c>
      <c r="C706" t="str">
        <f t="shared" si="46"/>
        <v>A_1_2021</v>
      </c>
      <c r="D706" t="str">
        <f t="shared" si="47"/>
        <v>true</v>
      </c>
      <c r="F706" t="s">
        <v>92</v>
      </c>
      <c r="G706">
        <v>15</v>
      </c>
      <c r="H706">
        <v>1</v>
      </c>
      <c r="I706" t="s">
        <v>49</v>
      </c>
      <c r="J706">
        <v>0.19900000000000001</v>
      </c>
      <c r="K706" s="1">
        <v>44561</v>
      </c>
      <c r="L706">
        <v>14.404999999999999</v>
      </c>
      <c r="M706">
        <v>2.988</v>
      </c>
      <c r="N706" t="s">
        <v>50</v>
      </c>
      <c r="O706">
        <v>43.24</v>
      </c>
      <c r="P706">
        <v>338.08600000000001</v>
      </c>
      <c r="Q706">
        <v>13199.316000000001</v>
      </c>
      <c r="R706">
        <v>16521.22</v>
      </c>
      <c r="S706">
        <v>586136.19999999995</v>
      </c>
      <c r="T706">
        <v>9.3249999999999993</v>
      </c>
      <c r="U706">
        <v>16515.900000000001</v>
      </c>
      <c r="V706">
        <v>41.402999999999999</v>
      </c>
      <c r="W706" t="s">
        <v>89</v>
      </c>
      <c r="X706" t="s">
        <v>89</v>
      </c>
      <c r="Y706" t="s">
        <v>89</v>
      </c>
      <c r="Z706" t="s">
        <v>89</v>
      </c>
      <c r="AA706">
        <v>14.436999999999999</v>
      </c>
      <c r="AB706" t="s">
        <v>90</v>
      </c>
      <c r="AC706" t="s">
        <v>90</v>
      </c>
      <c r="AD706" t="s">
        <v>90</v>
      </c>
      <c r="AE706" t="s">
        <v>90</v>
      </c>
      <c r="AF706">
        <v>3874.1350000000002</v>
      </c>
      <c r="AG706">
        <v>22.376000000000001</v>
      </c>
      <c r="AH706" t="s">
        <v>90</v>
      </c>
      <c r="AI706" t="s">
        <v>90</v>
      </c>
      <c r="AJ706" t="s">
        <v>90</v>
      </c>
      <c r="AK706" t="s">
        <v>90</v>
      </c>
      <c r="AL706">
        <v>12536.615</v>
      </c>
      <c r="AM706">
        <v>1</v>
      </c>
      <c r="AN706" t="s">
        <v>51</v>
      </c>
      <c r="AO706" t="s">
        <v>52</v>
      </c>
      <c r="AP706" t="s">
        <v>55</v>
      </c>
      <c r="AQ706">
        <v>217036.60800000001</v>
      </c>
      <c r="AR706">
        <v>19845.724999999999</v>
      </c>
      <c r="AS706">
        <v>380.35</v>
      </c>
      <c r="AT706">
        <v>4.5910000000000002</v>
      </c>
      <c r="AU706" t="s">
        <v>89</v>
      </c>
      <c r="AV706" t="s">
        <v>89</v>
      </c>
      <c r="AW706" t="s">
        <v>89</v>
      </c>
      <c r="AX706" t="s">
        <v>89</v>
      </c>
      <c r="AY706">
        <v>105.15</v>
      </c>
      <c r="AZ706">
        <v>5124.5569999999998</v>
      </c>
      <c r="BA706">
        <v>2021</v>
      </c>
      <c r="BB706" t="s">
        <v>92</v>
      </c>
      <c r="BC706">
        <v>1</v>
      </c>
    </row>
    <row r="707" spans="1:55" x14ac:dyDescent="0.25">
      <c r="A707" t="str">
        <f t="shared" si="44"/>
        <v>B</v>
      </c>
      <c r="B707">
        <f t="shared" si="45"/>
        <v>1</v>
      </c>
      <c r="C707" t="str">
        <f t="shared" si="46"/>
        <v>B_1_1975</v>
      </c>
      <c r="D707" t="str">
        <f t="shared" si="47"/>
        <v>true</v>
      </c>
      <c r="F707" t="s">
        <v>93</v>
      </c>
      <c r="G707">
        <v>16</v>
      </c>
      <c r="H707">
        <v>1</v>
      </c>
      <c r="I707" t="s">
        <v>49</v>
      </c>
      <c r="J707">
        <v>0.16</v>
      </c>
      <c r="K707" s="1">
        <v>27759</v>
      </c>
      <c r="L707">
        <v>403.31</v>
      </c>
      <c r="M707">
        <v>77.516000000000005</v>
      </c>
      <c r="N707" t="s">
        <v>50</v>
      </c>
      <c r="O707">
        <v>91.287999999999997</v>
      </c>
      <c r="P707">
        <v>1699.3910000000001</v>
      </c>
      <c r="Q707">
        <v>66018.876999999993</v>
      </c>
      <c r="R707">
        <v>73173.875</v>
      </c>
      <c r="S707">
        <v>2569312.0550000002</v>
      </c>
      <c r="T707">
        <v>315.416</v>
      </c>
      <c r="U707">
        <v>283266.23</v>
      </c>
      <c r="V707">
        <v>166.20699999999999</v>
      </c>
      <c r="W707" t="s">
        <v>89</v>
      </c>
      <c r="X707" t="s">
        <v>89</v>
      </c>
      <c r="Y707" t="s">
        <v>89</v>
      </c>
      <c r="Z707" t="s">
        <v>89</v>
      </c>
      <c r="AA707">
        <v>21.65</v>
      </c>
      <c r="AB707" t="s">
        <v>90</v>
      </c>
      <c r="AC707" t="s">
        <v>90</v>
      </c>
      <c r="AD707" t="s">
        <v>90</v>
      </c>
      <c r="AE707" t="s">
        <v>90</v>
      </c>
      <c r="AF707">
        <v>28649.326000000001</v>
      </c>
      <c r="AG707">
        <v>135.142</v>
      </c>
      <c r="AH707" t="s">
        <v>90</v>
      </c>
      <c r="AI707" t="s">
        <v>90</v>
      </c>
      <c r="AJ707" t="s">
        <v>90</v>
      </c>
      <c r="AK707" t="s">
        <v>90</v>
      </c>
      <c r="AL707">
        <v>253789.69099999999</v>
      </c>
      <c r="AM707">
        <v>1</v>
      </c>
      <c r="AN707" t="s">
        <v>51</v>
      </c>
      <c r="AO707" t="s">
        <v>52</v>
      </c>
      <c r="AP707" t="s">
        <v>53</v>
      </c>
      <c r="AQ707">
        <v>238770.21400000001</v>
      </c>
      <c r="AR707">
        <v>21937.585999999999</v>
      </c>
      <c r="AS707">
        <v>1957.7850000000001</v>
      </c>
      <c r="AT707">
        <v>9.4149999999999991</v>
      </c>
      <c r="AU707" t="s">
        <v>89</v>
      </c>
      <c r="AV707" t="s">
        <v>89</v>
      </c>
      <c r="AW707" t="s">
        <v>89</v>
      </c>
      <c r="AX707" t="s">
        <v>89</v>
      </c>
      <c r="AY707">
        <v>827.21299999999997</v>
      </c>
      <c r="AZ707">
        <v>25791.315999999999</v>
      </c>
      <c r="BA707">
        <v>1975</v>
      </c>
      <c r="BB707" t="s">
        <v>93</v>
      </c>
      <c r="BC707">
        <v>1</v>
      </c>
    </row>
    <row r="708" spans="1:55" x14ac:dyDescent="0.25">
      <c r="A708" t="str">
        <f t="shared" si="44"/>
        <v>B</v>
      </c>
      <c r="B708">
        <f t="shared" si="45"/>
        <v>1</v>
      </c>
      <c r="C708" t="str">
        <f t="shared" si="46"/>
        <v>B_1_1976</v>
      </c>
      <c r="D708" t="str">
        <f t="shared" si="47"/>
        <v>true</v>
      </c>
      <c r="F708" t="s">
        <v>93</v>
      </c>
      <c r="G708">
        <v>16</v>
      </c>
      <c r="H708">
        <v>1</v>
      </c>
      <c r="I708" t="s">
        <v>49</v>
      </c>
      <c r="J708">
        <v>0.13400000000000001</v>
      </c>
      <c r="K708" s="1">
        <v>28125</v>
      </c>
      <c r="L708">
        <v>89.091999999999999</v>
      </c>
      <c r="M708">
        <v>17.004999999999999</v>
      </c>
      <c r="N708" t="s">
        <v>50</v>
      </c>
      <c r="O708">
        <v>21.135000000000002</v>
      </c>
      <c r="P708">
        <v>474.19200000000001</v>
      </c>
      <c r="Q708">
        <v>18821.14</v>
      </c>
      <c r="R708">
        <v>18864.645</v>
      </c>
      <c r="S708">
        <v>678182.90899999999</v>
      </c>
      <c r="T708">
        <v>90.736999999999995</v>
      </c>
      <c r="U708">
        <v>56215.048000000003</v>
      </c>
      <c r="V708">
        <v>141.547</v>
      </c>
      <c r="W708" t="s">
        <v>89</v>
      </c>
      <c r="X708" t="s">
        <v>89</v>
      </c>
      <c r="Y708" t="s">
        <v>89</v>
      </c>
      <c r="Z708" t="s">
        <v>89</v>
      </c>
      <c r="AA708">
        <v>20.937999999999999</v>
      </c>
      <c r="AB708" t="s">
        <v>90</v>
      </c>
      <c r="AC708" t="s">
        <v>90</v>
      </c>
      <c r="AD708" t="s">
        <v>90</v>
      </c>
      <c r="AE708" t="s">
        <v>90</v>
      </c>
      <c r="AF708">
        <v>5998.4110000000001</v>
      </c>
      <c r="AG708">
        <v>112.67400000000001</v>
      </c>
      <c r="AH708" t="s">
        <v>90</v>
      </c>
      <c r="AI708" t="s">
        <v>90</v>
      </c>
      <c r="AJ708" t="s">
        <v>90</v>
      </c>
      <c r="AK708" t="s">
        <v>90</v>
      </c>
      <c r="AL708">
        <v>49973.192000000003</v>
      </c>
      <c r="AM708">
        <v>1</v>
      </c>
      <c r="AN708" t="s">
        <v>51</v>
      </c>
      <c r="AO708" t="s">
        <v>52</v>
      </c>
      <c r="AP708" t="s">
        <v>53</v>
      </c>
      <c r="AQ708">
        <v>238130.304</v>
      </c>
      <c r="AR708">
        <v>21857.606</v>
      </c>
      <c r="AS708">
        <v>529.20799999999997</v>
      </c>
      <c r="AT708">
        <v>7.9349999999999996</v>
      </c>
      <c r="AU708" t="s">
        <v>89</v>
      </c>
      <c r="AV708" t="s">
        <v>89</v>
      </c>
      <c r="AW708" t="s">
        <v>89</v>
      </c>
      <c r="AX708" t="s">
        <v>89</v>
      </c>
      <c r="AY708">
        <v>243.44399999999999</v>
      </c>
      <c r="AZ708">
        <v>7222.1610000000001</v>
      </c>
      <c r="BA708">
        <v>1976</v>
      </c>
      <c r="BB708" t="s">
        <v>93</v>
      </c>
      <c r="BC708">
        <v>1</v>
      </c>
    </row>
    <row r="709" spans="1:55" x14ac:dyDescent="0.25">
      <c r="A709" t="str">
        <f t="shared" si="44"/>
        <v>B</v>
      </c>
      <c r="B709">
        <f t="shared" si="45"/>
        <v>1</v>
      </c>
      <c r="C709" t="str">
        <f t="shared" si="46"/>
        <v>B_1_1977</v>
      </c>
      <c r="D709" t="str">
        <f t="shared" si="47"/>
        <v>true</v>
      </c>
      <c r="F709" t="s">
        <v>93</v>
      </c>
      <c r="G709">
        <v>16</v>
      </c>
      <c r="H709">
        <v>1</v>
      </c>
      <c r="I709" t="s">
        <v>49</v>
      </c>
      <c r="J709">
        <v>0.16400000000000001</v>
      </c>
      <c r="K709" s="1">
        <v>28490</v>
      </c>
      <c r="L709">
        <v>88.575999999999993</v>
      </c>
      <c r="M709">
        <v>16.920999999999999</v>
      </c>
      <c r="N709" t="s">
        <v>50</v>
      </c>
      <c r="O709">
        <v>20.655999999999999</v>
      </c>
      <c r="P709">
        <v>399.39100000000002</v>
      </c>
      <c r="Q709">
        <v>15878.929</v>
      </c>
      <c r="R709">
        <v>17398.771000000001</v>
      </c>
      <c r="S709">
        <v>612851.37300000002</v>
      </c>
      <c r="T709">
        <v>84.033000000000001</v>
      </c>
      <c r="U709">
        <v>60224.767</v>
      </c>
      <c r="V709">
        <v>151.124</v>
      </c>
      <c r="W709" t="s">
        <v>89</v>
      </c>
      <c r="X709" t="s">
        <v>89</v>
      </c>
      <c r="Y709" t="s">
        <v>89</v>
      </c>
      <c r="Z709" t="s">
        <v>89</v>
      </c>
      <c r="AA709">
        <v>22.113</v>
      </c>
      <c r="AB709" t="s">
        <v>90</v>
      </c>
      <c r="AC709" t="s">
        <v>90</v>
      </c>
      <c r="AD709" t="s">
        <v>90</v>
      </c>
      <c r="AE709" t="s">
        <v>90</v>
      </c>
      <c r="AF709">
        <v>8179.6490000000003</v>
      </c>
      <c r="AG709">
        <v>121.277</v>
      </c>
      <c r="AH709" t="s">
        <v>90</v>
      </c>
      <c r="AI709" t="s">
        <v>90</v>
      </c>
      <c r="AJ709" t="s">
        <v>90</v>
      </c>
      <c r="AK709" t="s">
        <v>90</v>
      </c>
      <c r="AL709">
        <v>51816.677000000003</v>
      </c>
      <c r="AM709">
        <v>1</v>
      </c>
      <c r="AN709" t="s">
        <v>51</v>
      </c>
      <c r="AO709" t="s">
        <v>52</v>
      </c>
      <c r="AP709" t="s">
        <v>53</v>
      </c>
      <c r="AQ709">
        <v>237300.769</v>
      </c>
      <c r="AR709">
        <v>21791.188999999998</v>
      </c>
      <c r="AS709">
        <v>458.03899999999999</v>
      </c>
      <c r="AT709">
        <v>7.7350000000000003</v>
      </c>
      <c r="AU709" t="s">
        <v>89</v>
      </c>
      <c r="AV709" t="s">
        <v>89</v>
      </c>
      <c r="AW709" t="s">
        <v>89</v>
      </c>
      <c r="AX709" t="s">
        <v>89</v>
      </c>
      <c r="AY709">
        <v>228.441</v>
      </c>
      <c r="AZ709">
        <v>6056.808</v>
      </c>
      <c r="BA709">
        <v>1977</v>
      </c>
      <c r="BB709" t="s">
        <v>93</v>
      </c>
      <c r="BC709">
        <v>1</v>
      </c>
    </row>
    <row r="710" spans="1:55" x14ac:dyDescent="0.25">
      <c r="A710" t="str">
        <f t="shared" si="44"/>
        <v>B</v>
      </c>
      <c r="B710">
        <f t="shared" si="45"/>
        <v>1</v>
      </c>
      <c r="C710" t="str">
        <f t="shared" si="46"/>
        <v>B_1_1978</v>
      </c>
      <c r="D710" t="str">
        <f t="shared" si="47"/>
        <v>true</v>
      </c>
      <c r="F710" t="s">
        <v>93</v>
      </c>
      <c r="G710">
        <v>16</v>
      </c>
      <c r="H710">
        <v>1</v>
      </c>
      <c r="I710" t="s">
        <v>49</v>
      </c>
      <c r="J710">
        <v>0.17699999999999999</v>
      </c>
      <c r="K710" s="1">
        <v>28855</v>
      </c>
      <c r="L710">
        <v>99.326999999999998</v>
      </c>
      <c r="M710">
        <v>19.091999999999999</v>
      </c>
      <c r="N710" t="s">
        <v>50</v>
      </c>
      <c r="O710">
        <v>21.452000000000002</v>
      </c>
      <c r="P710">
        <v>351.16399999999999</v>
      </c>
      <c r="Q710">
        <v>13879.409</v>
      </c>
      <c r="R710">
        <v>16862.058000000001</v>
      </c>
      <c r="S710">
        <v>589551.94999999995</v>
      </c>
      <c r="T710">
        <v>75.667000000000002</v>
      </c>
      <c r="U710">
        <v>76222.966</v>
      </c>
      <c r="V710">
        <v>193.54300000000001</v>
      </c>
      <c r="W710" t="s">
        <v>89</v>
      </c>
      <c r="X710" t="s">
        <v>89</v>
      </c>
      <c r="Y710" t="s">
        <v>89</v>
      </c>
      <c r="Z710" t="s">
        <v>89</v>
      </c>
      <c r="AA710">
        <v>20.751999999999999</v>
      </c>
      <c r="AB710" t="s">
        <v>90</v>
      </c>
      <c r="AC710" t="s">
        <v>90</v>
      </c>
      <c r="AD710" t="s">
        <v>90</v>
      </c>
      <c r="AE710" t="s">
        <v>90</v>
      </c>
      <c r="AF710">
        <v>8386.2289999999994</v>
      </c>
      <c r="AG710">
        <v>166.51400000000001</v>
      </c>
      <c r="AH710" t="s">
        <v>90</v>
      </c>
      <c r="AI710" t="s">
        <v>90</v>
      </c>
      <c r="AJ710" t="s">
        <v>90</v>
      </c>
      <c r="AK710" t="s">
        <v>90</v>
      </c>
      <c r="AL710">
        <v>67646.437999999995</v>
      </c>
      <c r="AM710">
        <v>1</v>
      </c>
      <c r="AN710" t="s">
        <v>51</v>
      </c>
      <c r="AO710" t="s">
        <v>52</v>
      </c>
      <c r="AP710" t="s">
        <v>53</v>
      </c>
      <c r="AQ710">
        <v>236240.86600000001</v>
      </c>
      <c r="AR710">
        <v>21734.778999999999</v>
      </c>
      <c r="AS710">
        <v>413.90300000000002</v>
      </c>
      <c r="AT710">
        <v>6.2759999999999998</v>
      </c>
      <c r="AU710" t="s">
        <v>89</v>
      </c>
      <c r="AV710" t="s">
        <v>89</v>
      </c>
      <c r="AW710" t="s">
        <v>89</v>
      </c>
      <c r="AX710" t="s">
        <v>89</v>
      </c>
      <c r="AY710">
        <v>190.298</v>
      </c>
      <c r="AZ710">
        <v>5314.2280000000001</v>
      </c>
      <c r="BA710">
        <v>1978</v>
      </c>
      <c r="BB710" t="s">
        <v>93</v>
      </c>
      <c r="BC710">
        <v>1</v>
      </c>
    </row>
    <row r="711" spans="1:55" x14ac:dyDescent="0.25">
      <c r="A711" t="str">
        <f t="shared" si="44"/>
        <v>B</v>
      </c>
      <c r="B711">
        <f t="shared" si="45"/>
        <v>1</v>
      </c>
      <c r="C711" t="str">
        <f t="shared" si="46"/>
        <v>B_1_1979</v>
      </c>
      <c r="D711" t="str">
        <f t="shared" si="47"/>
        <v>true</v>
      </c>
      <c r="F711" t="s">
        <v>93</v>
      </c>
      <c r="G711">
        <v>16</v>
      </c>
      <c r="H711">
        <v>1</v>
      </c>
      <c r="I711" t="s">
        <v>49</v>
      </c>
      <c r="J711">
        <v>0.14699999999999999</v>
      </c>
      <c r="K711" s="1">
        <v>29220</v>
      </c>
      <c r="L711">
        <v>124.733</v>
      </c>
      <c r="M711">
        <v>23.481000000000002</v>
      </c>
      <c r="N711" t="s">
        <v>50</v>
      </c>
      <c r="O711">
        <v>24.173999999999999</v>
      </c>
      <c r="P711">
        <v>464.46100000000001</v>
      </c>
      <c r="Q711">
        <v>17737.262999999999</v>
      </c>
      <c r="R711">
        <v>18738.888999999999</v>
      </c>
      <c r="S711">
        <v>649008.84</v>
      </c>
      <c r="T711">
        <v>96.013000000000005</v>
      </c>
      <c r="U711">
        <v>57632.321000000004</v>
      </c>
      <c r="V711">
        <v>133.33500000000001</v>
      </c>
      <c r="W711" t="s">
        <v>89</v>
      </c>
      <c r="X711" t="s">
        <v>89</v>
      </c>
      <c r="Y711" t="s">
        <v>89</v>
      </c>
      <c r="Z711" t="s">
        <v>89</v>
      </c>
      <c r="AA711">
        <v>22.625</v>
      </c>
      <c r="AB711" t="s">
        <v>90</v>
      </c>
      <c r="AC711" t="s">
        <v>90</v>
      </c>
      <c r="AD711" t="s">
        <v>90</v>
      </c>
      <c r="AE711" t="s">
        <v>90</v>
      </c>
      <c r="AF711">
        <v>6278.8280000000004</v>
      </c>
      <c r="AG711">
        <v>102.256</v>
      </c>
      <c r="AH711" t="s">
        <v>90</v>
      </c>
      <c r="AI711" t="s">
        <v>90</v>
      </c>
      <c r="AJ711" t="s">
        <v>90</v>
      </c>
      <c r="AK711" t="s">
        <v>90</v>
      </c>
      <c r="AL711">
        <v>51122.756999999998</v>
      </c>
      <c r="AM711">
        <v>1</v>
      </c>
      <c r="AN711" t="s">
        <v>51</v>
      </c>
      <c r="AO711" t="s">
        <v>52</v>
      </c>
      <c r="AP711" t="s">
        <v>53</v>
      </c>
      <c r="AQ711">
        <v>235595.99</v>
      </c>
      <c r="AR711">
        <v>21616.859</v>
      </c>
      <c r="AS711">
        <v>524.39099999999996</v>
      </c>
      <c r="AT711">
        <v>8.4550000000000001</v>
      </c>
      <c r="AU711" t="s">
        <v>89</v>
      </c>
      <c r="AV711" t="s">
        <v>89</v>
      </c>
      <c r="AW711" t="s">
        <v>89</v>
      </c>
      <c r="AX711" t="s">
        <v>89</v>
      </c>
      <c r="AY711">
        <v>230.73599999999999</v>
      </c>
      <c r="AZ711">
        <v>7069.0780000000004</v>
      </c>
      <c r="BA711">
        <v>1979</v>
      </c>
      <c r="BB711" t="s">
        <v>93</v>
      </c>
      <c r="BC711">
        <v>1</v>
      </c>
    </row>
    <row r="712" spans="1:55" x14ac:dyDescent="0.25">
      <c r="A712" t="str">
        <f t="shared" si="44"/>
        <v>B</v>
      </c>
      <c r="B712">
        <f t="shared" si="45"/>
        <v>1</v>
      </c>
      <c r="C712" t="str">
        <f t="shared" si="46"/>
        <v>B_1_1980</v>
      </c>
      <c r="D712" t="str">
        <f t="shared" si="47"/>
        <v>true</v>
      </c>
      <c r="F712" t="s">
        <v>93</v>
      </c>
      <c r="G712">
        <v>16</v>
      </c>
      <c r="H712">
        <v>1</v>
      </c>
      <c r="I712" t="s">
        <v>49</v>
      </c>
      <c r="J712">
        <v>0.11899999999999999</v>
      </c>
      <c r="K712" s="1">
        <v>29586</v>
      </c>
      <c r="L712">
        <v>79.159000000000006</v>
      </c>
      <c r="M712">
        <v>15.531000000000001</v>
      </c>
      <c r="N712" t="s">
        <v>50</v>
      </c>
      <c r="O712">
        <v>18.257999999999999</v>
      </c>
      <c r="P712">
        <v>485.505</v>
      </c>
      <c r="Q712">
        <v>19751.276999999998</v>
      </c>
      <c r="R712">
        <v>18812.941999999999</v>
      </c>
      <c r="S712">
        <v>682950.78399999999</v>
      </c>
      <c r="T712">
        <v>42.777000000000001</v>
      </c>
      <c r="U712">
        <v>48049.661</v>
      </c>
      <c r="V712">
        <v>144.524</v>
      </c>
      <c r="W712" t="s">
        <v>89</v>
      </c>
      <c r="X712" t="s">
        <v>89</v>
      </c>
      <c r="Y712" t="s">
        <v>89</v>
      </c>
      <c r="Z712" t="s">
        <v>89</v>
      </c>
      <c r="AA712">
        <v>21.58</v>
      </c>
      <c r="AB712" t="s">
        <v>90</v>
      </c>
      <c r="AC712" t="s">
        <v>90</v>
      </c>
      <c r="AD712" t="s">
        <v>90</v>
      </c>
      <c r="AE712" t="s">
        <v>90</v>
      </c>
      <c r="AF712">
        <v>5416.4849999999997</v>
      </c>
      <c r="AG712">
        <v>116.52200000000001</v>
      </c>
      <c r="AH712" t="s">
        <v>90</v>
      </c>
      <c r="AI712" t="s">
        <v>90</v>
      </c>
      <c r="AJ712" t="s">
        <v>90</v>
      </c>
      <c r="AK712" t="s">
        <v>90</v>
      </c>
      <c r="AL712">
        <v>42374.913</v>
      </c>
      <c r="AM712">
        <v>1</v>
      </c>
      <c r="AN712" t="s">
        <v>51</v>
      </c>
      <c r="AO712" t="s">
        <v>52</v>
      </c>
      <c r="AP712" t="s">
        <v>53</v>
      </c>
      <c r="AQ712">
        <v>235157.06700000001</v>
      </c>
      <c r="AR712">
        <v>21588.824000000001</v>
      </c>
      <c r="AS712">
        <v>544.36199999999997</v>
      </c>
      <c r="AT712">
        <v>6.4219999999999997</v>
      </c>
      <c r="AU712" t="s">
        <v>89</v>
      </c>
      <c r="AV712" t="s">
        <v>89</v>
      </c>
      <c r="AW712" t="s">
        <v>89</v>
      </c>
      <c r="AX712" t="s">
        <v>89</v>
      </c>
      <c r="AY712">
        <v>258.26299999999998</v>
      </c>
      <c r="AZ712">
        <v>7390.8879999999999</v>
      </c>
      <c r="BA712">
        <v>1980</v>
      </c>
      <c r="BB712" t="s">
        <v>93</v>
      </c>
      <c r="BC712">
        <v>1</v>
      </c>
    </row>
    <row r="713" spans="1:55" x14ac:dyDescent="0.25">
      <c r="A713" t="str">
        <f t="shared" si="44"/>
        <v>B</v>
      </c>
      <c r="B713">
        <f t="shared" si="45"/>
        <v>1</v>
      </c>
      <c r="C713" t="str">
        <f t="shared" si="46"/>
        <v>B_1_1981</v>
      </c>
      <c r="D713" t="str">
        <f t="shared" si="47"/>
        <v>true</v>
      </c>
      <c r="F713" t="s">
        <v>93</v>
      </c>
      <c r="G713">
        <v>16</v>
      </c>
      <c r="H713">
        <v>1</v>
      </c>
      <c r="I713" t="s">
        <v>49</v>
      </c>
      <c r="J713">
        <v>0.152</v>
      </c>
      <c r="K713" s="1">
        <v>29951</v>
      </c>
      <c r="L713">
        <v>89.257000000000005</v>
      </c>
      <c r="M713">
        <v>17.314</v>
      </c>
      <c r="N713" t="s">
        <v>50</v>
      </c>
      <c r="O713">
        <v>21.937999999999999</v>
      </c>
      <c r="P713">
        <v>431.63400000000001</v>
      </c>
      <c r="Q713">
        <v>17123.796999999999</v>
      </c>
      <c r="R713">
        <v>18069.960999999999</v>
      </c>
      <c r="S713">
        <v>642018.20400000003</v>
      </c>
      <c r="T713">
        <v>70.676000000000002</v>
      </c>
      <c r="U713">
        <v>61189.394999999997</v>
      </c>
      <c r="V713">
        <v>163.358</v>
      </c>
      <c r="W713" t="s">
        <v>89</v>
      </c>
      <c r="X713" t="s">
        <v>89</v>
      </c>
      <c r="Y713" t="s">
        <v>89</v>
      </c>
      <c r="Z713" t="s">
        <v>89</v>
      </c>
      <c r="AA713">
        <v>19.545000000000002</v>
      </c>
      <c r="AB713" t="s">
        <v>90</v>
      </c>
      <c r="AC713" t="s">
        <v>90</v>
      </c>
      <c r="AD713" t="s">
        <v>90</v>
      </c>
      <c r="AE713" t="s">
        <v>90</v>
      </c>
      <c r="AF713">
        <v>6183.04</v>
      </c>
      <c r="AG713">
        <v>137.994</v>
      </c>
      <c r="AH713" t="s">
        <v>90</v>
      </c>
      <c r="AI713" t="s">
        <v>90</v>
      </c>
      <c r="AJ713" t="s">
        <v>90</v>
      </c>
      <c r="AK713" t="s">
        <v>90</v>
      </c>
      <c r="AL713">
        <v>54789.286</v>
      </c>
      <c r="AM713">
        <v>1</v>
      </c>
      <c r="AN713" t="s">
        <v>51</v>
      </c>
      <c r="AO713" t="s">
        <v>52</v>
      </c>
      <c r="AP713" t="s">
        <v>53</v>
      </c>
      <c r="AQ713">
        <v>234355.70300000001</v>
      </c>
      <c r="AR713">
        <v>21537.474999999999</v>
      </c>
      <c r="AS713">
        <v>492.06700000000001</v>
      </c>
      <c r="AT713">
        <v>5.819</v>
      </c>
      <c r="AU713" t="s">
        <v>89</v>
      </c>
      <c r="AV713" t="s">
        <v>89</v>
      </c>
      <c r="AW713" t="s">
        <v>89</v>
      </c>
      <c r="AX713" t="s">
        <v>89</v>
      </c>
      <c r="AY713">
        <v>217.06899999999999</v>
      </c>
      <c r="AZ713">
        <v>6541.4979999999996</v>
      </c>
      <c r="BA713">
        <v>1981</v>
      </c>
      <c r="BB713" t="s">
        <v>93</v>
      </c>
      <c r="BC713">
        <v>1</v>
      </c>
    </row>
    <row r="714" spans="1:55" x14ac:dyDescent="0.25">
      <c r="A714" t="str">
        <f t="shared" si="44"/>
        <v>B</v>
      </c>
      <c r="B714">
        <f t="shared" si="45"/>
        <v>1</v>
      </c>
      <c r="C714" t="str">
        <f t="shared" si="46"/>
        <v>B_1_1982</v>
      </c>
      <c r="D714" t="str">
        <f t="shared" si="47"/>
        <v>true</v>
      </c>
      <c r="F714" t="s">
        <v>93</v>
      </c>
      <c r="G714">
        <v>16</v>
      </c>
      <c r="H714">
        <v>1</v>
      </c>
      <c r="I714" t="s">
        <v>49</v>
      </c>
      <c r="J714">
        <v>0.14299999999999999</v>
      </c>
      <c r="K714" s="1">
        <v>30316</v>
      </c>
      <c r="L714">
        <v>71.554000000000002</v>
      </c>
      <c r="M714">
        <v>14.388</v>
      </c>
      <c r="N714" t="s">
        <v>50</v>
      </c>
      <c r="O714">
        <v>23.815000000000001</v>
      </c>
      <c r="P714">
        <v>478.649</v>
      </c>
      <c r="Q714">
        <v>19175.830999999998</v>
      </c>
      <c r="R714">
        <v>18440.064999999999</v>
      </c>
      <c r="S714">
        <v>671710.58600000001</v>
      </c>
      <c r="T714">
        <v>23.736999999999998</v>
      </c>
      <c r="U714">
        <v>68015.494000000006</v>
      </c>
      <c r="V714">
        <v>213.23500000000001</v>
      </c>
      <c r="W714" t="s">
        <v>89</v>
      </c>
      <c r="X714" t="s">
        <v>89</v>
      </c>
      <c r="Y714" t="s">
        <v>89</v>
      </c>
      <c r="Z714" t="s">
        <v>89</v>
      </c>
      <c r="AA714">
        <v>19.742999999999999</v>
      </c>
      <c r="AB714" t="s">
        <v>90</v>
      </c>
      <c r="AC714" t="s">
        <v>90</v>
      </c>
      <c r="AD714" t="s">
        <v>90</v>
      </c>
      <c r="AE714" t="s">
        <v>90</v>
      </c>
      <c r="AF714">
        <v>6593.3440000000001</v>
      </c>
      <c r="AG714">
        <v>184.8</v>
      </c>
      <c r="AH714" t="s">
        <v>90</v>
      </c>
      <c r="AI714" t="s">
        <v>90</v>
      </c>
      <c r="AJ714" t="s">
        <v>90</v>
      </c>
      <c r="AK714" t="s">
        <v>90</v>
      </c>
      <c r="AL714">
        <v>61183.875999999997</v>
      </c>
      <c r="AM714">
        <v>1</v>
      </c>
      <c r="AN714" t="s">
        <v>51</v>
      </c>
      <c r="AO714" t="s">
        <v>52</v>
      </c>
      <c r="AP714" t="s">
        <v>53</v>
      </c>
      <c r="AQ714">
        <v>233838.46900000001</v>
      </c>
      <c r="AR714">
        <v>21538.853999999999</v>
      </c>
      <c r="AS714">
        <v>531.69299999999998</v>
      </c>
      <c r="AT714">
        <v>8.6920000000000002</v>
      </c>
      <c r="AU714" t="s">
        <v>89</v>
      </c>
      <c r="AV714" t="s">
        <v>89</v>
      </c>
      <c r="AW714" t="s">
        <v>89</v>
      </c>
      <c r="AX714" t="s">
        <v>89</v>
      </c>
      <c r="AY714">
        <v>238.273</v>
      </c>
      <c r="AZ714">
        <v>7250.6080000000002</v>
      </c>
      <c r="BA714">
        <v>1982</v>
      </c>
      <c r="BB714" t="s">
        <v>93</v>
      </c>
      <c r="BC714">
        <v>1</v>
      </c>
    </row>
    <row r="715" spans="1:55" x14ac:dyDescent="0.25">
      <c r="A715" t="str">
        <f t="shared" si="44"/>
        <v>B</v>
      </c>
      <c r="B715">
        <f t="shared" si="45"/>
        <v>1</v>
      </c>
      <c r="C715" t="str">
        <f t="shared" si="46"/>
        <v>B_1_1983</v>
      </c>
      <c r="D715" t="str">
        <f t="shared" si="47"/>
        <v>true</v>
      </c>
      <c r="F715" t="s">
        <v>93</v>
      </c>
      <c r="G715">
        <v>16</v>
      </c>
      <c r="H715">
        <v>1</v>
      </c>
      <c r="I715" t="s">
        <v>49</v>
      </c>
      <c r="J715">
        <v>0.16200000000000001</v>
      </c>
      <c r="K715" s="1">
        <v>30681</v>
      </c>
      <c r="L715">
        <v>106.398</v>
      </c>
      <c r="M715">
        <v>20.443999999999999</v>
      </c>
      <c r="N715" t="s">
        <v>50</v>
      </c>
      <c r="O715">
        <v>20.385999999999999</v>
      </c>
      <c r="P715">
        <v>417.03699999999998</v>
      </c>
      <c r="Q715">
        <v>16178.228999999999</v>
      </c>
      <c r="R715">
        <v>17692.931</v>
      </c>
      <c r="S715">
        <v>625154.89199999999</v>
      </c>
      <c r="T715">
        <v>42.540999999999997</v>
      </c>
      <c r="U715">
        <v>85684.752999999997</v>
      </c>
      <c r="V715">
        <v>221.779</v>
      </c>
      <c r="W715" t="s">
        <v>89</v>
      </c>
      <c r="X715" t="s">
        <v>89</v>
      </c>
      <c r="Y715" t="s">
        <v>89</v>
      </c>
      <c r="Z715" t="s">
        <v>89</v>
      </c>
      <c r="AA715">
        <v>20.311</v>
      </c>
      <c r="AB715" t="s">
        <v>90</v>
      </c>
      <c r="AC715" t="s">
        <v>90</v>
      </c>
      <c r="AD715" t="s">
        <v>90</v>
      </c>
      <c r="AE715" t="s">
        <v>90</v>
      </c>
      <c r="AF715">
        <v>7586.4369999999999</v>
      </c>
      <c r="AG715">
        <v>193.578</v>
      </c>
      <c r="AH715" t="s">
        <v>90</v>
      </c>
      <c r="AI715" t="s">
        <v>90</v>
      </c>
      <c r="AJ715" t="s">
        <v>90</v>
      </c>
      <c r="AK715" t="s">
        <v>90</v>
      </c>
      <c r="AL715">
        <v>77869.585999999996</v>
      </c>
      <c r="AM715">
        <v>1</v>
      </c>
      <c r="AN715" t="s">
        <v>51</v>
      </c>
      <c r="AO715" t="s">
        <v>52</v>
      </c>
      <c r="AP715" t="s">
        <v>53</v>
      </c>
      <c r="AQ715">
        <v>233241.66200000001</v>
      </c>
      <c r="AR715">
        <v>21495.276000000002</v>
      </c>
      <c r="AS715">
        <v>477.75099999999998</v>
      </c>
      <c r="AT715">
        <v>7.89</v>
      </c>
      <c r="AU715" t="s">
        <v>89</v>
      </c>
      <c r="AV715" t="s">
        <v>89</v>
      </c>
      <c r="AW715" t="s">
        <v>89</v>
      </c>
      <c r="AX715" t="s">
        <v>89</v>
      </c>
      <c r="AY715">
        <v>228.73</v>
      </c>
      <c r="AZ715">
        <v>6316.6509999999998</v>
      </c>
      <c r="BA715">
        <v>1983</v>
      </c>
      <c r="BB715" t="s">
        <v>93</v>
      </c>
      <c r="BC715">
        <v>1</v>
      </c>
    </row>
    <row r="716" spans="1:55" x14ac:dyDescent="0.25">
      <c r="A716" t="str">
        <f t="shared" si="44"/>
        <v>B</v>
      </c>
      <c r="B716">
        <f t="shared" si="45"/>
        <v>1</v>
      </c>
      <c r="C716" t="str">
        <f t="shared" si="46"/>
        <v>B_1_1984</v>
      </c>
      <c r="D716" t="str">
        <f t="shared" si="47"/>
        <v>true</v>
      </c>
      <c r="F716" t="s">
        <v>93</v>
      </c>
      <c r="G716">
        <v>16</v>
      </c>
      <c r="H716">
        <v>1</v>
      </c>
      <c r="I716" t="s">
        <v>49</v>
      </c>
      <c r="J716">
        <v>0.14699999999999999</v>
      </c>
      <c r="K716" s="1">
        <v>31047</v>
      </c>
      <c r="L716">
        <v>80.311999999999998</v>
      </c>
      <c r="M716">
        <v>16.035</v>
      </c>
      <c r="N716" t="s">
        <v>50</v>
      </c>
      <c r="O716">
        <v>24.088000000000001</v>
      </c>
      <c r="P716">
        <v>509.7</v>
      </c>
      <c r="Q716">
        <v>19921.833999999999</v>
      </c>
      <c r="R716">
        <v>19403.703000000001</v>
      </c>
      <c r="S716">
        <v>688666.80099999998</v>
      </c>
      <c r="T716">
        <v>26.114000000000001</v>
      </c>
      <c r="U716">
        <v>91593.209000000003</v>
      </c>
      <c r="V716">
        <v>260.81799999999998</v>
      </c>
      <c r="W716" t="s">
        <v>89</v>
      </c>
      <c r="X716" t="s">
        <v>89</v>
      </c>
      <c r="Y716" t="s">
        <v>89</v>
      </c>
      <c r="Z716" t="s">
        <v>89</v>
      </c>
      <c r="AA716">
        <v>20.3</v>
      </c>
      <c r="AB716" t="s">
        <v>90</v>
      </c>
      <c r="AC716" t="s">
        <v>90</v>
      </c>
      <c r="AD716" t="s">
        <v>90</v>
      </c>
      <c r="AE716" t="s">
        <v>90</v>
      </c>
      <c r="AF716">
        <v>5987.54</v>
      </c>
      <c r="AG716">
        <v>235.84899999999999</v>
      </c>
      <c r="AH716" t="s">
        <v>90</v>
      </c>
      <c r="AI716" t="s">
        <v>90</v>
      </c>
      <c r="AJ716" t="s">
        <v>90</v>
      </c>
      <c r="AK716" t="s">
        <v>90</v>
      </c>
      <c r="AL716">
        <v>85359.585999999996</v>
      </c>
      <c r="AM716">
        <v>1</v>
      </c>
      <c r="AN716" t="s">
        <v>51</v>
      </c>
      <c r="AO716" t="s">
        <v>52</v>
      </c>
      <c r="AP716" t="s">
        <v>53</v>
      </c>
      <c r="AQ716">
        <v>232689.09299999999</v>
      </c>
      <c r="AR716">
        <v>21487.115000000002</v>
      </c>
      <c r="AS716">
        <v>566.46199999999999</v>
      </c>
      <c r="AT716">
        <v>4.6680000000000001</v>
      </c>
      <c r="AU716" t="s">
        <v>89</v>
      </c>
      <c r="AV716" t="s">
        <v>89</v>
      </c>
      <c r="AW716" t="s">
        <v>89</v>
      </c>
      <c r="AX716" t="s">
        <v>89</v>
      </c>
      <c r="AY716">
        <v>246.083</v>
      </c>
      <c r="AZ716">
        <v>7759.6750000000002</v>
      </c>
      <c r="BA716">
        <v>1984</v>
      </c>
      <c r="BB716" t="s">
        <v>93</v>
      </c>
      <c r="BC716">
        <v>1</v>
      </c>
    </row>
    <row r="717" spans="1:55" x14ac:dyDescent="0.25">
      <c r="A717" t="str">
        <f t="shared" si="44"/>
        <v>B</v>
      </c>
      <c r="B717">
        <f t="shared" si="45"/>
        <v>1</v>
      </c>
      <c r="C717" t="str">
        <f t="shared" si="46"/>
        <v>B_1_1985</v>
      </c>
      <c r="D717" t="str">
        <f t="shared" si="47"/>
        <v>true</v>
      </c>
      <c r="F717" t="s">
        <v>93</v>
      </c>
      <c r="G717">
        <v>16</v>
      </c>
      <c r="H717">
        <v>1</v>
      </c>
      <c r="I717" t="s">
        <v>49</v>
      </c>
      <c r="J717">
        <v>0.13400000000000001</v>
      </c>
      <c r="K717" s="1">
        <v>31412</v>
      </c>
      <c r="L717">
        <v>104.619</v>
      </c>
      <c r="M717">
        <v>20.193000000000001</v>
      </c>
      <c r="N717" t="s">
        <v>50</v>
      </c>
      <c r="O717">
        <v>22.584</v>
      </c>
      <c r="P717">
        <v>523.04100000000005</v>
      </c>
      <c r="Q717">
        <v>20946.611000000001</v>
      </c>
      <c r="R717">
        <v>19411.120999999999</v>
      </c>
      <c r="S717">
        <v>702347.90500000003</v>
      </c>
      <c r="T717">
        <v>82.048000000000002</v>
      </c>
      <c r="U717">
        <v>84111.012000000002</v>
      </c>
      <c r="V717">
        <v>211.238</v>
      </c>
      <c r="W717" t="s">
        <v>89</v>
      </c>
      <c r="X717" t="s">
        <v>89</v>
      </c>
      <c r="Y717" t="s">
        <v>89</v>
      </c>
      <c r="Z717" t="s">
        <v>89</v>
      </c>
      <c r="AA717">
        <v>19.751999999999999</v>
      </c>
      <c r="AB717" t="s">
        <v>90</v>
      </c>
      <c r="AC717" t="s">
        <v>90</v>
      </c>
      <c r="AD717" t="s">
        <v>90</v>
      </c>
      <c r="AE717" t="s">
        <v>90</v>
      </c>
      <c r="AF717">
        <v>5671.9859999999999</v>
      </c>
      <c r="AG717">
        <v>185.286</v>
      </c>
      <c r="AH717" t="s">
        <v>90</v>
      </c>
      <c r="AI717" t="s">
        <v>90</v>
      </c>
      <c r="AJ717" t="s">
        <v>90</v>
      </c>
      <c r="AK717" t="s">
        <v>90</v>
      </c>
      <c r="AL717">
        <v>78199.34</v>
      </c>
      <c r="AM717">
        <v>1</v>
      </c>
      <c r="AN717" t="s">
        <v>51</v>
      </c>
      <c r="AO717" t="s">
        <v>52</v>
      </c>
      <c r="AP717" t="s">
        <v>53</v>
      </c>
      <c r="AQ717">
        <v>232200.481</v>
      </c>
      <c r="AR717">
        <v>21392.71</v>
      </c>
      <c r="AS717">
        <v>582.34400000000005</v>
      </c>
      <c r="AT717">
        <v>6.2</v>
      </c>
      <c r="AU717" t="s">
        <v>89</v>
      </c>
      <c r="AV717" t="s">
        <v>89</v>
      </c>
      <c r="AW717" t="s">
        <v>89</v>
      </c>
      <c r="AX717" t="s">
        <v>89</v>
      </c>
      <c r="AY717">
        <v>239.68700000000001</v>
      </c>
      <c r="AZ717">
        <v>7938.0680000000002</v>
      </c>
      <c r="BA717">
        <v>1985</v>
      </c>
      <c r="BB717" t="s">
        <v>93</v>
      </c>
      <c r="BC717">
        <v>1</v>
      </c>
    </row>
    <row r="718" spans="1:55" x14ac:dyDescent="0.25">
      <c r="A718" t="str">
        <f t="shared" si="44"/>
        <v>B</v>
      </c>
      <c r="B718">
        <f t="shared" si="45"/>
        <v>1</v>
      </c>
      <c r="C718" t="str">
        <f t="shared" si="46"/>
        <v>B_1_1986</v>
      </c>
      <c r="D718" t="str">
        <f t="shared" si="47"/>
        <v>true</v>
      </c>
      <c r="F718" t="s">
        <v>93</v>
      </c>
      <c r="G718">
        <v>16</v>
      </c>
      <c r="H718">
        <v>1</v>
      </c>
      <c r="I718" t="s">
        <v>49</v>
      </c>
      <c r="J718">
        <v>0.13700000000000001</v>
      </c>
      <c r="K718" s="1">
        <v>31777</v>
      </c>
      <c r="L718">
        <v>86.838999999999999</v>
      </c>
      <c r="M718">
        <v>16.686</v>
      </c>
      <c r="N718" t="s">
        <v>50</v>
      </c>
      <c r="O718">
        <v>22.754999999999999</v>
      </c>
      <c r="P718">
        <v>481.21699999999998</v>
      </c>
      <c r="Q718">
        <v>19499.487000000001</v>
      </c>
      <c r="R718">
        <v>18947.216</v>
      </c>
      <c r="S718">
        <v>679037.53599999996</v>
      </c>
      <c r="T718">
        <v>74.575999999999993</v>
      </c>
      <c r="U718">
        <v>70496.464999999997</v>
      </c>
      <c r="V718">
        <v>200.649</v>
      </c>
      <c r="W718" t="s">
        <v>89</v>
      </c>
      <c r="X718" t="s">
        <v>89</v>
      </c>
      <c r="Y718" t="s">
        <v>89</v>
      </c>
      <c r="Z718" t="s">
        <v>89</v>
      </c>
      <c r="AA718">
        <v>33.667999999999999</v>
      </c>
      <c r="AB718" t="s">
        <v>90</v>
      </c>
      <c r="AC718" t="s">
        <v>90</v>
      </c>
      <c r="AD718" t="s">
        <v>90</v>
      </c>
      <c r="AE718" t="s">
        <v>90</v>
      </c>
      <c r="AF718">
        <v>5824.7780000000002</v>
      </c>
      <c r="AG718">
        <v>161.227</v>
      </c>
      <c r="AH718" t="s">
        <v>90</v>
      </c>
      <c r="AI718" t="s">
        <v>90</v>
      </c>
      <c r="AJ718" t="s">
        <v>90</v>
      </c>
      <c r="AK718" t="s">
        <v>90</v>
      </c>
      <c r="AL718">
        <v>64441.851999999999</v>
      </c>
      <c r="AM718">
        <v>1</v>
      </c>
      <c r="AN718" t="s">
        <v>51</v>
      </c>
      <c r="AO718" t="s">
        <v>52</v>
      </c>
      <c r="AP718" t="s">
        <v>53</v>
      </c>
      <c r="AQ718">
        <v>231660.53099999999</v>
      </c>
      <c r="AR718">
        <v>21330.296999999999</v>
      </c>
      <c r="AS718">
        <v>531.31899999999996</v>
      </c>
      <c r="AT718">
        <v>5.7539999999999996</v>
      </c>
      <c r="AU718" t="s">
        <v>89</v>
      </c>
      <c r="AV718" t="s">
        <v>89</v>
      </c>
      <c r="AW718" t="s">
        <v>89</v>
      </c>
      <c r="AX718" t="s">
        <v>89</v>
      </c>
      <c r="AY718">
        <v>229.83500000000001</v>
      </c>
      <c r="AZ718">
        <v>7298.8980000000001</v>
      </c>
      <c r="BA718">
        <v>1986</v>
      </c>
      <c r="BB718" t="s">
        <v>93</v>
      </c>
      <c r="BC718">
        <v>1</v>
      </c>
    </row>
    <row r="719" spans="1:55" x14ac:dyDescent="0.25">
      <c r="A719" t="str">
        <f t="shared" si="44"/>
        <v>B</v>
      </c>
      <c r="B719">
        <f t="shared" si="45"/>
        <v>1</v>
      </c>
      <c r="C719" t="str">
        <f t="shared" si="46"/>
        <v>B_1_1987</v>
      </c>
      <c r="D719" t="str">
        <f t="shared" si="47"/>
        <v>true</v>
      </c>
      <c r="F719" t="s">
        <v>93</v>
      </c>
      <c r="G719">
        <v>16</v>
      </c>
      <c r="H719">
        <v>1</v>
      </c>
      <c r="I719" t="s">
        <v>49</v>
      </c>
      <c r="J719">
        <v>0.157</v>
      </c>
      <c r="K719" s="1">
        <v>32142</v>
      </c>
      <c r="L719">
        <v>95.784999999999997</v>
      </c>
      <c r="M719">
        <v>18.72</v>
      </c>
      <c r="N719" t="s">
        <v>50</v>
      </c>
      <c r="O719">
        <v>25.175999999999998</v>
      </c>
      <c r="P719">
        <v>467.976</v>
      </c>
      <c r="Q719">
        <v>17769.163</v>
      </c>
      <c r="R719">
        <v>18521.86</v>
      </c>
      <c r="S719">
        <v>655001.26399999997</v>
      </c>
      <c r="T719">
        <v>53.26</v>
      </c>
      <c r="U719">
        <v>73471.027000000002</v>
      </c>
      <c r="V719">
        <v>202.91</v>
      </c>
      <c r="W719" t="s">
        <v>89</v>
      </c>
      <c r="X719" t="s">
        <v>89</v>
      </c>
      <c r="Y719" t="s">
        <v>89</v>
      </c>
      <c r="Z719" t="s">
        <v>89</v>
      </c>
      <c r="AA719">
        <v>19.715</v>
      </c>
      <c r="AB719" t="s">
        <v>90</v>
      </c>
      <c r="AC719" t="s">
        <v>90</v>
      </c>
      <c r="AD719" t="s">
        <v>90</v>
      </c>
      <c r="AE719" t="s">
        <v>90</v>
      </c>
      <c r="AF719">
        <v>6648.6289999999999</v>
      </c>
      <c r="AG719">
        <v>176.25200000000001</v>
      </c>
      <c r="AH719" t="s">
        <v>90</v>
      </c>
      <c r="AI719" t="s">
        <v>90</v>
      </c>
      <c r="AJ719" t="s">
        <v>90</v>
      </c>
      <c r="AK719" t="s">
        <v>90</v>
      </c>
      <c r="AL719">
        <v>66588.817999999999</v>
      </c>
      <c r="AM719">
        <v>1</v>
      </c>
      <c r="AN719" t="s">
        <v>51</v>
      </c>
      <c r="AO719" t="s">
        <v>52</v>
      </c>
      <c r="AP719" t="s">
        <v>53</v>
      </c>
      <c r="AQ719">
        <v>231097.31099999999</v>
      </c>
      <c r="AR719">
        <v>21284.316999999999</v>
      </c>
      <c r="AS719">
        <v>531.86500000000001</v>
      </c>
      <c r="AT719">
        <v>6.9420000000000002</v>
      </c>
      <c r="AU719" t="s">
        <v>89</v>
      </c>
      <c r="AV719" t="s">
        <v>89</v>
      </c>
      <c r="AW719" t="s">
        <v>89</v>
      </c>
      <c r="AX719" t="s">
        <v>89</v>
      </c>
      <c r="AY719">
        <v>233.58</v>
      </c>
      <c r="AZ719">
        <v>7142.3919999999998</v>
      </c>
      <c r="BA719">
        <v>1987</v>
      </c>
      <c r="BB719" t="s">
        <v>93</v>
      </c>
      <c r="BC719">
        <v>1</v>
      </c>
    </row>
    <row r="720" spans="1:55" x14ac:dyDescent="0.25">
      <c r="A720" t="str">
        <f t="shared" si="44"/>
        <v>B</v>
      </c>
      <c r="B720">
        <f t="shared" si="45"/>
        <v>1</v>
      </c>
      <c r="C720" t="str">
        <f t="shared" si="46"/>
        <v>B_1_1988</v>
      </c>
      <c r="D720" t="str">
        <f t="shared" si="47"/>
        <v>true</v>
      </c>
      <c r="F720" t="s">
        <v>93</v>
      </c>
      <c r="G720">
        <v>16</v>
      </c>
      <c r="H720">
        <v>1</v>
      </c>
      <c r="I720" t="s">
        <v>49</v>
      </c>
      <c r="J720">
        <v>0.156</v>
      </c>
      <c r="K720" s="1">
        <v>32508</v>
      </c>
      <c r="L720">
        <v>106.395</v>
      </c>
      <c r="M720">
        <v>20.48</v>
      </c>
      <c r="N720" t="s">
        <v>50</v>
      </c>
      <c r="O720">
        <v>23.829000000000001</v>
      </c>
      <c r="P720">
        <v>446.86</v>
      </c>
      <c r="Q720">
        <v>16987.782999999999</v>
      </c>
      <c r="R720">
        <v>18507.949000000001</v>
      </c>
      <c r="S720">
        <v>632975.74899999995</v>
      </c>
      <c r="T720">
        <v>87.426000000000002</v>
      </c>
      <c r="U720">
        <v>73351.222999999998</v>
      </c>
      <c r="V720">
        <v>165.45699999999999</v>
      </c>
      <c r="W720" t="s">
        <v>89</v>
      </c>
      <c r="X720" t="s">
        <v>89</v>
      </c>
      <c r="Y720" t="s">
        <v>89</v>
      </c>
      <c r="Z720" t="s">
        <v>89</v>
      </c>
      <c r="AA720">
        <v>23.786999999999999</v>
      </c>
      <c r="AB720" t="s">
        <v>90</v>
      </c>
      <c r="AC720" t="s">
        <v>90</v>
      </c>
      <c r="AD720" t="s">
        <v>90</v>
      </c>
      <c r="AE720" t="s">
        <v>90</v>
      </c>
      <c r="AF720">
        <v>5841.2479999999996</v>
      </c>
      <c r="AG720">
        <v>134.71100000000001</v>
      </c>
      <c r="AH720" t="s">
        <v>90</v>
      </c>
      <c r="AI720" t="s">
        <v>90</v>
      </c>
      <c r="AJ720" t="s">
        <v>90</v>
      </c>
      <c r="AK720" t="s">
        <v>90</v>
      </c>
      <c r="AL720">
        <v>67298.236999999994</v>
      </c>
      <c r="AM720">
        <v>1</v>
      </c>
      <c r="AN720" t="s">
        <v>51</v>
      </c>
      <c r="AO720" t="s">
        <v>52</v>
      </c>
      <c r="AP720" t="s">
        <v>53</v>
      </c>
      <c r="AQ720">
        <v>230530.66699999999</v>
      </c>
      <c r="AR720">
        <v>21196.519</v>
      </c>
      <c r="AS720">
        <v>505.42500000000001</v>
      </c>
      <c r="AT720">
        <v>6.9580000000000002</v>
      </c>
      <c r="AU720" t="s">
        <v>89</v>
      </c>
      <c r="AV720" t="s">
        <v>89</v>
      </c>
      <c r="AW720" t="s">
        <v>89</v>
      </c>
      <c r="AX720" t="s">
        <v>89</v>
      </c>
      <c r="AY720">
        <v>211.739</v>
      </c>
      <c r="AZ720">
        <v>6820.3109999999997</v>
      </c>
      <c r="BA720">
        <v>1988</v>
      </c>
      <c r="BB720" t="s">
        <v>93</v>
      </c>
      <c r="BC720">
        <v>1</v>
      </c>
    </row>
    <row r="721" spans="1:55" x14ac:dyDescent="0.25">
      <c r="A721" t="str">
        <f t="shared" si="44"/>
        <v>B</v>
      </c>
      <c r="B721">
        <f t="shared" si="45"/>
        <v>1</v>
      </c>
      <c r="C721" t="str">
        <f t="shared" si="46"/>
        <v>B_1_1989</v>
      </c>
      <c r="D721" t="str">
        <f t="shared" si="47"/>
        <v>true</v>
      </c>
      <c r="F721" t="s">
        <v>93</v>
      </c>
      <c r="G721">
        <v>16</v>
      </c>
      <c r="H721">
        <v>1</v>
      </c>
      <c r="I721" t="s">
        <v>49</v>
      </c>
      <c r="J721">
        <v>0.13200000000000001</v>
      </c>
      <c r="K721" s="1">
        <v>32873</v>
      </c>
      <c r="L721">
        <v>87.581999999999994</v>
      </c>
      <c r="M721">
        <v>16.989000000000001</v>
      </c>
      <c r="N721" t="s">
        <v>50</v>
      </c>
      <c r="O721">
        <v>20.231000000000002</v>
      </c>
      <c r="P721">
        <v>457.245</v>
      </c>
      <c r="Q721">
        <v>18349.377</v>
      </c>
      <c r="R721">
        <v>18450.691999999999</v>
      </c>
      <c r="S721">
        <v>667657.92000000004</v>
      </c>
      <c r="T721">
        <v>59.869</v>
      </c>
      <c r="U721">
        <v>61414.243999999999</v>
      </c>
      <c r="V721">
        <v>161.41200000000001</v>
      </c>
      <c r="W721" t="s">
        <v>89</v>
      </c>
      <c r="X721" t="s">
        <v>89</v>
      </c>
      <c r="Y721" t="s">
        <v>89</v>
      </c>
      <c r="Z721" t="s">
        <v>89</v>
      </c>
      <c r="AA721">
        <v>21.300999999999998</v>
      </c>
      <c r="AB721" t="s">
        <v>90</v>
      </c>
      <c r="AC721" t="s">
        <v>90</v>
      </c>
      <c r="AD721" t="s">
        <v>90</v>
      </c>
      <c r="AE721" t="s">
        <v>90</v>
      </c>
      <c r="AF721">
        <v>5112.0410000000002</v>
      </c>
      <c r="AG721">
        <v>133.04599999999999</v>
      </c>
      <c r="AH721" t="s">
        <v>90</v>
      </c>
      <c r="AI721" t="s">
        <v>90</v>
      </c>
      <c r="AJ721" t="s">
        <v>90</v>
      </c>
      <c r="AK721" t="s">
        <v>90</v>
      </c>
      <c r="AL721">
        <v>56087.351999999999</v>
      </c>
      <c r="AM721">
        <v>1</v>
      </c>
      <c r="AN721" t="s">
        <v>51</v>
      </c>
      <c r="AO721" t="s">
        <v>52</v>
      </c>
      <c r="AP721" t="s">
        <v>53</v>
      </c>
      <c r="AQ721">
        <v>230019.245</v>
      </c>
      <c r="AR721">
        <v>21145.047999999999</v>
      </c>
      <c r="AS721">
        <v>522.89300000000003</v>
      </c>
      <c r="AT721">
        <v>7.0650000000000004</v>
      </c>
      <c r="AU721" t="s">
        <v>89</v>
      </c>
      <c r="AV721" t="s">
        <v>89</v>
      </c>
      <c r="AW721" t="s">
        <v>89</v>
      </c>
      <c r="AX721" t="s">
        <v>89</v>
      </c>
      <c r="AY721">
        <v>214.851</v>
      </c>
      <c r="AZ721">
        <v>6937.3310000000001</v>
      </c>
      <c r="BA721">
        <v>1989</v>
      </c>
      <c r="BB721" t="s">
        <v>93</v>
      </c>
      <c r="BC721">
        <v>1</v>
      </c>
    </row>
    <row r="722" spans="1:55" x14ac:dyDescent="0.25">
      <c r="A722" t="str">
        <f t="shared" si="44"/>
        <v>B</v>
      </c>
      <c r="B722">
        <f t="shared" si="45"/>
        <v>1</v>
      </c>
      <c r="C722" t="str">
        <f t="shared" si="46"/>
        <v>B_1_1990</v>
      </c>
      <c r="D722" t="str">
        <f t="shared" si="47"/>
        <v>true</v>
      </c>
      <c r="F722" t="s">
        <v>93</v>
      </c>
      <c r="G722">
        <v>16</v>
      </c>
      <c r="H722">
        <v>1</v>
      </c>
      <c r="I722" t="s">
        <v>49</v>
      </c>
      <c r="J722">
        <v>0.155</v>
      </c>
      <c r="K722" s="1">
        <v>33238</v>
      </c>
      <c r="L722">
        <v>97.126999999999995</v>
      </c>
      <c r="M722">
        <v>18.643000000000001</v>
      </c>
      <c r="N722" t="s">
        <v>50</v>
      </c>
      <c r="O722">
        <v>20.777999999999999</v>
      </c>
      <c r="P722">
        <v>402.38099999999997</v>
      </c>
      <c r="Q722">
        <v>15992.605</v>
      </c>
      <c r="R722">
        <v>17650.665000000001</v>
      </c>
      <c r="S722">
        <v>624781.47499999998</v>
      </c>
      <c r="T722">
        <v>71.305000000000007</v>
      </c>
      <c r="U722">
        <v>65917.947</v>
      </c>
      <c r="V722">
        <v>159.989</v>
      </c>
      <c r="W722" t="s">
        <v>89</v>
      </c>
      <c r="X722" t="s">
        <v>89</v>
      </c>
      <c r="Y722" t="s">
        <v>89</v>
      </c>
      <c r="Z722" t="s">
        <v>89</v>
      </c>
      <c r="AA722">
        <v>20.562000000000001</v>
      </c>
      <c r="AB722" t="s">
        <v>90</v>
      </c>
      <c r="AC722" t="s">
        <v>90</v>
      </c>
      <c r="AD722" t="s">
        <v>90</v>
      </c>
      <c r="AE722" t="s">
        <v>90</v>
      </c>
      <c r="AF722">
        <v>6794.335</v>
      </c>
      <c r="AG722">
        <v>132.56700000000001</v>
      </c>
      <c r="AH722" t="s">
        <v>90</v>
      </c>
      <c r="AI722" t="s">
        <v>90</v>
      </c>
      <c r="AJ722" t="s">
        <v>90</v>
      </c>
      <c r="AK722" t="s">
        <v>90</v>
      </c>
      <c r="AL722">
        <v>58924.775000000001</v>
      </c>
      <c r="AM722">
        <v>1</v>
      </c>
      <c r="AN722" t="s">
        <v>51</v>
      </c>
      <c r="AO722" t="s">
        <v>52</v>
      </c>
      <c r="AP722" t="s">
        <v>53</v>
      </c>
      <c r="AQ722">
        <v>229414.693</v>
      </c>
      <c r="AR722">
        <v>21086.552</v>
      </c>
      <c r="AS722">
        <v>469.54399999999998</v>
      </c>
      <c r="AT722">
        <v>6.86</v>
      </c>
      <c r="AU722" t="s">
        <v>89</v>
      </c>
      <c r="AV722" t="s">
        <v>89</v>
      </c>
      <c r="AW722" t="s">
        <v>89</v>
      </c>
      <c r="AX722" t="s">
        <v>89</v>
      </c>
      <c r="AY722">
        <v>198.83799999999999</v>
      </c>
      <c r="AZ722">
        <v>6110.9610000000002</v>
      </c>
      <c r="BA722">
        <v>1990</v>
      </c>
      <c r="BB722" t="s">
        <v>93</v>
      </c>
      <c r="BC722">
        <v>1</v>
      </c>
    </row>
    <row r="723" spans="1:55" x14ac:dyDescent="0.25">
      <c r="A723" t="str">
        <f t="shared" si="44"/>
        <v>B</v>
      </c>
      <c r="B723">
        <f t="shared" si="45"/>
        <v>1</v>
      </c>
      <c r="C723" t="str">
        <f t="shared" si="46"/>
        <v>B_1_1991</v>
      </c>
      <c r="D723" t="str">
        <f t="shared" si="47"/>
        <v>true</v>
      </c>
      <c r="F723" t="s">
        <v>93</v>
      </c>
      <c r="G723">
        <v>16</v>
      </c>
      <c r="H723">
        <v>1</v>
      </c>
      <c r="I723" t="s">
        <v>49</v>
      </c>
      <c r="J723">
        <v>0.151</v>
      </c>
      <c r="K723" s="1">
        <v>33603</v>
      </c>
      <c r="L723">
        <v>66.328999999999994</v>
      </c>
      <c r="M723">
        <v>13.287000000000001</v>
      </c>
      <c r="N723" t="s">
        <v>50</v>
      </c>
      <c r="O723">
        <v>28.771999999999998</v>
      </c>
      <c r="P723">
        <v>491.05599999999998</v>
      </c>
      <c r="Q723">
        <v>18890.399000000001</v>
      </c>
      <c r="R723">
        <v>19085.868999999999</v>
      </c>
      <c r="S723">
        <v>673526.77599999995</v>
      </c>
      <c r="T723">
        <v>58.951000000000001</v>
      </c>
      <c r="U723">
        <v>61914.421999999999</v>
      </c>
      <c r="V723">
        <v>158.67400000000001</v>
      </c>
      <c r="W723" t="s">
        <v>89</v>
      </c>
      <c r="X723" t="s">
        <v>89</v>
      </c>
      <c r="Y723" t="s">
        <v>89</v>
      </c>
      <c r="Z723" t="s">
        <v>89</v>
      </c>
      <c r="AA723">
        <v>23.484999999999999</v>
      </c>
      <c r="AB723" t="s">
        <v>90</v>
      </c>
      <c r="AC723" t="s">
        <v>90</v>
      </c>
      <c r="AD723" t="s">
        <v>90</v>
      </c>
      <c r="AE723" t="s">
        <v>90</v>
      </c>
      <c r="AF723">
        <v>6687.6580000000004</v>
      </c>
      <c r="AG723">
        <v>128.70599999999999</v>
      </c>
      <c r="AH723" t="s">
        <v>90</v>
      </c>
      <c r="AI723" t="s">
        <v>90</v>
      </c>
      <c r="AJ723" t="s">
        <v>90</v>
      </c>
      <c r="AK723" t="s">
        <v>90</v>
      </c>
      <c r="AL723">
        <v>54972.796000000002</v>
      </c>
      <c r="AM723">
        <v>1</v>
      </c>
      <c r="AN723" t="s">
        <v>51</v>
      </c>
      <c r="AO723" t="s">
        <v>52</v>
      </c>
      <c r="AP723" t="s">
        <v>53</v>
      </c>
      <c r="AQ723">
        <v>229174.61300000001</v>
      </c>
      <c r="AR723">
        <v>21061.973999999998</v>
      </c>
      <c r="AS723">
        <v>541.12300000000005</v>
      </c>
      <c r="AT723">
        <v>6.4829999999999997</v>
      </c>
      <c r="AU723" t="s">
        <v>89</v>
      </c>
      <c r="AV723" t="s">
        <v>89</v>
      </c>
      <c r="AW723" t="s">
        <v>89</v>
      </c>
      <c r="AX723" t="s">
        <v>89</v>
      </c>
      <c r="AY723">
        <v>253.96799999999999</v>
      </c>
      <c r="AZ723">
        <v>7485.3869999999997</v>
      </c>
      <c r="BA723">
        <v>1991</v>
      </c>
      <c r="BB723" t="s">
        <v>93</v>
      </c>
      <c r="BC723">
        <v>1</v>
      </c>
    </row>
    <row r="724" spans="1:55" x14ac:dyDescent="0.25">
      <c r="A724" t="str">
        <f t="shared" si="44"/>
        <v>B</v>
      </c>
      <c r="B724">
        <f t="shared" si="45"/>
        <v>1</v>
      </c>
      <c r="C724" t="str">
        <f t="shared" si="46"/>
        <v>B_1_1992</v>
      </c>
      <c r="D724" t="str">
        <f t="shared" si="47"/>
        <v>true</v>
      </c>
      <c r="F724" t="s">
        <v>93</v>
      </c>
      <c r="G724">
        <v>16</v>
      </c>
      <c r="H724">
        <v>1</v>
      </c>
      <c r="I724" t="s">
        <v>49</v>
      </c>
      <c r="J724">
        <v>0.156</v>
      </c>
      <c r="K724" s="1">
        <v>33969</v>
      </c>
      <c r="L724">
        <v>74.203000000000003</v>
      </c>
      <c r="M724">
        <v>14.318</v>
      </c>
      <c r="N724" t="s">
        <v>50</v>
      </c>
      <c r="O724">
        <v>20.492000000000001</v>
      </c>
      <c r="P724">
        <v>443.20499999999998</v>
      </c>
      <c r="Q724">
        <v>16758.384999999998</v>
      </c>
      <c r="R724">
        <v>18557.175999999999</v>
      </c>
      <c r="S724">
        <v>627571.68700000003</v>
      </c>
      <c r="T724">
        <v>74.733000000000004</v>
      </c>
      <c r="U724">
        <v>61427.921999999999</v>
      </c>
      <c r="V724">
        <v>143.715</v>
      </c>
      <c r="W724" t="s">
        <v>89</v>
      </c>
      <c r="X724" t="s">
        <v>89</v>
      </c>
      <c r="Y724" t="s">
        <v>89</v>
      </c>
      <c r="Z724" t="s">
        <v>89</v>
      </c>
      <c r="AA724">
        <v>19.506</v>
      </c>
      <c r="AB724" t="s">
        <v>90</v>
      </c>
      <c r="AC724" t="s">
        <v>90</v>
      </c>
      <c r="AD724" t="s">
        <v>90</v>
      </c>
      <c r="AE724" t="s">
        <v>90</v>
      </c>
      <c r="AF724">
        <v>6314.7870000000003</v>
      </c>
      <c r="AG724">
        <v>117.61199999999999</v>
      </c>
      <c r="AH724" t="s">
        <v>90</v>
      </c>
      <c r="AI724" t="s">
        <v>90</v>
      </c>
      <c r="AJ724" t="s">
        <v>90</v>
      </c>
      <c r="AK724" t="s">
        <v>90</v>
      </c>
      <c r="AL724">
        <v>54865.767999999996</v>
      </c>
      <c r="AM724">
        <v>1</v>
      </c>
      <c r="AN724" t="s">
        <v>51</v>
      </c>
      <c r="AO724" t="s">
        <v>52</v>
      </c>
      <c r="AP724" t="s">
        <v>53</v>
      </c>
      <c r="AQ724">
        <v>228831.223</v>
      </c>
      <c r="AR724">
        <v>21021.275000000001</v>
      </c>
      <c r="AS724">
        <v>495.15300000000002</v>
      </c>
      <c r="AT724">
        <v>6.5970000000000004</v>
      </c>
      <c r="AU724" t="s">
        <v>89</v>
      </c>
      <c r="AV724" t="s">
        <v>89</v>
      </c>
      <c r="AW724" t="s">
        <v>89</v>
      </c>
      <c r="AX724" t="s">
        <v>89</v>
      </c>
      <c r="AY724">
        <v>247.36600000000001</v>
      </c>
      <c r="AZ724">
        <v>6753.5870000000004</v>
      </c>
      <c r="BA724">
        <v>1992</v>
      </c>
      <c r="BB724" t="s">
        <v>93</v>
      </c>
      <c r="BC724">
        <v>1</v>
      </c>
    </row>
    <row r="725" spans="1:55" x14ac:dyDescent="0.25">
      <c r="A725" t="str">
        <f t="shared" si="44"/>
        <v>B</v>
      </c>
      <c r="B725">
        <f t="shared" si="45"/>
        <v>1</v>
      </c>
      <c r="C725" t="str">
        <f t="shared" si="46"/>
        <v>B_1_1993</v>
      </c>
      <c r="D725" t="str">
        <f t="shared" si="47"/>
        <v>true</v>
      </c>
      <c r="F725" t="s">
        <v>93</v>
      </c>
      <c r="G725">
        <v>16</v>
      </c>
      <c r="H725">
        <v>1</v>
      </c>
      <c r="I725" t="s">
        <v>49</v>
      </c>
      <c r="J725">
        <v>0.157</v>
      </c>
      <c r="K725" s="1">
        <v>34334</v>
      </c>
      <c r="L725">
        <v>48.564999999999998</v>
      </c>
      <c r="M725">
        <v>10.032</v>
      </c>
      <c r="N725" t="s">
        <v>50</v>
      </c>
      <c r="O725">
        <v>24.821999999999999</v>
      </c>
      <c r="P725">
        <v>468.07100000000003</v>
      </c>
      <c r="Q725">
        <v>17985.245999999999</v>
      </c>
      <c r="R725">
        <v>18715.82</v>
      </c>
      <c r="S725">
        <v>660495.83100000001</v>
      </c>
      <c r="T725">
        <v>27.047999999999998</v>
      </c>
      <c r="U725">
        <v>62419.904000000002</v>
      </c>
      <c r="V725">
        <v>199.56899999999999</v>
      </c>
      <c r="W725" t="s">
        <v>89</v>
      </c>
      <c r="X725" t="s">
        <v>89</v>
      </c>
      <c r="Y725" t="s">
        <v>89</v>
      </c>
      <c r="Z725" t="s">
        <v>89</v>
      </c>
      <c r="AA725">
        <v>21.693000000000001</v>
      </c>
      <c r="AB725" t="s">
        <v>90</v>
      </c>
      <c r="AC725" t="s">
        <v>90</v>
      </c>
      <c r="AD725" t="s">
        <v>90</v>
      </c>
      <c r="AE725" t="s">
        <v>90</v>
      </c>
      <c r="AF725">
        <v>6707.39</v>
      </c>
      <c r="AG725">
        <v>172.07499999999999</v>
      </c>
      <c r="AH725" t="s">
        <v>90</v>
      </c>
      <c r="AI725" t="s">
        <v>90</v>
      </c>
      <c r="AJ725" t="s">
        <v>90</v>
      </c>
      <c r="AK725" t="s">
        <v>90</v>
      </c>
      <c r="AL725">
        <v>55459.703000000001</v>
      </c>
      <c r="AM725">
        <v>1</v>
      </c>
      <c r="AN725" t="s">
        <v>51</v>
      </c>
      <c r="AO725" t="s">
        <v>52</v>
      </c>
      <c r="AP725" t="s">
        <v>53</v>
      </c>
      <c r="AQ725">
        <v>228507.84700000001</v>
      </c>
      <c r="AR725">
        <v>21047.119999999999</v>
      </c>
      <c r="AS725">
        <v>520.86599999999999</v>
      </c>
      <c r="AT725">
        <v>5.8010000000000002</v>
      </c>
      <c r="AU725" t="s">
        <v>89</v>
      </c>
      <c r="AV725" t="s">
        <v>89</v>
      </c>
      <c r="AW725" t="s">
        <v>89</v>
      </c>
      <c r="AX725" t="s">
        <v>89</v>
      </c>
      <c r="AY725">
        <v>252.81100000000001</v>
      </c>
      <c r="AZ725">
        <v>7094.6139999999996</v>
      </c>
      <c r="BA725">
        <v>1993</v>
      </c>
      <c r="BB725" t="s">
        <v>93</v>
      </c>
      <c r="BC725">
        <v>1</v>
      </c>
    </row>
    <row r="726" spans="1:55" x14ac:dyDescent="0.25">
      <c r="A726" t="str">
        <f t="shared" si="44"/>
        <v>B</v>
      </c>
      <c r="B726">
        <f t="shared" si="45"/>
        <v>1</v>
      </c>
      <c r="C726" t="str">
        <f t="shared" si="46"/>
        <v>B_1_1994</v>
      </c>
      <c r="D726" t="str">
        <f t="shared" si="47"/>
        <v>true</v>
      </c>
      <c r="F726" t="s">
        <v>93</v>
      </c>
      <c r="G726">
        <v>16</v>
      </c>
      <c r="H726">
        <v>1</v>
      </c>
      <c r="I726" t="s">
        <v>49</v>
      </c>
      <c r="J726">
        <v>0.16300000000000001</v>
      </c>
      <c r="K726" s="1">
        <v>34699</v>
      </c>
      <c r="L726">
        <v>107.8</v>
      </c>
      <c r="M726">
        <v>20.388999999999999</v>
      </c>
      <c r="N726" t="s">
        <v>50</v>
      </c>
      <c r="O726">
        <v>19.355</v>
      </c>
      <c r="P726">
        <v>368.04899999999998</v>
      </c>
      <c r="Q726">
        <v>13841.791999999999</v>
      </c>
      <c r="R726">
        <v>16987.255000000001</v>
      </c>
      <c r="S726">
        <v>577643.78599999996</v>
      </c>
      <c r="T726">
        <v>109.839</v>
      </c>
      <c r="U726">
        <v>76566.092999999993</v>
      </c>
      <c r="V726">
        <v>147.155</v>
      </c>
      <c r="W726" t="s">
        <v>89</v>
      </c>
      <c r="X726" t="s">
        <v>89</v>
      </c>
      <c r="Y726" t="s">
        <v>89</v>
      </c>
      <c r="Z726" t="s">
        <v>89</v>
      </c>
      <c r="AA726">
        <v>25.170999999999999</v>
      </c>
      <c r="AB726" t="s">
        <v>90</v>
      </c>
      <c r="AC726" t="s">
        <v>90</v>
      </c>
      <c r="AD726" t="s">
        <v>90</v>
      </c>
      <c r="AE726" t="s">
        <v>90</v>
      </c>
      <c r="AF726">
        <v>8056.6229999999996</v>
      </c>
      <c r="AG726">
        <v>115.965</v>
      </c>
      <c r="AH726" t="s">
        <v>90</v>
      </c>
      <c r="AI726" t="s">
        <v>90</v>
      </c>
      <c r="AJ726" t="s">
        <v>90</v>
      </c>
      <c r="AK726" t="s">
        <v>90</v>
      </c>
      <c r="AL726">
        <v>68293.114000000001</v>
      </c>
      <c r="AM726">
        <v>1</v>
      </c>
      <c r="AN726" t="s">
        <v>51</v>
      </c>
      <c r="AO726" t="s">
        <v>52</v>
      </c>
      <c r="AP726" t="s">
        <v>53</v>
      </c>
      <c r="AQ726">
        <v>227846.88699999999</v>
      </c>
      <c r="AR726">
        <v>20933.812000000002</v>
      </c>
      <c r="AS726">
        <v>433.40100000000001</v>
      </c>
      <c r="AT726">
        <v>6.0190000000000001</v>
      </c>
      <c r="AU726" t="s">
        <v>89</v>
      </c>
      <c r="AV726" t="s">
        <v>89</v>
      </c>
      <c r="AW726" t="s">
        <v>89</v>
      </c>
      <c r="AX726" t="s">
        <v>89</v>
      </c>
      <c r="AY726">
        <v>216.35599999999999</v>
      </c>
      <c r="AZ726">
        <v>5587.7839999999997</v>
      </c>
      <c r="BA726">
        <v>1994</v>
      </c>
      <c r="BB726" t="s">
        <v>93</v>
      </c>
      <c r="BC726">
        <v>1</v>
      </c>
    </row>
    <row r="727" spans="1:55" x14ac:dyDescent="0.25">
      <c r="A727" t="str">
        <f t="shared" si="44"/>
        <v>B</v>
      </c>
      <c r="B727">
        <f t="shared" si="45"/>
        <v>1</v>
      </c>
      <c r="C727" t="str">
        <f t="shared" si="46"/>
        <v>B_1_1995</v>
      </c>
      <c r="D727" t="str">
        <f t="shared" si="47"/>
        <v>true</v>
      </c>
      <c r="F727" t="s">
        <v>93</v>
      </c>
      <c r="G727">
        <v>16</v>
      </c>
      <c r="H727">
        <v>1</v>
      </c>
      <c r="I727" t="s">
        <v>49</v>
      </c>
      <c r="J727">
        <v>0.154</v>
      </c>
      <c r="K727" s="1">
        <v>35064</v>
      </c>
      <c r="L727">
        <v>89.347999999999999</v>
      </c>
      <c r="M727">
        <v>16.940000000000001</v>
      </c>
      <c r="N727" t="s">
        <v>50</v>
      </c>
      <c r="O727">
        <v>26.606999999999999</v>
      </c>
      <c r="P727">
        <v>409.03899999999999</v>
      </c>
      <c r="Q727">
        <v>15988.865</v>
      </c>
      <c r="R727">
        <v>17644.297999999999</v>
      </c>
      <c r="S727">
        <v>620650.61199999996</v>
      </c>
      <c r="T727">
        <v>108.129</v>
      </c>
      <c r="U727">
        <v>52110.588000000003</v>
      </c>
      <c r="V727">
        <v>111.29300000000001</v>
      </c>
      <c r="W727" t="s">
        <v>89</v>
      </c>
      <c r="X727" t="s">
        <v>89</v>
      </c>
      <c r="Y727" t="s">
        <v>89</v>
      </c>
      <c r="Z727" t="s">
        <v>89</v>
      </c>
      <c r="AA727">
        <v>20.3</v>
      </c>
      <c r="AB727" t="s">
        <v>90</v>
      </c>
      <c r="AC727" t="s">
        <v>90</v>
      </c>
      <c r="AD727" t="s">
        <v>90</v>
      </c>
      <c r="AE727" t="s">
        <v>90</v>
      </c>
      <c r="AF727">
        <v>5955.5209999999997</v>
      </c>
      <c r="AG727">
        <v>84.540999999999997</v>
      </c>
      <c r="AH727" t="s">
        <v>90</v>
      </c>
      <c r="AI727" t="s">
        <v>90</v>
      </c>
      <c r="AJ727" t="s">
        <v>90</v>
      </c>
      <c r="AK727" t="s">
        <v>90</v>
      </c>
      <c r="AL727">
        <v>45962.241000000002</v>
      </c>
      <c r="AM727">
        <v>1</v>
      </c>
      <c r="AN727" t="s">
        <v>51</v>
      </c>
      <c r="AO727" t="s">
        <v>52</v>
      </c>
      <c r="AP727" t="s">
        <v>53</v>
      </c>
      <c r="AQ727">
        <v>227391.26699999999</v>
      </c>
      <c r="AR727">
        <v>20858.405999999999</v>
      </c>
      <c r="AS727">
        <v>465.94499999999999</v>
      </c>
      <c r="AT727">
        <v>6.452</v>
      </c>
      <c r="AU727" t="s">
        <v>89</v>
      </c>
      <c r="AV727" t="s">
        <v>89</v>
      </c>
      <c r="AW727" t="s">
        <v>89</v>
      </c>
      <c r="AX727" t="s">
        <v>89</v>
      </c>
      <c r="AY727">
        <v>192.827</v>
      </c>
      <c r="AZ727">
        <v>6240.2569999999996</v>
      </c>
      <c r="BA727">
        <v>1995</v>
      </c>
      <c r="BB727" t="s">
        <v>93</v>
      </c>
      <c r="BC727">
        <v>1</v>
      </c>
    </row>
    <row r="728" spans="1:55" x14ac:dyDescent="0.25">
      <c r="A728" t="str">
        <f t="shared" si="44"/>
        <v>B</v>
      </c>
      <c r="B728">
        <f t="shared" si="45"/>
        <v>1</v>
      </c>
      <c r="C728" t="str">
        <f t="shared" si="46"/>
        <v>B_1_1996</v>
      </c>
      <c r="D728" t="str">
        <f t="shared" si="47"/>
        <v>true</v>
      </c>
      <c r="F728" t="s">
        <v>93</v>
      </c>
      <c r="G728">
        <v>16</v>
      </c>
      <c r="H728">
        <v>1</v>
      </c>
      <c r="I728" t="s">
        <v>49</v>
      </c>
      <c r="J728">
        <v>0.122</v>
      </c>
      <c r="K728" s="1">
        <v>35430</v>
      </c>
      <c r="L728">
        <v>70.236999999999995</v>
      </c>
      <c r="M728">
        <v>13.526</v>
      </c>
      <c r="N728" t="s">
        <v>50</v>
      </c>
      <c r="O728">
        <v>18.91</v>
      </c>
      <c r="P728">
        <v>447.50099999999998</v>
      </c>
      <c r="Q728">
        <v>18190.911</v>
      </c>
      <c r="R728">
        <v>18516.924999999999</v>
      </c>
      <c r="S728">
        <v>661405.06799999997</v>
      </c>
      <c r="T728">
        <v>65.564999999999998</v>
      </c>
      <c r="U728">
        <v>37786.141000000003</v>
      </c>
      <c r="V728">
        <v>104.495</v>
      </c>
      <c r="W728" t="s">
        <v>89</v>
      </c>
      <c r="X728" t="s">
        <v>89</v>
      </c>
      <c r="Y728" t="s">
        <v>89</v>
      </c>
      <c r="Z728" t="s">
        <v>89</v>
      </c>
      <c r="AA728">
        <v>20.821999999999999</v>
      </c>
      <c r="AB728" t="s">
        <v>90</v>
      </c>
      <c r="AC728" t="s">
        <v>90</v>
      </c>
      <c r="AD728" t="s">
        <v>90</v>
      </c>
      <c r="AE728" t="s">
        <v>90</v>
      </c>
      <c r="AF728">
        <v>4603.9639999999999</v>
      </c>
      <c r="AG728">
        <v>76.715000000000003</v>
      </c>
      <c r="AH728" t="s">
        <v>90</v>
      </c>
      <c r="AI728" t="s">
        <v>90</v>
      </c>
      <c r="AJ728" t="s">
        <v>90</v>
      </c>
      <c r="AK728" t="s">
        <v>90</v>
      </c>
      <c r="AL728">
        <v>32969.017999999996</v>
      </c>
      <c r="AM728">
        <v>1</v>
      </c>
      <c r="AN728" t="s">
        <v>51</v>
      </c>
      <c r="AO728" t="s">
        <v>52</v>
      </c>
      <c r="AP728" t="s">
        <v>53</v>
      </c>
      <c r="AQ728">
        <v>227098.13399999999</v>
      </c>
      <c r="AR728">
        <v>20822.490000000002</v>
      </c>
      <c r="AS728">
        <v>512.44899999999996</v>
      </c>
      <c r="AT728">
        <v>6.9580000000000002</v>
      </c>
      <c r="AU728" t="s">
        <v>89</v>
      </c>
      <c r="AV728" t="s">
        <v>89</v>
      </c>
      <c r="AW728" t="s">
        <v>89</v>
      </c>
      <c r="AX728" t="s">
        <v>89</v>
      </c>
      <c r="AY728">
        <v>213.15899999999999</v>
      </c>
      <c r="AZ728">
        <v>6804.7079999999996</v>
      </c>
      <c r="BA728">
        <v>1996</v>
      </c>
      <c r="BB728" t="s">
        <v>93</v>
      </c>
      <c r="BC728">
        <v>1</v>
      </c>
    </row>
    <row r="729" spans="1:55" x14ac:dyDescent="0.25">
      <c r="A729" t="str">
        <f t="shared" si="44"/>
        <v>B</v>
      </c>
      <c r="B729">
        <f t="shared" si="45"/>
        <v>1</v>
      </c>
      <c r="C729" t="str">
        <f t="shared" si="46"/>
        <v>B_1_1997</v>
      </c>
      <c r="D729" t="str">
        <f t="shared" si="47"/>
        <v>true</v>
      </c>
      <c r="F729" t="s">
        <v>93</v>
      </c>
      <c r="G729">
        <v>16</v>
      </c>
      <c r="H729">
        <v>1</v>
      </c>
      <c r="I729" t="s">
        <v>49</v>
      </c>
      <c r="J729">
        <v>0.14499999999999999</v>
      </c>
      <c r="K729" s="1">
        <v>35795</v>
      </c>
      <c r="L729">
        <v>60.703000000000003</v>
      </c>
      <c r="M729">
        <v>12.33</v>
      </c>
      <c r="N729" t="s">
        <v>50</v>
      </c>
      <c r="O729">
        <v>22.233000000000001</v>
      </c>
      <c r="P729">
        <v>473.99900000000002</v>
      </c>
      <c r="Q729">
        <v>18643.198</v>
      </c>
      <c r="R729">
        <v>18580.308000000001</v>
      </c>
      <c r="S729">
        <v>668178.05299999996</v>
      </c>
      <c r="T729">
        <v>15.298</v>
      </c>
      <c r="U729">
        <v>46654.582000000002</v>
      </c>
      <c r="V729">
        <v>155.364</v>
      </c>
      <c r="W729" t="s">
        <v>89</v>
      </c>
      <c r="X729" t="s">
        <v>89</v>
      </c>
      <c r="Y729" t="s">
        <v>89</v>
      </c>
      <c r="Z729" t="s">
        <v>89</v>
      </c>
      <c r="AA729">
        <v>19.241</v>
      </c>
      <c r="AB729" t="s">
        <v>90</v>
      </c>
      <c r="AC729" t="s">
        <v>90</v>
      </c>
      <c r="AD729" t="s">
        <v>90</v>
      </c>
      <c r="AE729" t="s">
        <v>90</v>
      </c>
      <c r="AF729">
        <v>6126.3059999999996</v>
      </c>
      <c r="AG729">
        <v>128.745</v>
      </c>
      <c r="AH729" t="s">
        <v>90</v>
      </c>
      <c r="AI729" t="s">
        <v>90</v>
      </c>
      <c r="AJ729" t="s">
        <v>90</v>
      </c>
      <c r="AK729" t="s">
        <v>90</v>
      </c>
      <c r="AL729">
        <v>40285.834000000003</v>
      </c>
      <c r="AM729">
        <v>1</v>
      </c>
      <c r="AN729" t="s">
        <v>51</v>
      </c>
      <c r="AO729" t="s">
        <v>52</v>
      </c>
      <c r="AP729" t="s">
        <v>53</v>
      </c>
      <c r="AQ729">
        <v>226782.94</v>
      </c>
      <c r="AR729">
        <v>20846.955000000002</v>
      </c>
      <c r="AS729">
        <v>531.29399999999998</v>
      </c>
      <c r="AT729">
        <v>7.3780000000000001</v>
      </c>
      <c r="AU729" t="s">
        <v>89</v>
      </c>
      <c r="AV729" t="s">
        <v>89</v>
      </c>
      <c r="AW729" t="s">
        <v>89</v>
      </c>
      <c r="AX729" t="s">
        <v>89</v>
      </c>
      <c r="AY729">
        <v>242.44200000000001</v>
      </c>
      <c r="AZ729">
        <v>7183.8419999999996</v>
      </c>
      <c r="BA729">
        <v>1997</v>
      </c>
      <c r="BB729" t="s">
        <v>93</v>
      </c>
      <c r="BC729">
        <v>1</v>
      </c>
    </row>
    <row r="730" spans="1:55" x14ac:dyDescent="0.25">
      <c r="A730" t="str">
        <f t="shared" si="44"/>
        <v>B</v>
      </c>
      <c r="B730">
        <f t="shared" si="45"/>
        <v>1</v>
      </c>
      <c r="C730" t="str">
        <f t="shared" si="46"/>
        <v>B_1_1998</v>
      </c>
      <c r="D730" t="str">
        <f t="shared" si="47"/>
        <v>true</v>
      </c>
      <c r="F730" t="s">
        <v>93</v>
      </c>
      <c r="G730">
        <v>16</v>
      </c>
      <c r="H730">
        <v>1</v>
      </c>
      <c r="I730" t="s">
        <v>49</v>
      </c>
      <c r="J730">
        <v>0.161</v>
      </c>
      <c r="K730" s="1">
        <v>36160</v>
      </c>
      <c r="L730">
        <v>84.650999999999996</v>
      </c>
      <c r="M730">
        <v>16.321000000000002</v>
      </c>
      <c r="N730" t="s">
        <v>50</v>
      </c>
      <c r="O730">
        <v>25.724</v>
      </c>
      <c r="P730">
        <v>397.85700000000003</v>
      </c>
      <c r="Q730">
        <v>15857.687</v>
      </c>
      <c r="R730">
        <v>17532.170999999998</v>
      </c>
      <c r="S730">
        <v>626099.598</v>
      </c>
      <c r="T730">
        <v>70.629000000000005</v>
      </c>
      <c r="U730">
        <v>65390.18</v>
      </c>
      <c r="V730">
        <v>167.97</v>
      </c>
      <c r="W730" t="s">
        <v>89</v>
      </c>
      <c r="X730" t="s">
        <v>89</v>
      </c>
      <c r="Y730" t="s">
        <v>89</v>
      </c>
      <c r="Z730" t="s">
        <v>89</v>
      </c>
      <c r="AA730">
        <v>24.734000000000002</v>
      </c>
      <c r="AB730" t="s">
        <v>90</v>
      </c>
      <c r="AC730" t="s">
        <v>90</v>
      </c>
      <c r="AD730" t="s">
        <v>90</v>
      </c>
      <c r="AE730" t="s">
        <v>90</v>
      </c>
      <c r="AF730">
        <v>7154.9589999999998</v>
      </c>
      <c r="AG730">
        <v>137.24799999999999</v>
      </c>
      <c r="AH730" t="s">
        <v>90</v>
      </c>
      <c r="AI730" t="s">
        <v>90</v>
      </c>
      <c r="AJ730" t="s">
        <v>90</v>
      </c>
      <c r="AK730" t="s">
        <v>90</v>
      </c>
      <c r="AL730">
        <v>58045.161999999997</v>
      </c>
      <c r="AM730">
        <v>1</v>
      </c>
      <c r="AN730" t="s">
        <v>51</v>
      </c>
      <c r="AO730" t="s">
        <v>52</v>
      </c>
      <c r="AP730" t="s">
        <v>53</v>
      </c>
      <c r="AQ730">
        <v>226182.579</v>
      </c>
      <c r="AR730">
        <v>20805.07</v>
      </c>
      <c r="AS730">
        <v>466.149</v>
      </c>
      <c r="AT730">
        <v>5.9880000000000004</v>
      </c>
      <c r="AU730" t="s">
        <v>89</v>
      </c>
      <c r="AV730" t="s">
        <v>89</v>
      </c>
      <c r="AW730" t="s">
        <v>89</v>
      </c>
      <c r="AX730" t="s">
        <v>89</v>
      </c>
      <c r="AY730">
        <v>190.059</v>
      </c>
      <c r="AZ730">
        <v>6049.5820000000003</v>
      </c>
      <c r="BA730">
        <v>1998</v>
      </c>
      <c r="BB730" t="s">
        <v>93</v>
      </c>
      <c r="BC730">
        <v>1</v>
      </c>
    </row>
    <row r="731" spans="1:55" x14ac:dyDescent="0.25">
      <c r="A731" t="str">
        <f t="shared" si="44"/>
        <v>B</v>
      </c>
      <c r="B731">
        <f t="shared" si="45"/>
        <v>1</v>
      </c>
      <c r="C731" t="str">
        <f t="shared" si="46"/>
        <v>B_1_1999</v>
      </c>
      <c r="D731" t="str">
        <f t="shared" si="47"/>
        <v>true</v>
      </c>
      <c r="F731" t="s">
        <v>93</v>
      </c>
      <c r="G731">
        <v>16</v>
      </c>
      <c r="H731">
        <v>1</v>
      </c>
      <c r="I731" t="s">
        <v>49</v>
      </c>
      <c r="J731">
        <v>0.17799999999999999</v>
      </c>
      <c r="K731" s="1">
        <v>36525</v>
      </c>
      <c r="L731">
        <v>71.209000000000003</v>
      </c>
      <c r="M731">
        <v>14.012</v>
      </c>
      <c r="N731" t="s">
        <v>50</v>
      </c>
      <c r="O731">
        <v>25.27</v>
      </c>
      <c r="P731">
        <v>383.89400000000001</v>
      </c>
      <c r="Q731">
        <v>14882.325000000001</v>
      </c>
      <c r="R731">
        <v>16968.513999999999</v>
      </c>
      <c r="S731">
        <v>603856.68799999997</v>
      </c>
      <c r="T731">
        <v>40.119</v>
      </c>
      <c r="U731">
        <v>84515.663</v>
      </c>
      <c r="V731">
        <v>232.37200000000001</v>
      </c>
      <c r="W731" t="s">
        <v>89</v>
      </c>
      <c r="X731" t="s">
        <v>89</v>
      </c>
      <c r="Y731" t="s">
        <v>89</v>
      </c>
      <c r="Z731" t="s">
        <v>89</v>
      </c>
      <c r="AA731">
        <v>20.425999999999998</v>
      </c>
      <c r="AB731" t="s">
        <v>90</v>
      </c>
      <c r="AC731" t="s">
        <v>90</v>
      </c>
      <c r="AD731" t="s">
        <v>90</v>
      </c>
      <c r="AE731" t="s">
        <v>90</v>
      </c>
      <c r="AF731">
        <v>7442.1639999999998</v>
      </c>
      <c r="AG731">
        <v>204.077</v>
      </c>
      <c r="AH731" t="s">
        <v>90</v>
      </c>
      <c r="AI731" t="s">
        <v>90</v>
      </c>
      <c r="AJ731" t="s">
        <v>90</v>
      </c>
      <c r="AK731" t="s">
        <v>90</v>
      </c>
      <c r="AL731">
        <v>76877.289999999994</v>
      </c>
      <c r="AM731">
        <v>1</v>
      </c>
      <c r="AN731" t="s">
        <v>51</v>
      </c>
      <c r="AO731" t="s">
        <v>52</v>
      </c>
      <c r="AP731" t="s">
        <v>53</v>
      </c>
      <c r="AQ731">
        <v>225564.41</v>
      </c>
      <c r="AR731">
        <v>20810.478999999999</v>
      </c>
      <c r="AS731">
        <v>446.78500000000003</v>
      </c>
      <c r="AT731">
        <v>7.87</v>
      </c>
      <c r="AU731" t="s">
        <v>89</v>
      </c>
      <c r="AV731" t="s">
        <v>89</v>
      </c>
      <c r="AW731" t="s">
        <v>89</v>
      </c>
      <c r="AX731" t="s">
        <v>89</v>
      </c>
      <c r="AY731">
        <v>196.209</v>
      </c>
      <c r="AZ731">
        <v>5834.3140000000003</v>
      </c>
      <c r="BA731">
        <v>1999</v>
      </c>
      <c r="BB731" t="s">
        <v>93</v>
      </c>
      <c r="BC731">
        <v>1</v>
      </c>
    </row>
    <row r="732" spans="1:55" x14ac:dyDescent="0.25">
      <c r="A732" t="str">
        <f t="shared" ref="A732:A795" si="48">MID(F732,FIND("SystemType",F732)+10,1)</f>
        <v>B</v>
      </c>
      <c r="B732">
        <f t="shared" ref="B732:B795" si="49">BC732</f>
        <v>1</v>
      </c>
      <c r="C732" t="str">
        <f t="shared" ref="C732:C795" si="50">A732&amp;"_"&amp;B732&amp;"_"&amp;BA732</f>
        <v>B_1_2000</v>
      </c>
      <c r="D732" t="str">
        <f t="shared" ref="D732:D795" si="51">MID(F732,FIND("PatchType",F732)+9,5)</f>
        <v>true</v>
      </c>
      <c r="F732" t="s">
        <v>93</v>
      </c>
      <c r="G732">
        <v>16</v>
      </c>
      <c r="H732">
        <v>1</v>
      </c>
      <c r="I732" t="s">
        <v>49</v>
      </c>
      <c r="J732">
        <v>0.16300000000000001</v>
      </c>
      <c r="K732" s="1">
        <v>36891</v>
      </c>
      <c r="L732">
        <v>94.301000000000002</v>
      </c>
      <c r="M732">
        <v>18.277000000000001</v>
      </c>
      <c r="N732" t="s">
        <v>50</v>
      </c>
      <c r="O732">
        <v>18.922999999999998</v>
      </c>
      <c r="P732">
        <v>389.99400000000003</v>
      </c>
      <c r="Q732">
        <v>15178.27</v>
      </c>
      <c r="R732">
        <v>17260.557000000001</v>
      </c>
      <c r="S732">
        <v>602338.03500000003</v>
      </c>
      <c r="T732">
        <v>62.776000000000003</v>
      </c>
      <c r="U732">
        <v>89944.7</v>
      </c>
      <c r="V732">
        <v>222.172</v>
      </c>
      <c r="W732" t="s">
        <v>89</v>
      </c>
      <c r="X732" t="s">
        <v>89</v>
      </c>
      <c r="Y732" t="s">
        <v>89</v>
      </c>
      <c r="Z732" t="s">
        <v>89</v>
      </c>
      <c r="AA732">
        <v>19.638999999999999</v>
      </c>
      <c r="AB732" t="s">
        <v>90</v>
      </c>
      <c r="AC732" t="s">
        <v>90</v>
      </c>
      <c r="AD732" t="s">
        <v>90</v>
      </c>
      <c r="AE732" t="s">
        <v>90</v>
      </c>
      <c r="AF732">
        <v>9001.3889999999992</v>
      </c>
      <c r="AG732">
        <v>195.512</v>
      </c>
      <c r="AH732" t="s">
        <v>90</v>
      </c>
      <c r="AI732" t="s">
        <v>90</v>
      </c>
      <c r="AJ732" t="s">
        <v>90</v>
      </c>
      <c r="AK732" t="s">
        <v>90</v>
      </c>
      <c r="AL732">
        <v>80724.762000000002</v>
      </c>
      <c r="AM732">
        <v>1</v>
      </c>
      <c r="AN732" t="s">
        <v>51</v>
      </c>
      <c r="AO732" t="s">
        <v>52</v>
      </c>
      <c r="AP732" t="s">
        <v>53</v>
      </c>
      <c r="AQ732">
        <v>225174.38200000001</v>
      </c>
      <c r="AR732">
        <v>20763.627</v>
      </c>
      <c r="AS732">
        <v>451.80200000000002</v>
      </c>
      <c r="AT732">
        <v>7.0209999999999999</v>
      </c>
      <c r="AU732" t="s">
        <v>89</v>
      </c>
      <c r="AV732" t="s">
        <v>89</v>
      </c>
      <c r="AW732" t="s">
        <v>89</v>
      </c>
      <c r="AX732" t="s">
        <v>89</v>
      </c>
      <c r="AY732">
        <v>218.54900000000001</v>
      </c>
      <c r="AZ732">
        <v>5934.4759999999997</v>
      </c>
      <c r="BA732">
        <v>2000</v>
      </c>
      <c r="BB732" t="s">
        <v>93</v>
      </c>
      <c r="BC732">
        <v>1</v>
      </c>
    </row>
    <row r="733" spans="1:55" x14ac:dyDescent="0.25">
      <c r="A733" t="str">
        <f t="shared" si="48"/>
        <v>B</v>
      </c>
      <c r="B733">
        <f t="shared" si="49"/>
        <v>1</v>
      </c>
      <c r="C733" t="str">
        <f t="shared" si="50"/>
        <v>B_1_2001</v>
      </c>
      <c r="D733" t="str">
        <f t="shared" si="51"/>
        <v>true</v>
      </c>
      <c r="F733" t="s">
        <v>93</v>
      </c>
      <c r="G733">
        <v>16</v>
      </c>
      <c r="H733">
        <v>1</v>
      </c>
      <c r="I733" t="s">
        <v>49</v>
      </c>
      <c r="J733">
        <v>0.14499999999999999</v>
      </c>
      <c r="K733" s="1">
        <v>37256</v>
      </c>
      <c r="L733">
        <v>120.99299999999999</v>
      </c>
      <c r="M733">
        <v>23.273</v>
      </c>
      <c r="N733" t="s">
        <v>50</v>
      </c>
      <c r="O733">
        <v>21.763999999999999</v>
      </c>
      <c r="P733">
        <v>461.779</v>
      </c>
      <c r="Q733">
        <v>18163.281999999999</v>
      </c>
      <c r="R733">
        <v>18270.952000000001</v>
      </c>
      <c r="S733">
        <v>658585.33700000006</v>
      </c>
      <c r="T733">
        <v>51.420999999999999</v>
      </c>
      <c r="U733">
        <v>77974.781000000003</v>
      </c>
      <c r="V733">
        <v>181.00299999999999</v>
      </c>
      <c r="W733" t="s">
        <v>89</v>
      </c>
      <c r="X733" t="s">
        <v>89</v>
      </c>
      <c r="Y733" t="s">
        <v>89</v>
      </c>
      <c r="Z733" t="s">
        <v>89</v>
      </c>
      <c r="AA733">
        <v>18.033999999999999</v>
      </c>
      <c r="AB733" t="s">
        <v>90</v>
      </c>
      <c r="AC733" t="s">
        <v>90</v>
      </c>
      <c r="AD733" t="s">
        <v>90</v>
      </c>
      <c r="AE733" t="s">
        <v>90</v>
      </c>
      <c r="AF733">
        <v>5471.491</v>
      </c>
      <c r="AG733">
        <v>156.29599999999999</v>
      </c>
      <c r="AH733" t="s">
        <v>90</v>
      </c>
      <c r="AI733" t="s">
        <v>90</v>
      </c>
      <c r="AJ733" t="s">
        <v>90</v>
      </c>
      <c r="AK733" t="s">
        <v>90</v>
      </c>
      <c r="AL733">
        <v>72278.758000000002</v>
      </c>
      <c r="AM733">
        <v>1</v>
      </c>
      <c r="AN733" t="s">
        <v>51</v>
      </c>
      <c r="AO733" t="s">
        <v>52</v>
      </c>
      <c r="AP733" t="s">
        <v>53</v>
      </c>
      <c r="AQ733">
        <v>224872.03</v>
      </c>
      <c r="AR733">
        <v>20695.972000000002</v>
      </c>
      <c r="AS733">
        <v>520.47900000000004</v>
      </c>
      <c r="AT733">
        <v>6.6719999999999997</v>
      </c>
      <c r="AU733" t="s">
        <v>89</v>
      </c>
      <c r="AV733" t="s">
        <v>89</v>
      </c>
      <c r="AW733" t="s">
        <v>89</v>
      </c>
      <c r="AX733" t="s">
        <v>89</v>
      </c>
      <c r="AY733">
        <v>224.53100000000001</v>
      </c>
      <c r="AZ733">
        <v>7007.4949999999999</v>
      </c>
      <c r="BA733">
        <v>2001</v>
      </c>
      <c r="BB733" t="s">
        <v>93</v>
      </c>
      <c r="BC733">
        <v>1</v>
      </c>
    </row>
    <row r="734" spans="1:55" x14ac:dyDescent="0.25">
      <c r="A734" t="str">
        <f t="shared" si="48"/>
        <v>B</v>
      </c>
      <c r="B734">
        <f t="shared" si="49"/>
        <v>1</v>
      </c>
      <c r="C734" t="str">
        <f t="shared" si="50"/>
        <v>B_1_2002</v>
      </c>
      <c r="D734" t="str">
        <f t="shared" si="51"/>
        <v>true</v>
      </c>
      <c r="F734" t="s">
        <v>93</v>
      </c>
      <c r="G734">
        <v>16</v>
      </c>
      <c r="H734">
        <v>1</v>
      </c>
      <c r="I734" t="s">
        <v>49</v>
      </c>
      <c r="J734">
        <v>0.124</v>
      </c>
      <c r="K734" s="1">
        <v>37621</v>
      </c>
      <c r="L734">
        <v>63.616</v>
      </c>
      <c r="M734">
        <v>12.926</v>
      </c>
      <c r="N734" t="s">
        <v>50</v>
      </c>
      <c r="O734">
        <v>19.097000000000001</v>
      </c>
      <c r="P734">
        <v>483.94</v>
      </c>
      <c r="Q734">
        <v>19385.102999999999</v>
      </c>
      <c r="R734">
        <v>18640.967000000001</v>
      </c>
      <c r="S734">
        <v>683995.59699999995</v>
      </c>
      <c r="T734">
        <v>34.287999999999997</v>
      </c>
      <c r="U734">
        <v>66416.930999999997</v>
      </c>
      <c r="V734">
        <v>194.89</v>
      </c>
      <c r="W734" t="s">
        <v>89</v>
      </c>
      <c r="X734" t="s">
        <v>89</v>
      </c>
      <c r="Y734" t="s">
        <v>89</v>
      </c>
      <c r="Z734" t="s">
        <v>89</v>
      </c>
      <c r="AA734">
        <v>19.736999999999998</v>
      </c>
      <c r="AB734" t="s">
        <v>90</v>
      </c>
      <c r="AC734" t="s">
        <v>90</v>
      </c>
      <c r="AD734" t="s">
        <v>90</v>
      </c>
      <c r="AE734" t="s">
        <v>90</v>
      </c>
      <c r="AF734">
        <v>5019.8410000000003</v>
      </c>
      <c r="AG734">
        <v>168.376</v>
      </c>
      <c r="AH734" t="s">
        <v>90</v>
      </c>
      <c r="AI734" t="s">
        <v>90</v>
      </c>
      <c r="AJ734" t="s">
        <v>90</v>
      </c>
      <c r="AK734" t="s">
        <v>90</v>
      </c>
      <c r="AL734">
        <v>61168.563999999998</v>
      </c>
      <c r="AM734">
        <v>1</v>
      </c>
      <c r="AN734" t="s">
        <v>51</v>
      </c>
      <c r="AO734" t="s">
        <v>52</v>
      </c>
      <c r="AP734" t="s">
        <v>53</v>
      </c>
      <c r="AQ734">
        <v>224638.18299999999</v>
      </c>
      <c r="AR734">
        <v>20689.206999999999</v>
      </c>
      <c r="AS734">
        <v>549.82600000000002</v>
      </c>
      <c r="AT734">
        <v>6.7770000000000001</v>
      </c>
      <c r="AU734" t="s">
        <v>89</v>
      </c>
      <c r="AV734" t="s">
        <v>89</v>
      </c>
      <c r="AW734" t="s">
        <v>89</v>
      </c>
      <c r="AX734" t="s">
        <v>89</v>
      </c>
      <c r="AY734">
        <v>228.52600000000001</v>
      </c>
      <c r="AZ734">
        <v>7343.4250000000002</v>
      </c>
      <c r="BA734">
        <v>2002</v>
      </c>
      <c r="BB734" t="s">
        <v>93</v>
      </c>
      <c r="BC734">
        <v>1</v>
      </c>
    </row>
    <row r="735" spans="1:55" x14ac:dyDescent="0.25">
      <c r="A735" t="str">
        <f t="shared" si="48"/>
        <v>B</v>
      </c>
      <c r="B735">
        <f t="shared" si="49"/>
        <v>1</v>
      </c>
      <c r="C735" t="str">
        <f t="shared" si="50"/>
        <v>B_1_2003</v>
      </c>
      <c r="D735" t="str">
        <f t="shared" si="51"/>
        <v>true</v>
      </c>
      <c r="F735" t="s">
        <v>93</v>
      </c>
      <c r="G735">
        <v>16</v>
      </c>
      <c r="H735">
        <v>1</v>
      </c>
      <c r="I735" t="s">
        <v>49</v>
      </c>
      <c r="J735">
        <v>0.14000000000000001</v>
      </c>
      <c r="K735" s="1">
        <v>37986</v>
      </c>
      <c r="L735">
        <v>86.492000000000004</v>
      </c>
      <c r="M735">
        <v>17</v>
      </c>
      <c r="N735" t="s">
        <v>50</v>
      </c>
      <c r="O735">
        <v>24.100999999999999</v>
      </c>
      <c r="P735">
        <v>489.31900000000002</v>
      </c>
      <c r="Q735">
        <v>19519.103999999999</v>
      </c>
      <c r="R735">
        <v>18928.288</v>
      </c>
      <c r="S735">
        <v>683240.19400000002</v>
      </c>
      <c r="T735">
        <v>36.113999999999997</v>
      </c>
      <c r="U735">
        <v>74038.709000000003</v>
      </c>
      <c r="V735">
        <v>192.375</v>
      </c>
      <c r="W735" t="s">
        <v>89</v>
      </c>
      <c r="X735" t="s">
        <v>89</v>
      </c>
      <c r="Y735" t="s">
        <v>89</v>
      </c>
      <c r="Z735" t="s">
        <v>89</v>
      </c>
      <c r="AA735">
        <v>19.616</v>
      </c>
      <c r="AB735" t="s">
        <v>90</v>
      </c>
      <c r="AC735" t="s">
        <v>90</v>
      </c>
      <c r="AD735" t="s">
        <v>90</v>
      </c>
      <c r="AE735" t="s">
        <v>90</v>
      </c>
      <c r="AF735">
        <v>5758.52</v>
      </c>
      <c r="AG735">
        <v>165.30699999999999</v>
      </c>
      <c r="AH735" t="s">
        <v>90</v>
      </c>
      <c r="AI735" t="s">
        <v>90</v>
      </c>
      <c r="AJ735" t="s">
        <v>90</v>
      </c>
      <c r="AK735" t="s">
        <v>90</v>
      </c>
      <c r="AL735">
        <v>68045.904999999999</v>
      </c>
      <c r="AM735">
        <v>1</v>
      </c>
      <c r="AN735" t="s">
        <v>51</v>
      </c>
      <c r="AO735" t="s">
        <v>52</v>
      </c>
      <c r="AP735" t="s">
        <v>53</v>
      </c>
      <c r="AQ735">
        <v>224385.842</v>
      </c>
      <c r="AR735">
        <v>20666.491999999998</v>
      </c>
      <c r="AS735">
        <v>546.67700000000002</v>
      </c>
      <c r="AT735">
        <v>7.452</v>
      </c>
      <c r="AU735" t="s">
        <v>89</v>
      </c>
      <c r="AV735" t="s">
        <v>89</v>
      </c>
      <c r="AW735" t="s">
        <v>89</v>
      </c>
      <c r="AX735" t="s">
        <v>89</v>
      </c>
      <c r="AY735">
        <v>234.28399999999999</v>
      </c>
      <c r="AZ735">
        <v>7415.46</v>
      </c>
      <c r="BA735">
        <v>2003</v>
      </c>
      <c r="BB735" t="s">
        <v>93</v>
      </c>
      <c r="BC735">
        <v>1</v>
      </c>
    </row>
    <row r="736" spans="1:55" x14ac:dyDescent="0.25">
      <c r="A736" t="str">
        <f t="shared" si="48"/>
        <v>B</v>
      </c>
      <c r="B736">
        <f t="shared" si="49"/>
        <v>1</v>
      </c>
      <c r="C736" t="str">
        <f t="shared" si="50"/>
        <v>B_1_2004</v>
      </c>
      <c r="D736" t="str">
        <f t="shared" si="51"/>
        <v>true</v>
      </c>
      <c r="F736" t="s">
        <v>93</v>
      </c>
      <c r="G736">
        <v>16</v>
      </c>
      <c r="H736">
        <v>1</v>
      </c>
      <c r="I736" t="s">
        <v>49</v>
      </c>
      <c r="J736">
        <v>0.112</v>
      </c>
      <c r="K736" s="1">
        <v>38352</v>
      </c>
      <c r="L736">
        <v>86.316000000000003</v>
      </c>
      <c r="M736">
        <v>16.831</v>
      </c>
      <c r="N736" t="s">
        <v>50</v>
      </c>
      <c r="O736">
        <v>16.933</v>
      </c>
      <c r="P736">
        <v>476.55399999999997</v>
      </c>
      <c r="Q736">
        <v>19430.846000000001</v>
      </c>
      <c r="R736">
        <v>18496.234</v>
      </c>
      <c r="S736">
        <v>680178.49600000004</v>
      </c>
      <c r="T736">
        <v>55.154000000000003</v>
      </c>
      <c r="U736">
        <v>61472.737000000001</v>
      </c>
      <c r="V736">
        <v>157.38499999999999</v>
      </c>
      <c r="W736" t="s">
        <v>89</v>
      </c>
      <c r="X736" t="s">
        <v>89</v>
      </c>
      <c r="Y736" t="s">
        <v>89</v>
      </c>
      <c r="Z736" t="s">
        <v>89</v>
      </c>
      <c r="AA736">
        <v>21.183</v>
      </c>
      <c r="AB736" t="s">
        <v>90</v>
      </c>
      <c r="AC736" t="s">
        <v>90</v>
      </c>
      <c r="AD736" t="s">
        <v>90</v>
      </c>
      <c r="AE736" t="s">
        <v>90</v>
      </c>
      <c r="AF736">
        <v>5220.335</v>
      </c>
      <c r="AG736">
        <v>129.136</v>
      </c>
      <c r="AH736" t="s">
        <v>90</v>
      </c>
      <c r="AI736" t="s">
        <v>90</v>
      </c>
      <c r="AJ736" t="s">
        <v>90</v>
      </c>
      <c r="AK736" t="s">
        <v>90</v>
      </c>
      <c r="AL736">
        <v>56006.851000000002</v>
      </c>
      <c r="AM736">
        <v>1</v>
      </c>
      <c r="AN736" t="s">
        <v>51</v>
      </c>
      <c r="AO736" t="s">
        <v>52</v>
      </c>
      <c r="AP736" t="s">
        <v>53</v>
      </c>
      <c r="AQ736">
        <v>224233.106</v>
      </c>
      <c r="AR736">
        <v>20617.401000000002</v>
      </c>
      <c r="AS736">
        <v>537.49</v>
      </c>
      <c r="AT736">
        <v>7.0659999999999998</v>
      </c>
      <c r="AU736" t="s">
        <v>89</v>
      </c>
      <c r="AV736" t="s">
        <v>89</v>
      </c>
      <c r="AW736" t="s">
        <v>89</v>
      </c>
      <c r="AX736" t="s">
        <v>89</v>
      </c>
      <c r="AY736">
        <v>245.55099999999999</v>
      </c>
      <c r="AZ736">
        <v>7254.6850000000004</v>
      </c>
      <c r="BA736">
        <v>2004</v>
      </c>
      <c r="BB736" t="s">
        <v>93</v>
      </c>
      <c r="BC736">
        <v>1</v>
      </c>
    </row>
    <row r="737" spans="1:55" x14ac:dyDescent="0.25">
      <c r="A737" t="str">
        <f t="shared" si="48"/>
        <v>B</v>
      </c>
      <c r="B737">
        <f t="shared" si="49"/>
        <v>1</v>
      </c>
      <c r="C737" t="str">
        <f t="shared" si="50"/>
        <v>B_1_2005</v>
      </c>
      <c r="D737" t="str">
        <f t="shared" si="51"/>
        <v>true</v>
      </c>
      <c r="F737" t="s">
        <v>93</v>
      </c>
      <c r="G737">
        <v>16</v>
      </c>
      <c r="H737">
        <v>1</v>
      </c>
      <c r="I737" t="s">
        <v>49</v>
      </c>
      <c r="J737">
        <v>0.17699999999999999</v>
      </c>
      <c r="K737" s="1">
        <v>38717</v>
      </c>
      <c r="L737">
        <v>85.698999999999998</v>
      </c>
      <c r="M737">
        <v>16.71</v>
      </c>
      <c r="N737" t="s">
        <v>50</v>
      </c>
      <c r="O737">
        <v>24.257999999999999</v>
      </c>
      <c r="P737">
        <v>428.04</v>
      </c>
      <c r="Q737">
        <v>16518.414000000001</v>
      </c>
      <c r="R737">
        <v>18298.281999999999</v>
      </c>
      <c r="S737">
        <v>632577.55599999998</v>
      </c>
      <c r="T737">
        <v>62.122999999999998</v>
      </c>
      <c r="U737">
        <v>65227.531999999999</v>
      </c>
      <c r="V737">
        <v>163.69800000000001</v>
      </c>
      <c r="W737" t="s">
        <v>89</v>
      </c>
      <c r="X737" t="s">
        <v>89</v>
      </c>
      <c r="Y737" t="s">
        <v>89</v>
      </c>
      <c r="Z737" t="s">
        <v>89</v>
      </c>
      <c r="AA737">
        <v>20.79</v>
      </c>
      <c r="AB737" t="s">
        <v>90</v>
      </c>
      <c r="AC737" t="s">
        <v>90</v>
      </c>
      <c r="AD737" t="s">
        <v>90</v>
      </c>
      <c r="AE737" t="s">
        <v>90</v>
      </c>
      <c r="AF737">
        <v>6730.6620000000003</v>
      </c>
      <c r="AG737">
        <v>136.44900000000001</v>
      </c>
      <c r="AH737" t="s">
        <v>90</v>
      </c>
      <c r="AI737" t="s">
        <v>90</v>
      </c>
      <c r="AJ737" t="s">
        <v>90</v>
      </c>
      <c r="AK737" t="s">
        <v>90</v>
      </c>
      <c r="AL737">
        <v>58289.540999999997</v>
      </c>
      <c r="AM737">
        <v>1</v>
      </c>
      <c r="AN737" t="s">
        <v>51</v>
      </c>
      <c r="AO737" t="s">
        <v>52</v>
      </c>
      <c r="AP737" t="s">
        <v>53</v>
      </c>
      <c r="AQ737">
        <v>223709.84</v>
      </c>
      <c r="AR737">
        <v>20579.194</v>
      </c>
      <c r="AS737">
        <v>489.90800000000002</v>
      </c>
      <c r="AT737">
        <v>6.4589999999999996</v>
      </c>
      <c r="AU737" t="s">
        <v>89</v>
      </c>
      <c r="AV737" t="s">
        <v>89</v>
      </c>
      <c r="AW737" t="s">
        <v>89</v>
      </c>
      <c r="AX737" t="s">
        <v>89</v>
      </c>
      <c r="AY737">
        <v>207.32900000000001</v>
      </c>
      <c r="AZ737">
        <v>6495.5360000000001</v>
      </c>
      <c r="BA737">
        <v>2005</v>
      </c>
      <c r="BB737" t="s">
        <v>93</v>
      </c>
      <c r="BC737">
        <v>1</v>
      </c>
    </row>
    <row r="738" spans="1:55" x14ac:dyDescent="0.25">
      <c r="A738" t="str">
        <f t="shared" si="48"/>
        <v>B</v>
      </c>
      <c r="B738">
        <f t="shared" si="49"/>
        <v>1</v>
      </c>
      <c r="C738" t="str">
        <f t="shared" si="50"/>
        <v>B_1_2006</v>
      </c>
      <c r="D738" t="str">
        <f t="shared" si="51"/>
        <v>true</v>
      </c>
      <c r="F738" t="s">
        <v>93</v>
      </c>
      <c r="G738">
        <v>16</v>
      </c>
      <c r="H738">
        <v>1</v>
      </c>
      <c r="I738" t="s">
        <v>49</v>
      </c>
      <c r="J738">
        <v>0.14899999999999999</v>
      </c>
      <c r="K738" s="1">
        <v>39082</v>
      </c>
      <c r="L738">
        <v>79.644999999999996</v>
      </c>
      <c r="M738">
        <v>15.587999999999999</v>
      </c>
      <c r="N738" t="s">
        <v>50</v>
      </c>
      <c r="O738">
        <v>21.646999999999998</v>
      </c>
      <c r="P738">
        <v>451.62200000000001</v>
      </c>
      <c r="Q738">
        <v>18061.329000000002</v>
      </c>
      <c r="R738">
        <v>18344.806</v>
      </c>
      <c r="S738">
        <v>658201.201</v>
      </c>
      <c r="T738">
        <v>47.963999999999999</v>
      </c>
      <c r="U738">
        <v>58000.771000000001</v>
      </c>
      <c r="V738">
        <v>160.333</v>
      </c>
      <c r="W738" t="s">
        <v>89</v>
      </c>
      <c r="X738" t="s">
        <v>89</v>
      </c>
      <c r="Y738" t="s">
        <v>89</v>
      </c>
      <c r="Z738" t="s">
        <v>89</v>
      </c>
      <c r="AA738">
        <v>20.259</v>
      </c>
      <c r="AB738" t="s">
        <v>90</v>
      </c>
      <c r="AC738" t="s">
        <v>90</v>
      </c>
      <c r="AD738" t="s">
        <v>90</v>
      </c>
      <c r="AE738" t="s">
        <v>90</v>
      </c>
      <c r="AF738">
        <v>5627.5680000000002</v>
      </c>
      <c r="AG738">
        <v>131.43799999999999</v>
      </c>
      <c r="AH738" t="s">
        <v>90</v>
      </c>
      <c r="AI738" t="s">
        <v>90</v>
      </c>
      <c r="AJ738" t="s">
        <v>90</v>
      </c>
      <c r="AK738" t="s">
        <v>90</v>
      </c>
      <c r="AL738">
        <v>52157.144</v>
      </c>
      <c r="AM738">
        <v>1</v>
      </c>
      <c r="AN738" t="s">
        <v>51</v>
      </c>
      <c r="AO738" t="s">
        <v>52</v>
      </c>
      <c r="AP738" t="s">
        <v>53</v>
      </c>
      <c r="AQ738">
        <v>223475.00099999999</v>
      </c>
      <c r="AR738">
        <v>20551.062999999998</v>
      </c>
      <c r="AS738">
        <v>509.48099999999999</v>
      </c>
      <c r="AT738">
        <v>8.6370000000000005</v>
      </c>
      <c r="AU738" t="s">
        <v>89</v>
      </c>
      <c r="AV738" t="s">
        <v>89</v>
      </c>
      <c r="AW738" t="s">
        <v>89</v>
      </c>
      <c r="AX738" t="s">
        <v>89</v>
      </c>
      <c r="AY738">
        <v>216.059</v>
      </c>
      <c r="AZ738">
        <v>6857.5429999999997</v>
      </c>
      <c r="BA738">
        <v>2006</v>
      </c>
      <c r="BB738" t="s">
        <v>93</v>
      </c>
      <c r="BC738">
        <v>1</v>
      </c>
    </row>
    <row r="739" spans="1:55" x14ac:dyDescent="0.25">
      <c r="A739" t="str">
        <f t="shared" si="48"/>
        <v>B</v>
      </c>
      <c r="B739">
        <f t="shared" si="49"/>
        <v>1</v>
      </c>
      <c r="C739" t="str">
        <f t="shared" si="50"/>
        <v>B_1_2007</v>
      </c>
      <c r="D739" t="str">
        <f t="shared" si="51"/>
        <v>true</v>
      </c>
      <c r="F739" t="s">
        <v>93</v>
      </c>
      <c r="G739">
        <v>16</v>
      </c>
      <c r="H739">
        <v>1</v>
      </c>
      <c r="I739" t="s">
        <v>49</v>
      </c>
      <c r="J739">
        <v>0.158</v>
      </c>
      <c r="K739" s="1">
        <v>39447</v>
      </c>
      <c r="L739">
        <v>58.473999999999997</v>
      </c>
      <c r="M739">
        <v>11.795</v>
      </c>
      <c r="N739" t="s">
        <v>50</v>
      </c>
      <c r="O739">
        <v>24.454999999999998</v>
      </c>
      <c r="P739">
        <v>460.52699999999999</v>
      </c>
      <c r="Q739">
        <v>17838.276999999998</v>
      </c>
      <c r="R739">
        <v>18434.856</v>
      </c>
      <c r="S739">
        <v>650524.15300000005</v>
      </c>
      <c r="T739">
        <v>35.790999999999997</v>
      </c>
      <c r="U739">
        <v>70069.173999999999</v>
      </c>
      <c r="V739">
        <v>202.00200000000001</v>
      </c>
      <c r="W739" t="s">
        <v>89</v>
      </c>
      <c r="X739" t="s">
        <v>89</v>
      </c>
      <c r="Y739" t="s">
        <v>89</v>
      </c>
      <c r="Z739" t="s">
        <v>89</v>
      </c>
      <c r="AA739">
        <v>20.542000000000002</v>
      </c>
      <c r="AB739" t="s">
        <v>90</v>
      </c>
      <c r="AC739" t="s">
        <v>90</v>
      </c>
      <c r="AD739" t="s">
        <v>90</v>
      </c>
      <c r="AE739" t="s">
        <v>90</v>
      </c>
      <c r="AF739">
        <v>6619.2179999999998</v>
      </c>
      <c r="AG739">
        <v>175.036</v>
      </c>
      <c r="AH739" t="s">
        <v>90</v>
      </c>
      <c r="AI739" t="s">
        <v>90</v>
      </c>
      <c r="AJ739" t="s">
        <v>90</v>
      </c>
      <c r="AK739" t="s">
        <v>90</v>
      </c>
      <c r="AL739">
        <v>63222.243999999999</v>
      </c>
      <c r="AM739">
        <v>1</v>
      </c>
      <c r="AN739" t="s">
        <v>51</v>
      </c>
      <c r="AO739" t="s">
        <v>52</v>
      </c>
      <c r="AP739" t="s">
        <v>53</v>
      </c>
      <c r="AQ739">
        <v>223132.272</v>
      </c>
      <c r="AR739">
        <v>20562.955000000002</v>
      </c>
      <c r="AS739">
        <v>523.30100000000004</v>
      </c>
      <c r="AT739">
        <v>6.4249999999999998</v>
      </c>
      <c r="AU739" t="s">
        <v>89</v>
      </c>
      <c r="AV739" t="s">
        <v>89</v>
      </c>
      <c r="AW739" t="s">
        <v>89</v>
      </c>
      <c r="AX739" t="s">
        <v>89</v>
      </c>
      <c r="AY739">
        <v>227.71199999999999</v>
      </c>
      <c r="AZ739">
        <v>6993.5910000000003</v>
      </c>
      <c r="BA739">
        <v>2007</v>
      </c>
      <c r="BB739" t="s">
        <v>93</v>
      </c>
      <c r="BC739">
        <v>1</v>
      </c>
    </row>
    <row r="740" spans="1:55" x14ac:dyDescent="0.25">
      <c r="A740" t="str">
        <f t="shared" si="48"/>
        <v>B</v>
      </c>
      <c r="B740">
        <f t="shared" si="49"/>
        <v>1</v>
      </c>
      <c r="C740" t="str">
        <f t="shared" si="50"/>
        <v>B_1_2008</v>
      </c>
      <c r="D740" t="str">
        <f t="shared" si="51"/>
        <v>true</v>
      </c>
      <c r="F740" t="s">
        <v>93</v>
      </c>
      <c r="G740">
        <v>16</v>
      </c>
      <c r="H740">
        <v>1</v>
      </c>
      <c r="I740" t="s">
        <v>49</v>
      </c>
      <c r="J740">
        <v>0.16300000000000001</v>
      </c>
      <c r="K740" s="1">
        <v>39813</v>
      </c>
      <c r="L740">
        <v>109.88800000000001</v>
      </c>
      <c r="M740">
        <v>20.553999999999998</v>
      </c>
      <c r="N740" t="s">
        <v>50</v>
      </c>
      <c r="O740">
        <v>15.496</v>
      </c>
      <c r="P740">
        <v>274.01100000000002</v>
      </c>
      <c r="Q740">
        <v>10981.009</v>
      </c>
      <c r="R740">
        <v>14824.855</v>
      </c>
      <c r="S740">
        <v>532750.67599999998</v>
      </c>
      <c r="T740">
        <v>143.143</v>
      </c>
      <c r="U740">
        <v>82374.824999999997</v>
      </c>
      <c r="V740">
        <v>145.42500000000001</v>
      </c>
      <c r="W740" t="s">
        <v>89</v>
      </c>
      <c r="X740" t="s">
        <v>89</v>
      </c>
      <c r="Y740" t="s">
        <v>89</v>
      </c>
      <c r="Z740" t="s">
        <v>89</v>
      </c>
      <c r="AA740">
        <v>19.995999999999999</v>
      </c>
      <c r="AB740" t="s">
        <v>90</v>
      </c>
      <c r="AC740" t="s">
        <v>90</v>
      </c>
      <c r="AD740" t="s">
        <v>90</v>
      </c>
      <c r="AE740" t="s">
        <v>90</v>
      </c>
      <c r="AF740">
        <v>14744.143</v>
      </c>
      <c r="AG740">
        <v>118.661</v>
      </c>
      <c r="AH740" t="s">
        <v>90</v>
      </c>
      <c r="AI740" t="s">
        <v>90</v>
      </c>
      <c r="AJ740" t="s">
        <v>90</v>
      </c>
      <c r="AK740" t="s">
        <v>90</v>
      </c>
      <c r="AL740">
        <v>67454.900999999998</v>
      </c>
      <c r="AM740">
        <v>1</v>
      </c>
      <c r="AN740" t="s">
        <v>51</v>
      </c>
      <c r="AO740" t="s">
        <v>52</v>
      </c>
      <c r="AP740" t="s">
        <v>53</v>
      </c>
      <c r="AQ740">
        <v>222359.65</v>
      </c>
      <c r="AR740">
        <v>20433.723999999998</v>
      </c>
      <c r="AS740">
        <v>337.18</v>
      </c>
      <c r="AT740">
        <v>6.7670000000000003</v>
      </c>
      <c r="AU740" t="s">
        <v>89</v>
      </c>
      <c r="AV740" t="s">
        <v>89</v>
      </c>
      <c r="AW740" t="s">
        <v>89</v>
      </c>
      <c r="AX740" t="s">
        <v>89</v>
      </c>
      <c r="AY740">
        <v>175.78</v>
      </c>
      <c r="AZ740">
        <v>4199.3500000000004</v>
      </c>
      <c r="BA740">
        <v>2008</v>
      </c>
      <c r="BB740" t="s">
        <v>93</v>
      </c>
      <c r="BC740">
        <v>1</v>
      </c>
    </row>
    <row r="741" spans="1:55" x14ac:dyDescent="0.25">
      <c r="A741" t="str">
        <f t="shared" si="48"/>
        <v>B</v>
      </c>
      <c r="B741">
        <f t="shared" si="49"/>
        <v>1</v>
      </c>
      <c r="C741" t="str">
        <f t="shared" si="50"/>
        <v>B_1_2009</v>
      </c>
      <c r="D741" t="str">
        <f t="shared" si="51"/>
        <v>true</v>
      </c>
      <c r="F741" t="s">
        <v>93</v>
      </c>
      <c r="G741">
        <v>16</v>
      </c>
      <c r="H741">
        <v>1</v>
      </c>
      <c r="I741" t="s">
        <v>49</v>
      </c>
      <c r="J741">
        <v>0.16600000000000001</v>
      </c>
      <c r="K741" s="1">
        <v>40178</v>
      </c>
      <c r="L741">
        <v>65.778000000000006</v>
      </c>
      <c r="M741">
        <v>12.994999999999999</v>
      </c>
      <c r="N741" t="s">
        <v>50</v>
      </c>
      <c r="O741">
        <v>23.52</v>
      </c>
      <c r="P741">
        <v>432.00700000000001</v>
      </c>
      <c r="Q741">
        <v>16701.096000000001</v>
      </c>
      <c r="R741">
        <v>17978.466</v>
      </c>
      <c r="S741">
        <v>627188.08200000005</v>
      </c>
      <c r="T741">
        <v>65.632000000000005</v>
      </c>
      <c r="U741">
        <v>57242.544000000002</v>
      </c>
      <c r="V741">
        <v>137.18199999999999</v>
      </c>
      <c r="W741" t="s">
        <v>89</v>
      </c>
      <c r="X741" t="s">
        <v>89</v>
      </c>
      <c r="Y741" t="s">
        <v>89</v>
      </c>
      <c r="Z741" t="s">
        <v>89</v>
      </c>
      <c r="AA741">
        <v>18.593</v>
      </c>
      <c r="AB741" t="s">
        <v>90</v>
      </c>
      <c r="AC741" t="s">
        <v>90</v>
      </c>
      <c r="AD741" t="s">
        <v>90</v>
      </c>
      <c r="AE741" t="s">
        <v>90</v>
      </c>
      <c r="AF741">
        <v>5757.8419999999996</v>
      </c>
      <c r="AG741">
        <v>111.53</v>
      </c>
      <c r="AH741" t="s">
        <v>90</v>
      </c>
      <c r="AI741" t="s">
        <v>90</v>
      </c>
      <c r="AJ741" t="s">
        <v>90</v>
      </c>
      <c r="AK741" t="s">
        <v>90</v>
      </c>
      <c r="AL741">
        <v>51265.383999999998</v>
      </c>
      <c r="AM741">
        <v>1</v>
      </c>
      <c r="AN741" t="s">
        <v>51</v>
      </c>
      <c r="AO741" t="s">
        <v>52</v>
      </c>
      <c r="AP741" t="s">
        <v>53</v>
      </c>
      <c r="AQ741">
        <v>222183.68299999999</v>
      </c>
      <c r="AR741">
        <v>20406.998</v>
      </c>
      <c r="AS741">
        <v>486.42200000000003</v>
      </c>
      <c r="AT741">
        <v>7.06</v>
      </c>
      <c r="AU741" t="s">
        <v>89</v>
      </c>
      <c r="AV741" t="s">
        <v>89</v>
      </c>
      <c r="AW741" t="s">
        <v>89</v>
      </c>
      <c r="AX741" t="s">
        <v>89</v>
      </c>
      <c r="AY741">
        <v>219.31800000000001</v>
      </c>
      <c r="AZ741">
        <v>6537.9989999999998</v>
      </c>
      <c r="BA741">
        <v>2009</v>
      </c>
      <c r="BB741" t="s">
        <v>93</v>
      </c>
      <c r="BC741">
        <v>1</v>
      </c>
    </row>
    <row r="742" spans="1:55" x14ac:dyDescent="0.25">
      <c r="A742" t="str">
        <f t="shared" si="48"/>
        <v>B</v>
      </c>
      <c r="B742">
        <f t="shared" si="49"/>
        <v>1</v>
      </c>
      <c r="C742" t="str">
        <f t="shared" si="50"/>
        <v>B_1_2010</v>
      </c>
      <c r="D742" t="str">
        <f t="shared" si="51"/>
        <v>true</v>
      </c>
      <c r="F742" t="s">
        <v>93</v>
      </c>
      <c r="G742">
        <v>16</v>
      </c>
      <c r="H742">
        <v>1</v>
      </c>
      <c r="I742" t="s">
        <v>49</v>
      </c>
      <c r="J742">
        <v>0.21</v>
      </c>
      <c r="K742" s="1">
        <v>40543</v>
      </c>
      <c r="L742">
        <v>78.344999999999999</v>
      </c>
      <c r="M742">
        <v>15.055</v>
      </c>
      <c r="N742" t="s">
        <v>50</v>
      </c>
      <c r="O742">
        <v>32.817</v>
      </c>
      <c r="P742">
        <v>332.35899999999998</v>
      </c>
      <c r="Q742">
        <v>12706.611000000001</v>
      </c>
      <c r="R742">
        <v>16053.916999999999</v>
      </c>
      <c r="S742">
        <v>531739.52099999995</v>
      </c>
      <c r="T742">
        <v>73.293999999999997</v>
      </c>
      <c r="U742">
        <v>60756.192999999999</v>
      </c>
      <c r="V742">
        <v>168.59100000000001</v>
      </c>
      <c r="W742" t="s">
        <v>89</v>
      </c>
      <c r="X742" t="s">
        <v>89</v>
      </c>
      <c r="Y742" t="s">
        <v>89</v>
      </c>
      <c r="Z742" t="s">
        <v>89</v>
      </c>
      <c r="AA742">
        <v>18.234000000000002</v>
      </c>
      <c r="AB742" t="s">
        <v>90</v>
      </c>
      <c r="AC742" t="s">
        <v>90</v>
      </c>
      <c r="AD742" t="s">
        <v>90</v>
      </c>
      <c r="AE742" t="s">
        <v>90</v>
      </c>
      <c r="AF742">
        <v>10935.83</v>
      </c>
      <c r="AG742">
        <v>146.929</v>
      </c>
      <c r="AH742" t="s">
        <v>90</v>
      </c>
      <c r="AI742" t="s">
        <v>90</v>
      </c>
      <c r="AJ742" t="s">
        <v>90</v>
      </c>
      <c r="AK742" t="s">
        <v>90</v>
      </c>
      <c r="AL742">
        <v>49658.341</v>
      </c>
      <c r="AM742">
        <v>1</v>
      </c>
      <c r="AN742" t="s">
        <v>51</v>
      </c>
      <c r="AO742" t="s">
        <v>52</v>
      </c>
      <c r="AP742" t="s">
        <v>53</v>
      </c>
      <c r="AQ742">
        <v>221651.17</v>
      </c>
      <c r="AR742">
        <v>20396.125</v>
      </c>
      <c r="AS742">
        <v>365.154</v>
      </c>
      <c r="AT742">
        <v>3.4279999999999999</v>
      </c>
      <c r="AU742" t="s">
        <v>89</v>
      </c>
      <c r="AV742" t="s">
        <v>89</v>
      </c>
      <c r="AW742" t="s">
        <v>89</v>
      </c>
      <c r="AX742" t="s">
        <v>89</v>
      </c>
      <c r="AY742">
        <v>162.02199999999999</v>
      </c>
      <c r="AZ742">
        <v>5031.1509999999998</v>
      </c>
      <c r="BA742">
        <v>2010</v>
      </c>
      <c r="BB742" t="s">
        <v>93</v>
      </c>
      <c r="BC742">
        <v>1</v>
      </c>
    </row>
    <row r="743" spans="1:55" x14ac:dyDescent="0.25">
      <c r="A743" t="str">
        <f t="shared" si="48"/>
        <v>B</v>
      </c>
      <c r="B743">
        <f t="shared" si="49"/>
        <v>1</v>
      </c>
      <c r="C743" t="str">
        <f t="shared" si="50"/>
        <v>B_1_2011</v>
      </c>
      <c r="D743" t="str">
        <f t="shared" si="51"/>
        <v>true</v>
      </c>
      <c r="F743" t="s">
        <v>93</v>
      </c>
      <c r="G743">
        <v>16</v>
      </c>
      <c r="H743">
        <v>1</v>
      </c>
      <c r="I743" t="s">
        <v>49</v>
      </c>
      <c r="J743">
        <v>0.16</v>
      </c>
      <c r="K743" s="1">
        <v>40908</v>
      </c>
      <c r="L743">
        <v>87.747</v>
      </c>
      <c r="M743">
        <v>16.872</v>
      </c>
      <c r="N743" t="s">
        <v>50</v>
      </c>
      <c r="O743">
        <v>25.283000000000001</v>
      </c>
      <c r="P743">
        <v>457.66500000000002</v>
      </c>
      <c r="Q743">
        <v>17650.776000000002</v>
      </c>
      <c r="R743">
        <v>19037.407999999999</v>
      </c>
      <c r="S743">
        <v>671829.22900000005</v>
      </c>
      <c r="T743">
        <v>62.576999999999998</v>
      </c>
      <c r="U743">
        <v>50684.065000000002</v>
      </c>
      <c r="V743">
        <v>131.09299999999999</v>
      </c>
      <c r="W743" t="s">
        <v>89</v>
      </c>
      <c r="X743" t="s">
        <v>89</v>
      </c>
      <c r="Y743" t="s">
        <v>89</v>
      </c>
      <c r="Z743" t="s">
        <v>89</v>
      </c>
      <c r="AA743">
        <v>22.201000000000001</v>
      </c>
      <c r="AB743" t="s">
        <v>90</v>
      </c>
      <c r="AC743" t="s">
        <v>90</v>
      </c>
      <c r="AD743" t="s">
        <v>90</v>
      </c>
      <c r="AE743" t="s">
        <v>90</v>
      </c>
      <c r="AF743">
        <v>4733.5</v>
      </c>
      <c r="AG743">
        <v>101.595</v>
      </c>
      <c r="AH743" t="s">
        <v>90</v>
      </c>
      <c r="AI743" t="s">
        <v>90</v>
      </c>
      <c r="AJ743" t="s">
        <v>90</v>
      </c>
      <c r="AK743" t="s">
        <v>90</v>
      </c>
      <c r="AL743">
        <v>45738.707999999999</v>
      </c>
      <c r="AM743">
        <v>1</v>
      </c>
      <c r="AN743" t="s">
        <v>51</v>
      </c>
      <c r="AO743" t="s">
        <v>52</v>
      </c>
      <c r="AP743" t="s">
        <v>53</v>
      </c>
      <c r="AQ743">
        <v>221576.36300000001</v>
      </c>
      <c r="AR743">
        <v>20345.297999999999</v>
      </c>
      <c r="AS743">
        <v>538.65700000000004</v>
      </c>
      <c r="AT743">
        <v>7.298</v>
      </c>
      <c r="AU743" t="s">
        <v>89</v>
      </c>
      <c r="AV743" t="s">
        <v>89</v>
      </c>
      <c r="AW743" t="s">
        <v>89</v>
      </c>
      <c r="AX743" t="s">
        <v>89</v>
      </c>
      <c r="AY743">
        <v>211.858</v>
      </c>
      <c r="AZ743">
        <v>6955.4639999999999</v>
      </c>
      <c r="BA743">
        <v>2011</v>
      </c>
      <c r="BB743" t="s">
        <v>93</v>
      </c>
      <c r="BC743">
        <v>1</v>
      </c>
    </row>
    <row r="744" spans="1:55" x14ac:dyDescent="0.25">
      <c r="A744" t="str">
        <f t="shared" si="48"/>
        <v>B</v>
      </c>
      <c r="B744">
        <f t="shared" si="49"/>
        <v>1</v>
      </c>
      <c r="C744" t="str">
        <f t="shared" si="50"/>
        <v>B_1_2012</v>
      </c>
      <c r="D744" t="str">
        <f t="shared" si="51"/>
        <v>true</v>
      </c>
      <c r="F744" t="s">
        <v>93</v>
      </c>
      <c r="G744">
        <v>16</v>
      </c>
      <c r="H744">
        <v>1</v>
      </c>
      <c r="I744" t="s">
        <v>49</v>
      </c>
      <c r="J744">
        <v>0.11600000000000001</v>
      </c>
      <c r="K744" s="1">
        <v>41274</v>
      </c>
      <c r="L744">
        <v>48.871000000000002</v>
      </c>
      <c r="M744">
        <v>9.8640000000000008</v>
      </c>
      <c r="N744" t="s">
        <v>50</v>
      </c>
      <c r="O744">
        <v>18.616</v>
      </c>
      <c r="P744">
        <v>494.13</v>
      </c>
      <c r="Q744">
        <v>20316.737000000001</v>
      </c>
      <c r="R744">
        <v>18461.14</v>
      </c>
      <c r="S744">
        <v>687324.06200000003</v>
      </c>
      <c r="T744">
        <v>40.472000000000001</v>
      </c>
      <c r="U744">
        <v>44961.807000000001</v>
      </c>
      <c r="V744">
        <v>136.012</v>
      </c>
      <c r="W744" t="s">
        <v>89</v>
      </c>
      <c r="X744" t="s">
        <v>89</v>
      </c>
      <c r="Y744" t="s">
        <v>89</v>
      </c>
      <c r="Z744" t="s">
        <v>89</v>
      </c>
      <c r="AA744">
        <v>19.908999999999999</v>
      </c>
      <c r="AB744" t="s">
        <v>90</v>
      </c>
      <c r="AC744" t="s">
        <v>90</v>
      </c>
      <c r="AD744" t="s">
        <v>90</v>
      </c>
      <c r="AE744" t="s">
        <v>90</v>
      </c>
      <c r="AF744">
        <v>5007.1350000000002</v>
      </c>
      <c r="AG744">
        <v>110.569</v>
      </c>
      <c r="AH744" t="s">
        <v>90</v>
      </c>
      <c r="AI744" t="s">
        <v>90</v>
      </c>
      <c r="AJ744" t="s">
        <v>90</v>
      </c>
      <c r="AK744" t="s">
        <v>90</v>
      </c>
      <c r="AL744">
        <v>39716.932999999997</v>
      </c>
      <c r="AM744">
        <v>1</v>
      </c>
      <c r="AN744" t="s">
        <v>51</v>
      </c>
      <c r="AO744" t="s">
        <v>52</v>
      </c>
      <c r="AP744" t="s">
        <v>53</v>
      </c>
      <c r="AQ744">
        <v>221510.247</v>
      </c>
      <c r="AR744">
        <v>20348.457999999999</v>
      </c>
      <c r="AS744">
        <v>554.59</v>
      </c>
      <c r="AT744">
        <v>5.5339999999999998</v>
      </c>
      <c r="AU744" t="s">
        <v>89</v>
      </c>
      <c r="AV744" t="s">
        <v>89</v>
      </c>
      <c r="AW744" t="s">
        <v>89</v>
      </c>
      <c r="AX744" t="s">
        <v>89</v>
      </c>
      <c r="AY744">
        <v>237.74</v>
      </c>
      <c r="AZ744">
        <v>7524.1419999999998</v>
      </c>
      <c r="BA744">
        <v>2012</v>
      </c>
      <c r="BB744" t="s">
        <v>93</v>
      </c>
      <c r="BC744">
        <v>1</v>
      </c>
    </row>
    <row r="745" spans="1:55" x14ac:dyDescent="0.25">
      <c r="A745" t="str">
        <f t="shared" si="48"/>
        <v>B</v>
      </c>
      <c r="B745">
        <f t="shared" si="49"/>
        <v>1</v>
      </c>
      <c r="C745" t="str">
        <f t="shared" si="50"/>
        <v>B_1_2013</v>
      </c>
      <c r="D745" t="str">
        <f t="shared" si="51"/>
        <v>true</v>
      </c>
      <c r="F745" t="s">
        <v>93</v>
      </c>
      <c r="G745">
        <v>16</v>
      </c>
      <c r="H745">
        <v>1</v>
      </c>
      <c r="I745" t="s">
        <v>49</v>
      </c>
      <c r="J745">
        <v>0.17299999999999999</v>
      </c>
      <c r="K745" s="1">
        <v>41639</v>
      </c>
      <c r="L745">
        <v>96.995999999999995</v>
      </c>
      <c r="M745">
        <v>18.515999999999998</v>
      </c>
      <c r="N745" t="s">
        <v>50</v>
      </c>
      <c r="O745">
        <v>18.248000000000001</v>
      </c>
      <c r="P745">
        <v>322.29599999999999</v>
      </c>
      <c r="Q745">
        <v>12670.558999999999</v>
      </c>
      <c r="R745">
        <v>15779.248</v>
      </c>
      <c r="S745">
        <v>564519.22699999996</v>
      </c>
      <c r="T745">
        <v>60.886000000000003</v>
      </c>
      <c r="U745">
        <v>64823.902999999998</v>
      </c>
      <c r="V745">
        <v>164.501</v>
      </c>
      <c r="W745" t="s">
        <v>89</v>
      </c>
      <c r="X745" t="s">
        <v>89</v>
      </c>
      <c r="Y745" t="s">
        <v>89</v>
      </c>
      <c r="Z745" t="s">
        <v>89</v>
      </c>
      <c r="AA745">
        <v>19.155000000000001</v>
      </c>
      <c r="AB745" t="s">
        <v>90</v>
      </c>
      <c r="AC745" t="s">
        <v>90</v>
      </c>
      <c r="AD745" t="s">
        <v>90</v>
      </c>
      <c r="AE745" t="s">
        <v>90</v>
      </c>
      <c r="AF745">
        <v>10832.397999999999</v>
      </c>
      <c r="AG745">
        <v>138.80099999999999</v>
      </c>
      <c r="AH745" t="s">
        <v>90</v>
      </c>
      <c r="AI745" t="s">
        <v>90</v>
      </c>
      <c r="AJ745" t="s">
        <v>90</v>
      </c>
      <c r="AK745" t="s">
        <v>90</v>
      </c>
      <c r="AL745">
        <v>53815.423999999999</v>
      </c>
      <c r="AM745">
        <v>1</v>
      </c>
      <c r="AN745" t="s">
        <v>51</v>
      </c>
      <c r="AO745" t="s">
        <v>52</v>
      </c>
      <c r="AP745" t="s">
        <v>53</v>
      </c>
      <c r="AQ745">
        <v>220775.08799999999</v>
      </c>
      <c r="AR745">
        <v>20308.492999999999</v>
      </c>
      <c r="AS745">
        <v>385.58800000000002</v>
      </c>
      <c r="AT745">
        <v>6.5449999999999999</v>
      </c>
      <c r="AU745" t="s">
        <v>89</v>
      </c>
      <c r="AV745" t="s">
        <v>89</v>
      </c>
      <c r="AW745" t="s">
        <v>89</v>
      </c>
      <c r="AX745" t="s">
        <v>89</v>
      </c>
      <c r="AY745">
        <v>176.08099999999999</v>
      </c>
      <c r="AZ745">
        <v>4911.3919999999998</v>
      </c>
      <c r="BA745">
        <v>2013</v>
      </c>
      <c r="BB745" t="s">
        <v>93</v>
      </c>
      <c r="BC745">
        <v>1</v>
      </c>
    </row>
    <row r="746" spans="1:55" x14ac:dyDescent="0.25">
      <c r="A746" t="str">
        <f t="shared" si="48"/>
        <v>B</v>
      </c>
      <c r="B746">
        <f t="shared" si="49"/>
        <v>1</v>
      </c>
      <c r="C746" t="str">
        <f t="shared" si="50"/>
        <v>B_1_2014</v>
      </c>
      <c r="D746" t="str">
        <f t="shared" si="51"/>
        <v>true</v>
      </c>
      <c r="F746" t="s">
        <v>93</v>
      </c>
      <c r="G746">
        <v>16</v>
      </c>
      <c r="H746">
        <v>1</v>
      </c>
      <c r="I746" t="s">
        <v>49</v>
      </c>
      <c r="J746">
        <v>0.16500000000000001</v>
      </c>
      <c r="K746" s="1">
        <v>42004</v>
      </c>
      <c r="L746">
        <v>81.658000000000001</v>
      </c>
      <c r="M746">
        <v>15.987</v>
      </c>
      <c r="N746" t="s">
        <v>50</v>
      </c>
      <c r="O746">
        <v>17.016999999999999</v>
      </c>
      <c r="P746">
        <v>339.46899999999999</v>
      </c>
      <c r="Q746">
        <v>13308.929</v>
      </c>
      <c r="R746">
        <v>16306.153</v>
      </c>
      <c r="S746">
        <v>573985.36899999995</v>
      </c>
      <c r="T746">
        <v>54.566000000000003</v>
      </c>
      <c r="U746">
        <v>74557.702999999994</v>
      </c>
      <c r="V746">
        <v>188.25800000000001</v>
      </c>
      <c r="W746" t="s">
        <v>89</v>
      </c>
      <c r="X746" t="s">
        <v>89</v>
      </c>
      <c r="Y746" t="s">
        <v>89</v>
      </c>
      <c r="Z746" t="s">
        <v>89</v>
      </c>
      <c r="AA746">
        <v>19.501999999999999</v>
      </c>
      <c r="AB746" t="s">
        <v>90</v>
      </c>
      <c r="AC746" t="s">
        <v>90</v>
      </c>
      <c r="AD746" t="s">
        <v>90</v>
      </c>
      <c r="AE746" t="s">
        <v>90</v>
      </c>
      <c r="AF746">
        <v>11620.092000000001</v>
      </c>
      <c r="AG746">
        <v>162.85900000000001</v>
      </c>
      <c r="AH746" t="s">
        <v>90</v>
      </c>
      <c r="AI746" t="s">
        <v>90</v>
      </c>
      <c r="AJ746" t="s">
        <v>90</v>
      </c>
      <c r="AK746" t="s">
        <v>90</v>
      </c>
      <c r="AL746">
        <v>62731.989000000001</v>
      </c>
      <c r="AM746">
        <v>1</v>
      </c>
      <c r="AN746" t="s">
        <v>51</v>
      </c>
      <c r="AO746" t="s">
        <v>52</v>
      </c>
      <c r="AP746" t="s">
        <v>53</v>
      </c>
      <c r="AQ746">
        <v>220337.38699999999</v>
      </c>
      <c r="AR746">
        <v>20287.859</v>
      </c>
      <c r="AS746">
        <v>402.42099999999999</v>
      </c>
      <c r="AT746">
        <v>5.8959999999999999</v>
      </c>
      <c r="AU746" t="s">
        <v>89</v>
      </c>
      <c r="AV746" t="s">
        <v>89</v>
      </c>
      <c r="AW746" t="s">
        <v>89</v>
      </c>
      <c r="AX746" t="s">
        <v>89</v>
      </c>
      <c r="AY746">
        <v>205.62200000000001</v>
      </c>
      <c r="AZ746">
        <v>5165.366</v>
      </c>
      <c r="BA746">
        <v>2014</v>
      </c>
      <c r="BB746" t="s">
        <v>93</v>
      </c>
      <c r="BC746">
        <v>1</v>
      </c>
    </row>
    <row r="747" spans="1:55" x14ac:dyDescent="0.25">
      <c r="A747" t="str">
        <f t="shared" si="48"/>
        <v>B</v>
      </c>
      <c r="B747">
        <f t="shared" si="49"/>
        <v>1</v>
      </c>
      <c r="C747" t="str">
        <f t="shared" si="50"/>
        <v>B_1_2015</v>
      </c>
      <c r="D747" t="str">
        <f t="shared" si="51"/>
        <v>true</v>
      </c>
      <c r="F747" t="s">
        <v>93</v>
      </c>
      <c r="G747">
        <v>16</v>
      </c>
      <c r="H747">
        <v>1</v>
      </c>
      <c r="I747" t="s">
        <v>49</v>
      </c>
      <c r="J747">
        <v>0.184</v>
      </c>
      <c r="K747" s="1">
        <v>42369</v>
      </c>
      <c r="L747">
        <v>88.831000000000003</v>
      </c>
      <c r="M747">
        <v>17.077999999999999</v>
      </c>
      <c r="N747" t="s">
        <v>50</v>
      </c>
      <c r="O747">
        <v>24.238</v>
      </c>
      <c r="P747">
        <v>411.56</v>
      </c>
      <c r="Q747">
        <v>15603.124</v>
      </c>
      <c r="R747">
        <v>18086.469000000001</v>
      </c>
      <c r="S747">
        <v>616806.23699999996</v>
      </c>
      <c r="T747">
        <v>72.902000000000001</v>
      </c>
      <c r="U747">
        <v>67644.095000000001</v>
      </c>
      <c r="V747">
        <v>165.78800000000001</v>
      </c>
      <c r="W747" t="s">
        <v>89</v>
      </c>
      <c r="X747" t="s">
        <v>89</v>
      </c>
      <c r="Y747" t="s">
        <v>89</v>
      </c>
      <c r="Z747" t="s">
        <v>89</v>
      </c>
      <c r="AA747">
        <v>28.271999999999998</v>
      </c>
      <c r="AB747" t="s">
        <v>90</v>
      </c>
      <c r="AC747" t="s">
        <v>90</v>
      </c>
      <c r="AD747" t="s">
        <v>90</v>
      </c>
      <c r="AE747" t="s">
        <v>90</v>
      </c>
      <c r="AF747">
        <v>6935.7939999999999</v>
      </c>
      <c r="AG747">
        <v>133.10400000000001</v>
      </c>
      <c r="AH747" t="s">
        <v>90</v>
      </c>
      <c r="AI747" t="s">
        <v>90</v>
      </c>
      <c r="AJ747" t="s">
        <v>90</v>
      </c>
      <c r="AK747" t="s">
        <v>90</v>
      </c>
      <c r="AL747">
        <v>60498.995000000003</v>
      </c>
      <c r="AM747">
        <v>1</v>
      </c>
      <c r="AN747" t="s">
        <v>51</v>
      </c>
      <c r="AO747" t="s">
        <v>52</v>
      </c>
      <c r="AP747" t="s">
        <v>53</v>
      </c>
      <c r="AQ747">
        <v>220085.147</v>
      </c>
      <c r="AR747">
        <v>20240.373</v>
      </c>
      <c r="AS747">
        <v>467.72300000000001</v>
      </c>
      <c r="AT747">
        <v>4.4130000000000003</v>
      </c>
      <c r="AU747" t="s">
        <v>89</v>
      </c>
      <c r="AV747" t="s">
        <v>89</v>
      </c>
      <c r="AW747" t="s">
        <v>89</v>
      </c>
      <c r="AX747" t="s">
        <v>89</v>
      </c>
      <c r="AY747">
        <v>209.30600000000001</v>
      </c>
      <c r="AZ747">
        <v>6248.26</v>
      </c>
      <c r="BA747">
        <v>2015</v>
      </c>
      <c r="BB747" t="s">
        <v>93</v>
      </c>
      <c r="BC747">
        <v>1</v>
      </c>
    </row>
    <row r="748" spans="1:55" x14ac:dyDescent="0.25">
      <c r="A748" t="str">
        <f t="shared" si="48"/>
        <v>B</v>
      </c>
      <c r="B748">
        <f t="shared" si="49"/>
        <v>1</v>
      </c>
      <c r="C748" t="str">
        <f t="shared" si="50"/>
        <v>B_1_2016</v>
      </c>
      <c r="D748" t="str">
        <f t="shared" si="51"/>
        <v>true</v>
      </c>
      <c r="F748" t="s">
        <v>93</v>
      </c>
      <c r="G748">
        <v>16</v>
      </c>
      <c r="H748">
        <v>1</v>
      </c>
      <c r="I748" t="s">
        <v>49</v>
      </c>
      <c r="J748">
        <v>0.23799999999999999</v>
      </c>
      <c r="K748" s="1">
        <v>42735</v>
      </c>
      <c r="L748">
        <v>87.914000000000001</v>
      </c>
      <c r="M748">
        <v>16.754999999999999</v>
      </c>
      <c r="N748" t="s">
        <v>50</v>
      </c>
      <c r="O748">
        <v>25.048999999999999</v>
      </c>
      <c r="P748">
        <v>319.68</v>
      </c>
      <c r="Q748">
        <v>11989.686</v>
      </c>
      <c r="R748">
        <v>16908.25</v>
      </c>
      <c r="S748">
        <v>561920.02899999998</v>
      </c>
      <c r="T748">
        <v>81.293000000000006</v>
      </c>
      <c r="U748">
        <v>72742.001000000004</v>
      </c>
      <c r="V748">
        <v>157.13</v>
      </c>
      <c r="W748" t="s">
        <v>89</v>
      </c>
      <c r="X748" t="s">
        <v>89</v>
      </c>
      <c r="Y748" t="s">
        <v>89</v>
      </c>
      <c r="Z748" t="s">
        <v>89</v>
      </c>
      <c r="AA748">
        <v>19.366</v>
      </c>
      <c r="AB748" t="s">
        <v>90</v>
      </c>
      <c r="AC748" t="s">
        <v>90</v>
      </c>
      <c r="AD748" t="s">
        <v>90</v>
      </c>
      <c r="AE748" t="s">
        <v>90</v>
      </c>
      <c r="AF748">
        <v>6587.0510000000004</v>
      </c>
      <c r="AG748">
        <v>130.16399999999999</v>
      </c>
      <c r="AH748" t="s">
        <v>90</v>
      </c>
      <c r="AI748" t="s">
        <v>90</v>
      </c>
      <c r="AJ748" t="s">
        <v>90</v>
      </c>
      <c r="AK748" t="s">
        <v>90</v>
      </c>
      <c r="AL748">
        <v>65983.755999999994</v>
      </c>
      <c r="AM748">
        <v>1</v>
      </c>
      <c r="AN748" t="s">
        <v>51</v>
      </c>
      <c r="AO748" t="s">
        <v>52</v>
      </c>
      <c r="AP748" t="s">
        <v>53</v>
      </c>
      <c r="AQ748">
        <v>219604.51800000001</v>
      </c>
      <c r="AR748">
        <v>20191.734</v>
      </c>
      <c r="AS748">
        <v>395.20800000000003</v>
      </c>
      <c r="AT748">
        <v>7.6</v>
      </c>
      <c r="AU748" t="s">
        <v>89</v>
      </c>
      <c r="AV748" t="s">
        <v>89</v>
      </c>
      <c r="AW748" t="s">
        <v>89</v>
      </c>
      <c r="AX748" t="s">
        <v>89</v>
      </c>
      <c r="AY748">
        <v>171.19399999999999</v>
      </c>
      <c r="AZ748">
        <v>4874.8919999999998</v>
      </c>
      <c r="BA748">
        <v>2016</v>
      </c>
      <c r="BB748" t="s">
        <v>93</v>
      </c>
      <c r="BC748">
        <v>1</v>
      </c>
    </row>
    <row r="749" spans="1:55" x14ac:dyDescent="0.25">
      <c r="A749" t="str">
        <f t="shared" si="48"/>
        <v>B</v>
      </c>
      <c r="B749">
        <f t="shared" si="49"/>
        <v>1</v>
      </c>
      <c r="C749" t="str">
        <f t="shared" si="50"/>
        <v>B_1_2017</v>
      </c>
      <c r="D749" t="str">
        <f t="shared" si="51"/>
        <v>true</v>
      </c>
      <c r="F749" t="s">
        <v>93</v>
      </c>
      <c r="G749">
        <v>16</v>
      </c>
      <c r="H749">
        <v>1</v>
      </c>
      <c r="I749" t="s">
        <v>49</v>
      </c>
      <c r="J749">
        <v>0.155</v>
      </c>
      <c r="K749" s="1">
        <v>43100</v>
      </c>
      <c r="L749">
        <v>88.013000000000005</v>
      </c>
      <c r="M749">
        <v>16.393000000000001</v>
      </c>
      <c r="N749" t="s">
        <v>50</v>
      </c>
      <c r="O749">
        <v>28.562999999999999</v>
      </c>
      <c r="P749">
        <v>435.714</v>
      </c>
      <c r="Q749">
        <v>16236.050999999999</v>
      </c>
      <c r="R749">
        <v>18195.817999999999</v>
      </c>
      <c r="S749">
        <v>613693.95400000003</v>
      </c>
      <c r="T749">
        <v>85.052000000000007</v>
      </c>
      <c r="U749">
        <v>42223.563999999998</v>
      </c>
      <c r="V749">
        <v>122.40600000000001</v>
      </c>
      <c r="W749" t="s">
        <v>89</v>
      </c>
      <c r="X749" t="s">
        <v>89</v>
      </c>
      <c r="Y749" t="s">
        <v>89</v>
      </c>
      <c r="Z749" t="s">
        <v>89</v>
      </c>
      <c r="AA749">
        <v>44.17</v>
      </c>
      <c r="AB749" t="s">
        <v>90</v>
      </c>
      <c r="AC749" t="s">
        <v>90</v>
      </c>
      <c r="AD749" t="s">
        <v>90</v>
      </c>
      <c r="AE749" t="s">
        <v>90</v>
      </c>
      <c r="AF749">
        <v>5638.018</v>
      </c>
      <c r="AG749">
        <v>74.242999999999995</v>
      </c>
      <c r="AH749" t="s">
        <v>90</v>
      </c>
      <c r="AI749" t="s">
        <v>90</v>
      </c>
      <c r="AJ749" t="s">
        <v>90</v>
      </c>
      <c r="AK749" t="s">
        <v>90</v>
      </c>
      <c r="AL749">
        <v>36380.148999999998</v>
      </c>
      <c r="AM749">
        <v>1</v>
      </c>
      <c r="AN749" t="s">
        <v>51</v>
      </c>
      <c r="AO749" t="s">
        <v>52</v>
      </c>
      <c r="AP749" t="s">
        <v>53</v>
      </c>
      <c r="AQ749">
        <v>219468.49299999999</v>
      </c>
      <c r="AR749">
        <v>20145.876</v>
      </c>
      <c r="AS749">
        <v>473.93599999999998</v>
      </c>
      <c r="AT749">
        <v>3.9940000000000002</v>
      </c>
      <c r="AU749" t="s">
        <v>89</v>
      </c>
      <c r="AV749" t="s">
        <v>89</v>
      </c>
      <c r="AW749" t="s">
        <v>89</v>
      </c>
      <c r="AX749" t="s">
        <v>89</v>
      </c>
      <c r="AY749">
        <v>205.39599999999999</v>
      </c>
      <c r="AZ749">
        <v>6603.6409999999996</v>
      </c>
      <c r="BA749">
        <v>2017</v>
      </c>
      <c r="BB749" t="s">
        <v>93</v>
      </c>
      <c r="BC749">
        <v>1</v>
      </c>
    </row>
    <row r="750" spans="1:55" x14ac:dyDescent="0.25">
      <c r="A750" t="str">
        <f t="shared" si="48"/>
        <v>B</v>
      </c>
      <c r="B750">
        <f t="shared" si="49"/>
        <v>1</v>
      </c>
      <c r="C750" t="str">
        <f t="shared" si="50"/>
        <v>B_1_2018</v>
      </c>
      <c r="D750" t="str">
        <f t="shared" si="51"/>
        <v>true</v>
      </c>
      <c r="F750" t="s">
        <v>93</v>
      </c>
      <c r="G750">
        <v>16</v>
      </c>
      <c r="H750">
        <v>1</v>
      </c>
      <c r="I750" t="s">
        <v>49</v>
      </c>
      <c r="J750">
        <v>0.155</v>
      </c>
      <c r="K750" s="1">
        <v>43465</v>
      </c>
      <c r="L750">
        <v>69.847999999999999</v>
      </c>
      <c r="M750">
        <v>13.73</v>
      </c>
      <c r="N750" t="s">
        <v>50</v>
      </c>
      <c r="O750">
        <v>24.9</v>
      </c>
      <c r="P750">
        <v>473.57499999999999</v>
      </c>
      <c r="Q750">
        <v>17620.419000000002</v>
      </c>
      <c r="R750">
        <v>19229.312999999998</v>
      </c>
      <c r="S750">
        <v>656306.55599999998</v>
      </c>
      <c r="T750">
        <v>38.146000000000001</v>
      </c>
      <c r="U750">
        <v>40850.978999999999</v>
      </c>
      <c r="V750">
        <v>126.61</v>
      </c>
      <c r="W750" t="s">
        <v>89</v>
      </c>
      <c r="X750" t="s">
        <v>89</v>
      </c>
      <c r="Y750" t="s">
        <v>89</v>
      </c>
      <c r="Z750" t="s">
        <v>89</v>
      </c>
      <c r="AA750">
        <v>18.021999999999998</v>
      </c>
      <c r="AB750" t="s">
        <v>90</v>
      </c>
      <c r="AC750" t="s">
        <v>90</v>
      </c>
      <c r="AD750" t="s">
        <v>90</v>
      </c>
      <c r="AE750" t="s">
        <v>90</v>
      </c>
      <c r="AF750">
        <v>4507.616</v>
      </c>
      <c r="AG750">
        <v>103.169</v>
      </c>
      <c r="AH750" t="s">
        <v>90</v>
      </c>
      <c r="AI750" t="s">
        <v>90</v>
      </c>
      <c r="AJ750" t="s">
        <v>90</v>
      </c>
      <c r="AK750" t="s">
        <v>90</v>
      </c>
      <c r="AL750">
        <v>36128.944000000003</v>
      </c>
      <c r="AM750">
        <v>1</v>
      </c>
      <c r="AN750" t="s">
        <v>51</v>
      </c>
      <c r="AO750" t="s">
        <v>52</v>
      </c>
      <c r="AP750" t="s">
        <v>53</v>
      </c>
      <c r="AQ750">
        <v>219218.054</v>
      </c>
      <c r="AR750">
        <v>20129.87</v>
      </c>
      <c r="AS750">
        <v>545.40300000000002</v>
      </c>
      <c r="AT750">
        <v>5.4189999999999996</v>
      </c>
      <c r="AU750" t="s">
        <v>89</v>
      </c>
      <c r="AV750" t="s">
        <v>89</v>
      </c>
      <c r="AW750" t="s">
        <v>89</v>
      </c>
      <c r="AX750" t="s">
        <v>89</v>
      </c>
      <c r="AY750">
        <v>214.41900000000001</v>
      </c>
      <c r="AZ750">
        <v>7197.0389999999998</v>
      </c>
      <c r="BA750">
        <v>2018</v>
      </c>
      <c r="BB750" t="s">
        <v>93</v>
      </c>
      <c r="BC750">
        <v>1</v>
      </c>
    </row>
    <row r="751" spans="1:55" x14ac:dyDescent="0.25">
      <c r="A751" t="str">
        <f t="shared" si="48"/>
        <v>B</v>
      </c>
      <c r="B751">
        <f t="shared" si="49"/>
        <v>1</v>
      </c>
      <c r="C751" t="str">
        <f t="shared" si="50"/>
        <v>B_1_2019</v>
      </c>
      <c r="D751" t="str">
        <f t="shared" si="51"/>
        <v>true</v>
      </c>
      <c r="F751" t="s">
        <v>93</v>
      </c>
      <c r="G751">
        <v>16</v>
      </c>
      <c r="H751">
        <v>1</v>
      </c>
      <c r="I751" t="s">
        <v>49</v>
      </c>
      <c r="J751">
        <v>0.14299999999999999</v>
      </c>
      <c r="K751" s="1">
        <v>43830</v>
      </c>
      <c r="L751">
        <v>54.677999999999997</v>
      </c>
      <c r="M751">
        <v>11.137</v>
      </c>
      <c r="N751" t="s">
        <v>50</v>
      </c>
      <c r="O751">
        <v>22.896999999999998</v>
      </c>
      <c r="P751">
        <v>498.65</v>
      </c>
      <c r="Q751">
        <v>19076.144</v>
      </c>
      <c r="R751">
        <v>19225.385999999999</v>
      </c>
      <c r="S751">
        <v>682750.76699999999</v>
      </c>
      <c r="T751">
        <v>26.042000000000002</v>
      </c>
      <c r="U751">
        <v>51134.49</v>
      </c>
      <c r="V751">
        <v>155.82300000000001</v>
      </c>
      <c r="W751" t="s">
        <v>89</v>
      </c>
      <c r="X751" t="s">
        <v>89</v>
      </c>
      <c r="Y751" t="s">
        <v>89</v>
      </c>
      <c r="Z751" t="s">
        <v>89</v>
      </c>
      <c r="AA751">
        <v>23.065999999999999</v>
      </c>
      <c r="AB751" t="s">
        <v>90</v>
      </c>
      <c r="AC751" t="s">
        <v>90</v>
      </c>
      <c r="AD751" t="s">
        <v>90</v>
      </c>
      <c r="AE751" t="s">
        <v>90</v>
      </c>
      <c r="AF751">
        <v>4947.2430000000004</v>
      </c>
      <c r="AG751">
        <v>126.122</v>
      </c>
      <c r="AH751" t="s">
        <v>90</v>
      </c>
      <c r="AI751" t="s">
        <v>90</v>
      </c>
      <c r="AJ751" t="s">
        <v>90</v>
      </c>
      <c r="AK751" t="s">
        <v>90</v>
      </c>
      <c r="AL751">
        <v>45959.328000000001</v>
      </c>
      <c r="AM751">
        <v>1</v>
      </c>
      <c r="AN751" t="s">
        <v>51</v>
      </c>
      <c r="AO751" t="s">
        <v>52</v>
      </c>
      <c r="AP751" t="s">
        <v>53</v>
      </c>
      <c r="AQ751">
        <v>219072.89600000001</v>
      </c>
      <c r="AR751">
        <v>20143.723999999998</v>
      </c>
      <c r="AS751">
        <v>564.32299999999998</v>
      </c>
      <c r="AT751">
        <v>6.6360000000000001</v>
      </c>
      <c r="AU751" t="s">
        <v>89</v>
      </c>
      <c r="AV751" t="s">
        <v>89</v>
      </c>
      <c r="AW751" t="s">
        <v>89</v>
      </c>
      <c r="AX751" t="s">
        <v>89</v>
      </c>
      <c r="AY751">
        <v>227.91900000000001</v>
      </c>
      <c r="AZ751">
        <v>7572.2569999999996</v>
      </c>
      <c r="BA751">
        <v>2019</v>
      </c>
      <c r="BB751" t="s">
        <v>93</v>
      </c>
      <c r="BC751">
        <v>1</v>
      </c>
    </row>
    <row r="752" spans="1:55" x14ac:dyDescent="0.25">
      <c r="A752" t="str">
        <f t="shared" si="48"/>
        <v>B</v>
      </c>
      <c r="B752">
        <f t="shared" si="49"/>
        <v>1</v>
      </c>
      <c r="C752" t="str">
        <f t="shared" si="50"/>
        <v>B_1_2020</v>
      </c>
      <c r="D752" t="str">
        <f t="shared" si="51"/>
        <v>true</v>
      </c>
      <c r="F752" t="s">
        <v>93</v>
      </c>
      <c r="G752">
        <v>16</v>
      </c>
      <c r="H752">
        <v>1</v>
      </c>
      <c r="I752" t="s">
        <v>49</v>
      </c>
      <c r="J752">
        <v>0.16700000000000001</v>
      </c>
      <c r="K752" s="1">
        <v>44196</v>
      </c>
      <c r="L752">
        <v>71.424999999999997</v>
      </c>
      <c r="M752">
        <v>14.16</v>
      </c>
      <c r="N752" t="s">
        <v>50</v>
      </c>
      <c r="O752">
        <v>19.128</v>
      </c>
      <c r="P752">
        <v>359.24400000000003</v>
      </c>
      <c r="Q752">
        <v>13839.291999999999</v>
      </c>
      <c r="R752">
        <v>16267.288</v>
      </c>
      <c r="S752">
        <v>579968.25100000005</v>
      </c>
      <c r="T752">
        <v>16.199000000000002</v>
      </c>
      <c r="U752">
        <v>82075.793999999994</v>
      </c>
      <c r="V752">
        <v>231.95</v>
      </c>
      <c r="W752" t="s">
        <v>89</v>
      </c>
      <c r="X752" t="s">
        <v>89</v>
      </c>
      <c r="Y752" t="s">
        <v>89</v>
      </c>
      <c r="Z752" t="s">
        <v>89</v>
      </c>
      <c r="AA752">
        <v>20.187999999999999</v>
      </c>
      <c r="AB752" t="s">
        <v>90</v>
      </c>
      <c r="AC752" t="s">
        <v>90</v>
      </c>
      <c r="AD752" t="s">
        <v>90</v>
      </c>
      <c r="AE752" t="s">
        <v>90</v>
      </c>
      <c r="AF752">
        <v>12756.273999999999</v>
      </c>
      <c r="AG752">
        <v>204.74299999999999</v>
      </c>
      <c r="AH752" t="s">
        <v>90</v>
      </c>
      <c r="AI752" t="s">
        <v>90</v>
      </c>
      <c r="AJ752" t="s">
        <v>90</v>
      </c>
      <c r="AK752" t="s">
        <v>90</v>
      </c>
      <c r="AL752">
        <v>69124.532000000007</v>
      </c>
      <c r="AM752">
        <v>1</v>
      </c>
      <c r="AN752" t="s">
        <v>51</v>
      </c>
      <c r="AO752" t="s">
        <v>52</v>
      </c>
      <c r="AP752" t="s">
        <v>53</v>
      </c>
      <c r="AQ752">
        <v>218520.326</v>
      </c>
      <c r="AR752">
        <v>20168.797999999999</v>
      </c>
      <c r="AS752">
        <v>418.50099999999998</v>
      </c>
      <c r="AT752">
        <v>7.0190000000000001</v>
      </c>
      <c r="AU752" t="s">
        <v>89</v>
      </c>
      <c r="AV752" t="s">
        <v>89</v>
      </c>
      <c r="AW752" t="s">
        <v>89</v>
      </c>
      <c r="AX752" t="s">
        <v>89</v>
      </c>
      <c r="AY752">
        <v>194.989</v>
      </c>
      <c r="AZ752">
        <v>5499.1769999999997</v>
      </c>
      <c r="BA752">
        <v>2020</v>
      </c>
      <c r="BB752" t="s">
        <v>93</v>
      </c>
      <c r="BC752">
        <v>1</v>
      </c>
    </row>
    <row r="753" spans="1:55" x14ac:dyDescent="0.25">
      <c r="A753" t="str">
        <f t="shared" si="48"/>
        <v>B</v>
      </c>
      <c r="B753">
        <f t="shared" si="49"/>
        <v>1</v>
      </c>
      <c r="C753" t="str">
        <f t="shared" si="50"/>
        <v>B_1_2021</v>
      </c>
      <c r="D753" t="str">
        <f t="shared" si="51"/>
        <v>true</v>
      </c>
      <c r="F753" t="s">
        <v>93</v>
      </c>
      <c r="G753">
        <v>16</v>
      </c>
      <c r="H753">
        <v>1</v>
      </c>
      <c r="I753" t="s">
        <v>49</v>
      </c>
      <c r="J753">
        <v>0.161</v>
      </c>
      <c r="K753" s="1">
        <v>44561</v>
      </c>
      <c r="L753">
        <v>108.986</v>
      </c>
      <c r="M753">
        <v>20.937000000000001</v>
      </c>
      <c r="N753" t="s">
        <v>50</v>
      </c>
      <c r="O753">
        <v>20.837</v>
      </c>
      <c r="P753">
        <v>418.06799999999998</v>
      </c>
      <c r="Q753">
        <v>15688.644</v>
      </c>
      <c r="R753">
        <v>17970.445</v>
      </c>
      <c r="S753">
        <v>618160.603</v>
      </c>
      <c r="T753">
        <v>67.91</v>
      </c>
      <c r="U753">
        <v>85809.100999999995</v>
      </c>
      <c r="V753">
        <v>188.566</v>
      </c>
      <c r="W753" t="s">
        <v>89</v>
      </c>
      <c r="X753" t="s">
        <v>89</v>
      </c>
      <c r="Y753" t="s">
        <v>89</v>
      </c>
      <c r="Z753" t="s">
        <v>89</v>
      </c>
      <c r="AA753">
        <v>17.484000000000002</v>
      </c>
      <c r="AB753" t="s">
        <v>90</v>
      </c>
      <c r="AC753" t="s">
        <v>90</v>
      </c>
      <c r="AD753" t="s">
        <v>90</v>
      </c>
      <c r="AE753" t="s">
        <v>90</v>
      </c>
      <c r="AF753">
        <v>6226.2240000000002</v>
      </c>
      <c r="AG753">
        <v>165.76300000000001</v>
      </c>
      <c r="AH753" t="s">
        <v>90</v>
      </c>
      <c r="AI753" t="s">
        <v>90</v>
      </c>
      <c r="AJ753" t="s">
        <v>90</v>
      </c>
      <c r="AK753" t="s">
        <v>90</v>
      </c>
      <c r="AL753">
        <v>79376.009999999995</v>
      </c>
      <c r="AM753">
        <v>1</v>
      </c>
      <c r="AN753" t="s">
        <v>51</v>
      </c>
      <c r="AO753" t="s">
        <v>52</v>
      </c>
      <c r="AP753" t="s">
        <v>53</v>
      </c>
      <c r="AQ753">
        <v>218221.54800000001</v>
      </c>
      <c r="AR753">
        <v>20101.919000000002</v>
      </c>
      <c r="AS753">
        <v>480.37099999999998</v>
      </c>
      <c r="AT753">
        <v>5.319</v>
      </c>
      <c r="AU753" t="s">
        <v>89</v>
      </c>
      <c r="AV753" t="s">
        <v>89</v>
      </c>
      <c r="AW753" t="s">
        <v>89</v>
      </c>
      <c r="AX753" t="s">
        <v>89</v>
      </c>
      <c r="AY753">
        <v>206.86699999999999</v>
      </c>
      <c r="AZ753">
        <v>6335.634</v>
      </c>
      <c r="BA753">
        <v>2021</v>
      </c>
      <c r="BB753" t="s">
        <v>93</v>
      </c>
      <c r="BC753">
        <v>1</v>
      </c>
    </row>
    <row r="754" spans="1:55" x14ac:dyDescent="0.25">
      <c r="A754" t="str">
        <f t="shared" si="48"/>
        <v>E</v>
      </c>
      <c r="B754">
        <f t="shared" si="49"/>
        <v>1</v>
      </c>
      <c r="C754" t="str">
        <f t="shared" si="50"/>
        <v>E_1_1975</v>
      </c>
      <c r="D754" t="str">
        <f t="shared" si="51"/>
        <v>true</v>
      </c>
      <c r="F754" t="s">
        <v>94</v>
      </c>
      <c r="G754">
        <v>17</v>
      </c>
      <c r="H754">
        <v>1</v>
      </c>
      <c r="I754" t="s">
        <v>49</v>
      </c>
      <c r="J754">
        <v>0</v>
      </c>
      <c r="K754" s="1">
        <v>27759</v>
      </c>
      <c r="L754">
        <v>17.212</v>
      </c>
      <c r="M754">
        <v>10.148</v>
      </c>
      <c r="N754" t="s">
        <v>50</v>
      </c>
      <c r="O754">
        <v>0</v>
      </c>
      <c r="P754">
        <v>1534.7850000000001</v>
      </c>
      <c r="Q754">
        <v>65413.728000000003</v>
      </c>
      <c r="R754">
        <v>63521.22</v>
      </c>
      <c r="S754">
        <v>2522591.6519999998</v>
      </c>
      <c r="T754">
        <v>377.108</v>
      </c>
      <c r="U754">
        <v>132655.30300000001</v>
      </c>
      <c r="V754">
        <v>124.648</v>
      </c>
      <c r="W754" t="s">
        <v>89</v>
      </c>
      <c r="X754" t="s">
        <v>89</v>
      </c>
      <c r="Y754" t="s">
        <v>89</v>
      </c>
      <c r="Z754" t="s">
        <v>89</v>
      </c>
      <c r="AA754">
        <v>19.523</v>
      </c>
      <c r="AB754" t="s">
        <v>90</v>
      </c>
      <c r="AC754" t="s">
        <v>90</v>
      </c>
      <c r="AD754" t="s">
        <v>90</v>
      </c>
      <c r="AE754" t="s">
        <v>90</v>
      </c>
      <c r="AF754">
        <v>30227.73</v>
      </c>
      <c r="AG754">
        <v>95.617000000000004</v>
      </c>
      <c r="AH754" t="s">
        <v>90</v>
      </c>
      <c r="AI754" t="s">
        <v>90</v>
      </c>
      <c r="AJ754" t="s">
        <v>90</v>
      </c>
      <c r="AK754" t="s">
        <v>90</v>
      </c>
      <c r="AL754">
        <v>99676.255000000005</v>
      </c>
      <c r="AM754">
        <v>1</v>
      </c>
      <c r="AN754" t="s">
        <v>51</v>
      </c>
      <c r="AO754" t="s">
        <v>52</v>
      </c>
      <c r="AP754" t="s">
        <v>57</v>
      </c>
      <c r="AQ754">
        <v>97452.604999999996</v>
      </c>
      <c r="AR754">
        <v>8304.9940000000006</v>
      </c>
      <c r="AS754">
        <v>1780.3440000000001</v>
      </c>
      <c r="AT754">
        <v>9.5069999999999997</v>
      </c>
      <c r="AU754" t="s">
        <v>89</v>
      </c>
      <c r="AV754" t="s">
        <v>89</v>
      </c>
      <c r="AW754" t="s">
        <v>89</v>
      </c>
      <c r="AX754" t="s">
        <v>89</v>
      </c>
      <c r="AY754">
        <v>2751.3180000000002</v>
      </c>
      <c r="AZ754">
        <v>23326.789000000001</v>
      </c>
      <c r="BA754">
        <v>1975</v>
      </c>
      <c r="BB754" t="s">
        <v>94</v>
      </c>
      <c r="BC754">
        <v>1</v>
      </c>
    </row>
    <row r="755" spans="1:55" x14ac:dyDescent="0.25">
      <c r="A755" t="str">
        <f t="shared" si="48"/>
        <v>E</v>
      </c>
      <c r="B755">
        <f t="shared" si="49"/>
        <v>1</v>
      </c>
      <c r="C755" t="str">
        <f t="shared" si="50"/>
        <v>E_1_1976</v>
      </c>
      <c r="D755" t="str">
        <f t="shared" si="51"/>
        <v>true</v>
      </c>
      <c r="F755" t="s">
        <v>94</v>
      </c>
      <c r="G755">
        <v>17</v>
      </c>
      <c r="H755">
        <v>1</v>
      </c>
      <c r="I755" t="s">
        <v>49</v>
      </c>
      <c r="J755">
        <v>0</v>
      </c>
      <c r="K755" s="1">
        <v>28125</v>
      </c>
      <c r="L755">
        <v>4.7149999999999999</v>
      </c>
      <c r="M755">
        <v>2.75</v>
      </c>
      <c r="N755" t="s">
        <v>50</v>
      </c>
      <c r="O755">
        <v>0</v>
      </c>
      <c r="P755">
        <v>387.80900000000003</v>
      </c>
      <c r="Q755">
        <v>16678.963</v>
      </c>
      <c r="R755">
        <v>15685.119000000001</v>
      </c>
      <c r="S755">
        <v>630524.02800000005</v>
      </c>
      <c r="T755">
        <v>107.623</v>
      </c>
      <c r="U755">
        <v>37509.569000000003</v>
      </c>
      <c r="V755">
        <v>149.20599999999999</v>
      </c>
      <c r="W755" t="s">
        <v>89</v>
      </c>
      <c r="X755" t="s">
        <v>89</v>
      </c>
      <c r="Y755" t="s">
        <v>89</v>
      </c>
      <c r="Z755" t="s">
        <v>89</v>
      </c>
      <c r="AA755">
        <v>23.001000000000001</v>
      </c>
      <c r="AB755" t="s">
        <v>90</v>
      </c>
      <c r="AC755" t="s">
        <v>90</v>
      </c>
      <c r="AD755" t="s">
        <v>90</v>
      </c>
      <c r="AE755" t="s">
        <v>90</v>
      </c>
      <c r="AF755">
        <v>8612.3529999999992</v>
      </c>
      <c r="AG755">
        <v>116.595</v>
      </c>
      <c r="AH755" t="s">
        <v>90</v>
      </c>
      <c r="AI755" t="s">
        <v>90</v>
      </c>
      <c r="AJ755" t="s">
        <v>90</v>
      </c>
      <c r="AK755" t="s">
        <v>90</v>
      </c>
      <c r="AL755">
        <v>28150.233</v>
      </c>
      <c r="AM755">
        <v>1</v>
      </c>
      <c r="AN755" t="s">
        <v>51</v>
      </c>
      <c r="AO755" t="s">
        <v>52</v>
      </c>
      <c r="AP755" t="s">
        <v>57</v>
      </c>
      <c r="AQ755">
        <v>97305.195999999996</v>
      </c>
      <c r="AR755">
        <v>8319.0069999999996</v>
      </c>
      <c r="AS755">
        <v>445.37099999999998</v>
      </c>
      <c r="AT755">
        <v>9.609</v>
      </c>
      <c r="AU755" t="s">
        <v>89</v>
      </c>
      <c r="AV755" t="s">
        <v>89</v>
      </c>
      <c r="AW755" t="s">
        <v>89</v>
      </c>
      <c r="AX755" t="s">
        <v>89</v>
      </c>
      <c r="AY755">
        <v>746.98299999999995</v>
      </c>
      <c r="AZ755">
        <v>5904.6779999999999</v>
      </c>
      <c r="BA755">
        <v>1976</v>
      </c>
      <c r="BB755" t="s">
        <v>94</v>
      </c>
      <c r="BC755">
        <v>1</v>
      </c>
    </row>
    <row r="756" spans="1:55" x14ac:dyDescent="0.25">
      <c r="A756" t="str">
        <f t="shared" si="48"/>
        <v>E</v>
      </c>
      <c r="B756">
        <f t="shared" si="49"/>
        <v>1</v>
      </c>
      <c r="C756" t="str">
        <f t="shared" si="50"/>
        <v>E_1_1977</v>
      </c>
      <c r="D756" t="str">
        <f t="shared" si="51"/>
        <v>true</v>
      </c>
      <c r="F756" t="s">
        <v>94</v>
      </c>
      <c r="G756">
        <v>17</v>
      </c>
      <c r="H756">
        <v>1</v>
      </c>
      <c r="I756" t="s">
        <v>49</v>
      </c>
      <c r="J756">
        <v>0</v>
      </c>
      <c r="K756" s="1">
        <v>28490</v>
      </c>
      <c r="L756">
        <v>4.5880000000000001</v>
      </c>
      <c r="M756">
        <v>2.6829999999999998</v>
      </c>
      <c r="N756" t="s">
        <v>50</v>
      </c>
      <c r="O756">
        <v>0</v>
      </c>
      <c r="P756">
        <v>394.04700000000003</v>
      </c>
      <c r="Q756">
        <v>16965.169999999998</v>
      </c>
      <c r="R756">
        <v>15966.053</v>
      </c>
      <c r="S756">
        <v>626945.23800000001</v>
      </c>
      <c r="T756">
        <v>108.86799999999999</v>
      </c>
      <c r="U756">
        <v>33316.345000000001</v>
      </c>
      <c r="V756">
        <v>127.271</v>
      </c>
      <c r="W756" t="s">
        <v>89</v>
      </c>
      <c r="X756" t="s">
        <v>89</v>
      </c>
      <c r="Y756" t="s">
        <v>89</v>
      </c>
      <c r="Z756" t="s">
        <v>89</v>
      </c>
      <c r="AA756">
        <v>20.198</v>
      </c>
      <c r="AB756" t="s">
        <v>90</v>
      </c>
      <c r="AC756" t="s">
        <v>90</v>
      </c>
      <c r="AD756" t="s">
        <v>90</v>
      </c>
      <c r="AE756" t="s">
        <v>90</v>
      </c>
      <c r="AF756">
        <v>7733.7839999999997</v>
      </c>
      <c r="AG756">
        <v>98.775999999999996</v>
      </c>
      <c r="AH756" t="s">
        <v>90</v>
      </c>
      <c r="AI756" t="s">
        <v>90</v>
      </c>
      <c r="AJ756" t="s">
        <v>90</v>
      </c>
      <c r="AK756" t="s">
        <v>90</v>
      </c>
      <c r="AL756">
        <v>24893.771000000001</v>
      </c>
      <c r="AM756">
        <v>1</v>
      </c>
      <c r="AN756" t="s">
        <v>51</v>
      </c>
      <c r="AO756" t="s">
        <v>52</v>
      </c>
      <c r="AP756" t="s">
        <v>57</v>
      </c>
      <c r="AQ756">
        <v>97085.865999999995</v>
      </c>
      <c r="AR756">
        <v>8278.5020000000004</v>
      </c>
      <c r="AS756">
        <v>446.79199999999997</v>
      </c>
      <c r="AT756">
        <v>8.2970000000000006</v>
      </c>
      <c r="AU756" t="s">
        <v>89</v>
      </c>
      <c r="AV756" t="s">
        <v>89</v>
      </c>
      <c r="AW756" t="s">
        <v>89</v>
      </c>
      <c r="AX756" t="s">
        <v>89</v>
      </c>
      <c r="AY756">
        <v>688.79</v>
      </c>
      <c r="AZ756">
        <v>5975.683</v>
      </c>
      <c r="BA756">
        <v>1977</v>
      </c>
      <c r="BB756" t="s">
        <v>94</v>
      </c>
      <c r="BC756">
        <v>1</v>
      </c>
    </row>
    <row r="757" spans="1:55" x14ac:dyDescent="0.25">
      <c r="A757" t="str">
        <f t="shared" si="48"/>
        <v>E</v>
      </c>
      <c r="B757">
        <f t="shared" si="49"/>
        <v>1</v>
      </c>
      <c r="C757" t="str">
        <f t="shared" si="50"/>
        <v>E_1_1978</v>
      </c>
      <c r="D757" t="str">
        <f t="shared" si="51"/>
        <v>true</v>
      </c>
      <c r="F757" t="s">
        <v>94</v>
      </c>
      <c r="G757">
        <v>17</v>
      </c>
      <c r="H757">
        <v>1</v>
      </c>
      <c r="I757" t="s">
        <v>49</v>
      </c>
      <c r="J757">
        <v>0</v>
      </c>
      <c r="K757" s="1">
        <v>28855</v>
      </c>
      <c r="L757">
        <v>6.4790000000000001</v>
      </c>
      <c r="M757">
        <v>2.9550000000000001</v>
      </c>
      <c r="N757" t="s">
        <v>50</v>
      </c>
      <c r="O757">
        <v>0</v>
      </c>
      <c r="P757">
        <v>369.26100000000002</v>
      </c>
      <c r="Q757">
        <v>16053.630999999999</v>
      </c>
      <c r="R757">
        <v>15275.201999999999</v>
      </c>
      <c r="S757">
        <v>626418.18500000006</v>
      </c>
      <c r="T757">
        <v>134.88999999999999</v>
      </c>
      <c r="U757">
        <v>27610.808000000001</v>
      </c>
      <c r="V757">
        <v>94.662000000000006</v>
      </c>
      <c r="W757" t="s">
        <v>89</v>
      </c>
      <c r="X757" t="s">
        <v>89</v>
      </c>
      <c r="Y757" t="s">
        <v>89</v>
      </c>
      <c r="Z757" t="s">
        <v>89</v>
      </c>
      <c r="AA757">
        <v>20.677</v>
      </c>
      <c r="AB757" t="s">
        <v>90</v>
      </c>
      <c r="AC757" t="s">
        <v>90</v>
      </c>
      <c r="AD757" t="s">
        <v>90</v>
      </c>
      <c r="AE757" t="s">
        <v>90</v>
      </c>
      <c r="AF757">
        <v>6829.183</v>
      </c>
      <c r="AG757">
        <v>65.216999999999999</v>
      </c>
      <c r="AH757" t="s">
        <v>90</v>
      </c>
      <c r="AI757" t="s">
        <v>90</v>
      </c>
      <c r="AJ757" t="s">
        <v>90</v>
      </c>
      <c r="AK757" t="s">
        <v>90</v>
      </c>
      <c r="AL757">
        <v>20088.581999999999</v>
      </c>
      <c r="AM757">
        <v>1</v>
      </c>
      <c r="AN757" t="s">
        <v>51</v>
      </c>
      <c r="AO757" t="s">
        <v>52</v>
      </c>
      <c r="AP757" t="s">
        <v>57</v>
      </c>
      <c r="AQ757">
        <v>96838.119000000006</v>
      </c>
      <c r="AR757">
        <v>8223.3960000000006</v>
      </c>
      <c r="AS757">
        <v>427.19799999999998</v>
      </c>
      <c r="AT757">
        <v>8.7680000000000007</v>
      </c>
      <c r="AU757" t="s">
        <v>89</v>
      </c>
      <c r="AV757" t="s">
        <v>89</v>
      </c>
      <c r="AW757" t="s">
        <v>89</v>
      </c>
      <c r="AX757" t="s">
        <v>89</v>
      </c>
      <c r="AY757">
        <v>693.04300000000001</v>
      </c>
      <c r="AZ757">
        <v>5601.78</v>
      </c>
      <c r="BA757">
        <v>1978</v>
      </c>
      <c r="BB757" t="s">
        <v>94</v>
      </c>
      <c r="BC757">
        <v>1</v>
      </c>
    </row>
    <row r="758" spans="1:55" x14ac:dyDescent="0.25">
      <c r="A758" t="str">
        <f t="shared" si="48"/>
        <v>E</v>
      </c>
      <c r="B758">
        <f t="shared" si="49"/>
        <v>1</v>
      </c>
      <c r="C758" t="str">
        <f t="shared" si="50"/>
        <v>E_1_1979</v>
      </c>
      <c r="D758" t="str">
        <f t="shared" si="51"/>
        <v>true</v>
      </c>
      <c r="F758" t="s">
        <v>94</v>
      </c>
      <c r="G758">
        <v>17</v>
      </c>
      <c r="H758">
        <v>1</v>
      </c>
      <c r="I758" t="s">
        <v>49</v>
      </c>
      <c r="J758">
        <v>0</v>
      </c>
      <c r="K758" s="1">
        <v>29220</v>
      </c>
      <c r="L758">
        <v>4.8719999999999999</v>
      </c>
      <c r="M758">
        <v>2.7770000000000001</v>
      </c>
      <c r="N758" t="s">
        <v>50</v>
      </c>
      <c r="O758">
        <v>0</v>
      </c>
      <c r="P758">
        <v>374.06200000000001</v>
      </c>
      <c r="Q758">
        <v>16007.93</v>
      </c>
      <c r="R758">
        <v>15748.204</v>
      </c>
      <c r="S758">
        <v>615474.647</v>
      </c>
      <c r="T758">
        <v>97.403999999999996</v>
      </c>
      <c r="U758">
        <v>31981.452000000001</v>
      </c>
      <c r="V758">
        <v>131.548</v>
      </c>
      <c r="W758" t="s">
        <v>89</v>
      </c>
      <c r="X758" t="s">
        <v>89</v>
      </c>
      <c r="Y758" t="s">
        <v>89</v>
      </c>
      <c r="Z758" t="s">
        <v>89</v>
      </c>
      <c r="AA758">
        <v>15.087</v>
      </c>
      <c r="AB758" t="s">
        <v>90</v>
      </c>
      <c r="AC758" t="s">
        <v>90</v>
      </c>
      <c r="AD758" t="s">
        <v>90</v>
      </c>
      <c r="AE758" t="s">
        <v>90</v>
      </c>
      <c r="AF758">
        <v>7982.7060000000001</v>
      </c>
      <c r="AG758">
        <v>107.46299999999999</v>
      </c>
      <c r="AH758" t="s">
        <v>90</v>
      </c>
      <c r="AI758" t="s">
        <v>90</v>
      </c>
      <c r="AJ758" t="s">
        <v>90</v>
      </c>
      <c r="AK758" t="s">
        <v>90</v>
      </c>
      <c r="AL758">
        <v>23281.348999999998</v>
      </c>
      <c r="AM758">
        <v>1</v>
      </c>
      <c r="AN758" t="s">
        <v>51</v>
      </c>
      <c r="AO758" t="s">
        <v>52</v>
      </c>
      <c r="AP758" t="s">
        <v>57</v>
      </c>
      <c r="AQ758">
        <v>96597.85</v>
      </c>
      <c r="AR758">
        <v>8239.5059999999994</v>
      </c>
      <c r="AS758">
        <v>425.09500000000003</v>
      </c>
      <c r="AT758">
        <v>8.9979999999999993</v>
      </c>
      <c r="AU758" t="s">
        <v>89</v>
      </c>
      <c r="AV758" t="s">
        <v>89</v>
      </c>
      <c r="AW758" t="s">
        <v>89</v>
      </c>
      <c r="AX758" t="s">
        <v>89</v>
      </c>
      <c r="AY758">
        <v>717.39700000000005</v>
      </c>
      <c r="AZ758">
        <v>5699.8069999999998</v>
      </c>
      <c r="BA758">
        <v>1979</v>
      </c>
      <c r="BB758" t="s">
        <v>94</v>
      </c>
      <c r="BC758">
        <v>1</v>
      </c>
    </row>
    <row r="759" spans="1:55" x14ac:dyDescent="0.25">
      <c r="A759" t="str">
        <f t="shared" si="48"/>
        <v>E</v>
      </c>
      <c r="B759">
        <f t="shared" si="49"/>
        <v>1</v>
      </c>
      <c r="C759" t="str">
        <f t="shared" si="50"/>
        <v>E_1_1980</v>
      </c>
      <c r="D759" t="str">
        <f t="shared" si="51"/>
        <v>true</v>
      </c>
      <c r="F759" t="s">
        <v>94</v>
      </c>
      <c r="G759">
        <v>17</v>
      </c>
      <c r="H759">
        <v>1</v>
      </c>
      <c r="I759" t="s">
        <v>49</v>
      </c>
      <c r="J759">
        <v>0</v>
      </c>
      <c r="K759" s="1">
        <v>29586</v>
      </c>
      <c r="L759">
        <v>5.282</v>
      </c>
      <c r="M759">
        <v>2.8069999999999999</v>
      </c>
      <c r="N759" t="s">
        <v>50</v>
      </c>
      <c r="O759">
        <v>0</v>
      </c>
      <c r="P759">
        <v>380.11900000000003</v>
      </c>
      <c r="Q759">
        <v>16697.088</v>
      </c>
      <c r="R759">
        <v>15523.39</v>
      </c>
      <c r="S759">
        <v>636019.93599999999</v>
      </c>
      <c r="T759">
        <v>118.37</v>
      </c>
      <c r="U759">
        <v>34199.504000000001</v>
      </c>
      <c r="V759">
        <v>126.173</v>
      </c>
      <c r="W759" t="s">
        <v>89</v>
      </c>
      <c r="X759" t="s">
        <v>89</v>
      </c>
      <c r="Y759" t="s">
        <v>89</v>
      </c>
      <c r="Z759" t="s">
        <v>89</v>
      </c>
      <c r="AA759">
        <v>17.849</v>
      </c>
      <c r="AB759" t="s">
        <v>90</v>
      </c>
      <c r="AC759" t="s">
        <v>90</v>
      </c>
      <c r="AD759" t="s">
        <v>90</v>
      </c>
      <c r="AE759" t="s">
        <v>90</v>
      </c>
      <c r="AF759">
        <v>7270.9930000000004</v>
      </c>
      <c r="AG759">
        <v>98.168999999999997</v>
      </c>
      <c r="AH759" t="s">
        <v>90</v>
      </c>
      <c r="AI759" t="s">
        <v>90</v>
      </c>
      <c r="AJ759" t="s">
        <v>90</v>
      </c>
      <c r="AK759" t="s">
        <v>90</v>
      </c>
      <c r="AL759">
        <v>26269.163</v>
      </c>
      <c r="AM759">
        <v>1</v>
      </c>
      <c r="AN759" t="s">
        <v>51</v>
      </c>
      <c r="AO759" t="s">
        <v>52</v>
      </c>
      <c r="AP759" t="s">
        <v>57</v>
      </c>
      <c r="AQ759">
        <v>96390.194000000003</v>
      </c>
      <c r="AR759">
        <v>8216.8690000000006</v>
      </c>
      <c r="AS759">
        <v>443.99900000000002</v>
      </c>
      <c r="AT759">
        <v>10.156000000000001</v>
      </c>
      <c r="AU759" t="s">
        <v>89</v>
      </c>
      <c r="AV759" t="s">
        <v>89</v>
      </c>
      <c r="AW759" t="s">
        <v>89</v>
      </c>
      <c r="AX759" t="s">
        <v>89</v>
      </c>
      <c r="AY759">
        <v>659.34699999999998</v>
      </c>
      <c r="AZ759">
        <v>5783.7539999999999</v>
      </c>
      <c r="BA759">
        <v>1980</v>
      </c>
      <c r="BB759" t="s">
        <v>94</v>
      </c>
      <c r="BC759">
        <v>1</v>
      </c>
    </row>
    <row r="760" spans="1:55" x14ac:dyDescent="0.25">
      <c r="A760" t="str">
        <f t="shared" si="48"/>
        <v>E</v>
      </c>
      <c r="B760">
        <f t="shared" si="49"/>
        <v>1</v>
      </c>
      <c r="C760" t="str">
        <f t="shared" si="50"/>
        <v>E_1_1981</v>
      </c>
      <c r="D760" t="str">
        <f t="shared" si="51"/>
        <v>true</v>
      </c>
      <c r="F760" t="s">
        <v>94</v>
      </c>
      <c r="G760">
        <v>17</v>
      </c>
      <c r="H760">
        <v>1</v>
      </c>
      <c r="I760" t="s">
        <v>49</v>
      </c>
      <c r="J760">
        <v>0</v>
      </c>
      <c r="K760" s="1">
        <v>29951</v>
      </c>
      <c r="L760">
        <v>3.3969999999999998</v>
      </c>
      <c r="M760">
        <v>2.39</v>
      </c>
      <c r="N760" t="s">
        <v>50</v>
      </c>
      <c r="O760">
        <v>0</v>
      </c>
      <c r="P760">
        <v>372.06</v>
      </c>
      <c r="Q760">
        <v>15751.648999999999</v>
      </c>
      <c r="R760">
        <v>15607.59</v>
      </c>
      <c r="S760">
        <v>612776.16500000004</v>
      </c>
      <c r="T760">
        <v>86.677999999999997</v>
      </c>
      <c r="U760">
        <v>34730.959999999999</v>
      </c>
      <c r="V760">
        <v>125.10299999999999</v>
      </c>
      <c r="W760" t="s">
        <v>89</v>
      </c>
      <c r="X760" t="s">
        <v>89</v>
      </c>
      <c r="Y760" t="s">
        <v>89</v>
      </c>
      <c r="Z760" t="s">
        <v>89</v>
      </c>
      <c r="AA760">
        <v>19.074999999999999</v>
      </c>
      <c r="AB760" t="s">
        <v>90</v>
      </c>
      <c r="AC760" t="s">
        <v>90</v>
      </c>
      <c r="AD760" t="s">
        <v>90</v>
      </c>
      <c r="AE760" t="s">
        <v>90</v>
      </c>
      <c r="AF760">
        <v>7207.7389999999996</v>
      </c>
      <c r="AG760">
        <v>98.153000000000006</v>
      </c>
      <c r="AH760" t="s">
        <v>90</v>
      </c>
      <c r="AI760" t="s">
        <v>90</v>
      </c>
      <c r="AJ760" t="s">
        <v>90</v>
      </c>
      <c r="AK760" t="s">
        <v>90</v>
      </c>
      <c r="AL760">
        <v>26843.634999999998</v>
      </c>
      <c r="AM760">
        <v>1</v>
      </c>
      <c r="AN760" t="s">
        <v>51</v>
      </c>
      <c r="AO760" t="s">
        <v>52</v>
      </c>
      <c r="AP760" t="s">
        <v>57</v>
      </c>
      <c r="AQ760">
        <v>96165.138000000006</v>
      </c>
      <c r="AR760">
        <v>8196.4830000000002</v>
      </c>
      <c r="AS760">
        <v>427.15499999999997</v>
      </c>
      <c r="AT760">
        <v>7.8760000000000003</v>
      </c>
      <c r="AU760" t="s">
        <v>89</v>
      </c>
      <c r="AV760" t="s">
        <v>89</v>
      </c>
      <c r="AW760" t="s">
        <v>89</v>
      </c>
      <c r="AX760" t="s">
        <v>89</v>
      </c>
      <c r="AY760">
        <v>679.58600000000001</v>
      </c>
      <c r="AZ760">
        <v>5661.7219999999998</v>
      </c>
      <c r="BA760">
        <v>1981</v>
      </c>
      <c r="BB760" t="s">
        <v>94</v>
      </c>
      <c r="BC760">
        <v>1</v>
      </c>
    </row>
    <row r="761" spans="1:55" x14ac:dyDescent="0.25">
      <c r="A761" t="str">
        <f t="shared" si="48"/>
        <v>E</v>
      </c>
      <c r="B761">
        <f t="shared" si="49"/>
        <v>1</v>
      </c>
      <c r="C761" t="str">
        <f t="shared" si="50"/>
        <v>E_1_1982</v>
      </c>
      <c r="D761" t="str">
        <f t="shared" si="51"/>
        <v>true</v>
      </c>
      <c r="F761" t="s">
        <v>94</v>
      </c>
      <c r="G761">
        <v>17</v>
      </c>
      <c r="H761">
        <v>1</v>
      </c>
      <c r="I761" t="s">
        <v>49</v>
      </c>
      <c r="J761">
        <v>0</v>
      </c>
      <c r="K761" s="1">
        <v>30316</v>
      </c>
      <c r="L761">
        <v>2.6349999999999998</v>
      </c>
      <c r="M761">
        <v>2.1960000000000002</v>
      </c>
      <c r="N761" t="s">
        <v>50</v>
      </c>
      <c r="O761">
        <v>0</v>
      </c>
      <c r="P761">
        <v>385.303</v>
      </c>
      <c r="Q761">
        <v>16234.511</v>
      </c>
      <c r="R761">
        <v>15810.644</v>
      </c>
      <c r="S761">
        <v>627170.96600000001</v>
      </c>
      <c r="T761">
        <v>37.415999999999997</v>
      </c>
      <c r="U761">
        <v>36959.523000000001</v>
      </c>
      <c r="V761">
        <v>127.57</v>
      </c>
      <c r="W761" t="s">
        <v>89</v>
      </c>
      <c r="X761" t="s">
        <v>89</v>
      </c>
      <c r="Y761" t="s">
        <v>89</v>
      </c>
      <c r="Z761" t="s">
        <v>89</v>
      </c>
      <c r="AA761">
        <v>16.803000000000001</v>
      </c>
      <c r="AB761" t="s">
        <v>90</v>
      </c>
      <c r="AC761" t="s">
        <v>90</v>
      </c>
      <c r="AD761" t="s">
        <v>90</v>
      </c>
      <c r="AE761" t="s">
        <v>90</v>
      </c>
      <c r="AF761">
        <v>7662.1289999999999</v>
      </c>
      <c r="AG761">
        <v>100.449</v>
      </c>
      <c r="AH761" t="s">
        <v>90</v>
      </c>
      <c r="AI761" t="s">
        <v>90</v>
      </c>
      <c r="AJ761" t="s">
        <v>90</v>
      </c>
      <c r="AK761" t="s">
        <v>90</v>
      </c>
      <c r="AL761">
        <v>28645.671999999999</v>
      </c>
      <c r="AM761">
        <v>1</v>
      </c>
      <c r="AN761" t="s">
        <v>51</v>
      </c>
      <c r="AO761" t="s">
        <v>52</v>
      </c>
      <c r="AP761" t="s">
        <v>57</v>
      </c>
      <c r="AQ761">
        <v>95908.898000000001</v>
      </c>
      <c r="AR761">
        <v>8176.4920000000002</v>
      </c>
      <c r="AS761">
        <v>443.13299999999998</v>
      </c>
      <c r="AT761">
        <v>10.317</v>
      </c>
      <c r="AU761" t="s">
        <v>89</v>
      </c>
      <c r="AV761" t="s">
        <v>89</v>
      </c>
      <c r="AW761" t="s">
        <v>89</v>
      </c>
      <c r="AX761" t="s">
        <v>89</v>
      </c>
      <c r="AY761">
        <v>651.72299999999996</v>
      </c>
      <c r="AZ761">
        <v>5849.8270000000002</v>
      </c>
      <c r="BA761">
        <v>1982</v>
      </c>
      <c r="BB761" t="s">
        <v>94</v>
      </c>
      <c r="BC761">
        <v>1</v>
      </c>
    </row>
    <row r="762" spans="1:55" x14ac:dyDescent="0.25">
      <c r="A762" t="str">
        <f t="shared" si="48"/>
        <v>E</v>
      </c>
      <c r="B762">
        <f t="shared" si="49"/>
        <v>1</v>
      </c>
      <c r="C762" t="str">
        <f t="shared" si="50"/>
        <v>E_1_1983</v>
      </c>
      <c r="D762" t="str">
        <f t="shared" si="51"/>
        <v>true</v>
      </c>
      <c r="F762" t="s">
        <v>94</v>
      </c>
      <c r="G762">
        <v>17</v>
      </c>
      <c r="H762">
        <v>1</v>
      </c>
      <c r="I762" t="s">
        <v>49</v>
      </c>
      <c r="J762">
        <v>0</v>
      </c>
      <c r="K762" s="1">
        <v>30681</v>
      </c>
      <c r="L762">
        <v>3.9990000000000001</v>
      </c>
      <c r="M762">
        <v>2.5129999999999999</v>
      </c>
      <c r="N762" t="s">
        <v>50</v>
      </c>
      <c r="O762">
        <v>0</v>
      </c>
      <c r="P762">
        <v>384.52699999999999</v>
      </c>
      <c r="Q762">
        <v>16551.260999999999</v>
      </c>
      <c r="R762">
        <v>15674.224</v>
      </c>
      <c r="S762">
        <v>632699.02300000004</v>
      </c>
      <c r="T762">
        <v>108.52500000000001</v>
      </c>
      <c r="U762">
        <v>30837.437999999998</v>
      </c>
      <c r="V762">
        <v>106.84399999999999</v>
      </c>
      <c r="W762" t="s">
        <v>89</v>
      </c>
      <c r="X762" t="s">
        <v>89</v>
      </c>
      <c r="Y762" t="s">
        <v>89</v>
      </c>
      <c r="Z762" t="s">
        <v>89</v>
      </c>
      <c r="AA762">
        <v>21.574000000000002</v>
      </c>
      <c r="AB762" t="s">
        <v>90</v>
      </c>
      <c r="AC762" t="s">
        <v>90</v>
      </c>
      <c r="AD762" t="s">
        <v>90</v>
      </c>
      <c r="AE762" t="s">
        <v>90</v>
      </c>
      <c r="AF762">
        <v>7348.076</v>
      </c>
      <c r="AG762">
        <v>75.658000000000001</v>
      </c>
      <c r="AH762" t="s">
        <v>90</v>
      </c>
      <c r="AI762" t="s">
        <v>90</v>
      </c>
      <c r="AJ762" t="s">
        <v>90</v>
      </c>
      <c r="AK762" t="s">
        <v>90</v>
      </c>
      <c r="AL762">
        <v>22783.267</v>
      </c>
      <c r="AM762">
        <v>1</v>
      </c>
      <c r="AN762" t="s">
        <v>51</v>
      </c>
      <c r="AO762" t="s">
        <v>52</v>
      </c>
      <c r="AP762" t="s">
        <v>57</v>
      </c>
      <c r="AQ762">
        <v>95746.937000000005</v>
      </c>
      <c r="AR762">
        <v>8143.1310000000003</v>
      </c>
      <c r="AS762">
        <v>440.73500000000001</v>
      </c>
      <c r="AT762">
        <v>9.6120000000000001</v>
      </c>
      <c r="AU762" t="s">
        <v>89</v>
      </c>
      <c r="AV762" t="s">
        <v>89</v>
      </c>
      <c r="AW762" t="s">
        <v>89</v>
      </c>
      <c r="AX762" t="s">
        <v>89</v>
      </c>
      <c r="AY762">
        <v>706.09500000000003</v>
      </c>
      <c r="AZ762">
        <v>5840.991</v>
      </c>
      <c r="BA762">
        <v>1983</v>
      </c>
      <c r="BB762" t="s">
        <v>94</v>
      </c>
      <c r="BC762">
        <v>1</v>
      </c>
    </row>
    <row r="763" spans="1:55" x14ac:dyDescent="0.25">
      <c r="A763" t="str">
        <f t="shared" si="48"/>
        <v>E</v>
      </c>
      <c r="B763">
        <f t="shared" si="49"/>
        <v>1</v>
      </c>
      <c r="C763" t="str">
        <f t="shared" si="50"/>
        <v>E_1_1984</v>
      </c>
      <c r="D763" t="str">
        <f t="shared" si="51"/>
        <v>true</v>
      </c>
      <c r="F763" t="s">
        <v>94</v>
      </c>
      <c r="G763">
        <v>17</v>
      </c>
      <c r="H763">
        <v>1</v>
      </c>
      <c r="I763" t="s">
        <v>49</v>
      </c>
      <c r="J763">
        <v>0</v>
      </c>
      <c r="K763" s="1">
        <v>31047</v>
      </c>
      <c r="L763">
        <v>4.6280000000000001</v>
      </c>
      <c r="M763">
        <v>2.8069999999999999</v>
      </c>
      <c r="N763" t="s">
        <v>50</v>
      </c>
      <c r="O763">
        <v>0</v>
      </c>
      <c r="P763">
        <v>409.31900000000002</v>
      </c>
      <c r="Q763">
        <v>17974.554</v>
      </c>
      <c r="R763">
        <v>16053.642</v>
      </c>
      <c r="S763">
        <v>657485.01800000004</v>
      </c>
      <c r="T763">
        <v>80.113</v>
      </c>
      <c r="U763">
        <v>40395.921000000002</v>
      </c>
      <c r="V763">
        <v>118.873</v>
      </c>
      <c r="W763" t="s">
        <v>89</v>
      </c>
      <c r="X763" t="s">
        <v>89</v>
      </c>
      <c r="Y763" t="s">
        <v>89</v>
      </c>
      <c r="Z763" t="s">
        <v>89</v>
      </c>
      <c r="AA763">
        <v>16.821000000000002</v>
      </c>
      <c r="AB763" t="s">
        <v>90</v>
      </c>
      <c r="AC763" t="s">
        <v>90</v>
      </c>
      <c r="AD763" t="s">
        <v>90</v>
      </c>
      <c r="AE763" t="s">
        <v>90</v>
      </c>
      <c r="AF763">
        <v>8531.5259999999998</v>
      </c>
      <c r="AG763">
        <v>92.978999999999999</v>
      </c>
      <c r="AH763" t="s">
        <v>90</v>
      </c>
      <c r="AI763" t="s">
        <v>90</v>
      </c>
      <c r="AJ763" t="s">
        <v>90</v>
      </c>
      <c r="AK763" t="s">
        <v>90</v>
      </c>
      <c r="AL763">
        <v>31163.39</v>
      </c>
      <c r="AM763">
        <v>1</v>
      </c>
      <c r="AN763" t="s">
        <v>51</v>
      </c>
      <c r="AO763" t="s">
        <v>52</v>
      </c>
      <c r="AP763" t="s">
        <v>57</v>
      </c>
      <c r="AQ763">
        <v>95561.876999999993</v>
      </c>
      <c r="AR763">
        <v>8140.4489999999996</v>
      </c>
      <c r="AS763">
        <v>468.17099999999999</v>
      </c>
      <c r="AT763">
        <v>9.0730000000000004</v>
      </c>
      <c r="AU763" t="s">
        <v>89</v>
      </c>
      <c r="AV763" t="s">
        <v>89</v>
      </c>
      <c r="AW763" t="s">
        <v>89</v>
      </c>
      <c r="AX763" t="s">
        <v>89</v>
      </c>
      <c r="AY763">
        <v>701.005</v>
      </c>
      <c r="AZ763">
        <v>6233.0720000000001</v>
      </c>
      <c r="BA763">
        <v>1984</v>
      </c>
      <c r="BB763" t="s">
        <v>94</v>
      </c>
      <c r="BC763">
        <v>1</v>
      </c>
    </row>
    <row r="764" spans="1:55" x14ac:dyDescent="0.25">
      <c r="A764" t="str">
        <f t="shared" si="48"/>
        <v>E</v>
      </c>
      <c r="B764">
        <f t="shared" si="49"/>
        <v>1</v>
      </c>
      <c r="C764" t="str">
        <f t="shared" si="50"/>
        <v>E_1_1985</v>
      </c>
      <c r="D764" t="str">
        <f t="shared" si="51"/>
        <v>true</v>
      </c>
      <c r="F764" t="s">
        <v>94</v>
      </c>
      <c r="G764">
        <v>17</v>
      </c>
      <c r="H764">
        <v>1</v>
      </c>
      <c r="I764" t="s">
        <v>49</v>
      </c>
      <c r="J764">
        <v>0</v>
      </c>
      <c r="K764" s="1">
        <v>31412</v>
      </c>
      <c r="L764">
        <v>2.9220000000000002</v>
      </c>
      <c r="M764">
        <v>2.274</v>
      </c>
      <c r="N764" t="s">
        <v>50</v>
      </c>
      <c r="O764">
        <v>0</v>
      </c>
      <c r="P764">
        <v>382.71</v>
      </c>
      <c r="Q764">
        <v>16361.166999999999</v>
      </c>
      <c r="R764">
        <v>15735.386</v>
      </c>
      <c r="S764">
        <v>618259.00399999996</v>
      </c>
      <c r="T764">
        <v>38.289000000000001</v>
      </c>
      <c r="U764">
        <v>42649.582999999999</v>
      </c>
      <c r="V764">
        <v>131.03299999999999</v>
      </c>
      <c r="W764" t="s">
        <v>89</v>
      </c>
      <c r="X764" t="s">
        <v>89</v>
      </c>
      <c r="Y764" t="s">
        <v>89</v>
      </c>
      <c r="Z764" t="s">
        <v>89</v>
      </c>
      <c r="AA764">
        <v>19.757000000000001</v>
      </c>
      <c r="AB764" t="s">
        <v>90</v>
      </c>
      <c r="AC764" t="s">
        <v>90</v>
      </c>
      <c r="AD764" t="s">
        <v>90</v>
      </c>
      <c r="AE764" t="s">
        <v>90</v>
      </c>
      <c r="AF764">
        <v>8946.1059999999998</v>
      </c>
      <c r="AG764">
        <v>102.584</v>
      </c>
      <c r="AH764" t="s">
        <v>90</v>
      </c>
      <c r="AI764" t="s">
        <v>90</v>
      </c>
      <c r="AJ764" t="s">
        <v>90</v>
      </c>
      <c r="AK764" t="s">
        <v>90</v>
      </c>
      <c r="AL764">
        <v>33052.002</v>
      </c>
      <c r="AM764">
        <v>1</v>
      </c>
      <c r="AN764" t="s">
        <v>51</v>
      </c>
      <c r="AO764" t="s">
        <v>52</v>
      </c>
      <c r="AP764" t="s">
        <v>57</v>
      </c>
      <c r="AQ764">
        <v>95334.592000000004</v>
      </c>
      <c r="AR764">
        <v>8132.6719999999996</v>
      </c>
      <c r="AS764">
        <v>443.16399999999999</v>
      </c>
      <c r="AT764">
        <v>8.6920000000000002</v>
      </c>
      <c r="AU764" t="s">
        <v>89</v>
      </c>
      <c r="AV764" t="s">
        <v>89</v>
      </c>
      <c r="AW764" t="s">
        <v>89</v>
      </c>
      <c r="AX764" t="s">
        <v>89</v>
      </c>
      <c r="AY764">
        <v>651.47500000000002</v>
      </c>
      <c r="AZ764">
        <v>5827.8680000000004</v>
      </c>
      <c r="BA764">
        <v>1985</v>
      </c>
      <c r="BB764" t="s">
        <v>94</v>
      </c>
      <c r="BC764">
        <v>1</v>
      </c>
    </row>
    <row r="765" spans="1:55" x14ac:dyDescent="0.25">
      <c r="A765" t="str">
        <f t="shared" si="48"/>
        <v>E</v>
      </c>
      <c r="B765">
        <f t="shared" si="49"/>
        <v>1</v>
      </c>
      <c r="C765" t="str">
        <f t="shared" si="50"/>
        <v>E_1_1986</v>
      </c>
      <c r="D765" t="str">
        <f t="shared" si="51"/>
        <v>true</v>
      </c>
      <c r="F765" t="s">
        <v>94</v>
      </c>
      <c r="G765">
        <v>17</v>
      </c>
      <c r="H765">
        <v>1</v>
      </c>
      <c r="I765" t="s">
        <v>49</v>
      </c>
      <c r="J765">
        <v>0</v>
      </c>
      <c r="K765" s="1">
        <v>31777</v>
      </c>
      <c r="L765">
        <v>6.6159999999999997</v>
      </c>
      <c r="M765">
        <v>3.125</v>
      </c>
      <c r="N765" t="s">
        <v>50</v>
      </c>
      <c r="O765">
        <v>0</v>
      </c>
      <c r="P765">
        <v>355.12099999999998</v>
      </c>
      <c r="Q765">
        <v>16118.735000000001</v>
      </c>
      <c r="R765">
        <v>14976.618</v>
      </c>
      <c r="S765">
        <v>624387.13600000006</v>
      </c>
      <c r="T765">
        <v>156.44300000000001</v>
      </c>
      <c r="U765">
        <v>34696.92</v>
      </c>
      <c r="V765">
        <v>110.854</v>
      </c>
      <c r="W765" t="s">
        <v>89</v>
      </c>
      <c r="X765" t="s">
        <v>89</v>
      </c>
      <c r="Y765" t="s">
        <v>89</v>
      </c>
      <c r="Z765" t="s">
        <v>89</v>
      </c>
      <c r="AA765">
        <v>16.936</v>
      </c>
      <c r="AB765" t="s">
        <v>90</v>
      </c>
      <c r="AC765" t="s">
        <v>90</v>
      </c>
      <c r="AD765" t="s">
        <v>90</v>
      </c>
      <c r="AE765" t="s">
        <v>90</v>
      </c>
      <c r="AF765">
        <v>7898.991</v>
      </c>
      <c r="AG765">
        <v>84.718000000000004</v>
      </c>
      <c r="AH765" t="s">
        <v>90</v>
      </c>
      <c r="AI765" t="s">
        <v>90</v>
      </c>
      <c r="AJ765" t="s">
        <v>90</v>
      </c>
      <c r="AK765" t="s">
        <v>90</v>
      </c>
      <c r="AL765">
        <v>26093.999</v>
      </c>
      <c r="AM765">
        <v>1</v>
      </c>
      <c r="AN765" t="s">
        <v>51</v>
      </c>
      <c r="AO765" t="s">
        <v>52</v>
      </c>
      <c r="AP765" t="s">
        <v>57</v>
      </c>
      <c r="AQ765">
        <v>95129.907000000007</v>
      </c>
      <c r="AR765">
        <v>8095.2470000000003</v>
      </c>
      <c r="AS765">
        <v>413.95299999999997</v>
      </c>
      <c r="AT765">
        <v>9.1989999999999998</v>
      </c>
      <c r="AU765" t="s">
        <v>89</v>
      </c>
      <c r="AV765" t="s">
        <v>89</v>
      </c>
      <c r="AW765" t="s">
        <v>89</v>
      </c>
      <c r="AX765" t="s">
        <v>89</v>
      </c>
      <c r="AY765">
        <v>703.93</v>
      </c>
      <c r="AZ765">
        <v>5397.2039999999997</v>
      </c>
      <c r="BA765">
        <v>1986</v>
      </c>
      <c r="BB765" t="s">
        <v>94</v>
      </c>
      <c r="BC765">
        <v>1</v>
      </c>
    </row>
    <row r="766" spans="1:55" x14ac:dyDescent="0.25">
      <c r="A766" t="str">
        <f t="shared" si="48"/>
        <v>E</v>
      </c>
      <c r="B766">
        <f t="shared" si="49"/>
        <v>1</v>
      </c>
      <c r="C766" t="str">
        <f t="shared" si="50"/>
        <v>E_1_1987</v>
      </c>
      <c r="D766" t="str">
        <f t="shared" si="51"/>
        <v>true</v>
      </c>
      <c r="F766" t="s">
        <v>94</v>
      </c>
      <c r="G766">
        <v>17</v>
      </c>
      <c r="H766">
        <v>1</v>
      </c>
      <c r="I766" t="s">
        <v>49</v>
      </c>
      <c r="J766">
        <v>0</v>
      </c>
      <c r="K766" s="1">
        <v>32142</v>
      </c>
      <c r="L766">
        <v>3.9239999999999999</v>
      </c>
      <c r="M766">
        <v>2.605</v>
      </c>
      <c r="N766" t="s">
        <v>50</v>
      </c>
      <c r="O766">
        <v>0</v>
      </c>
      <c r="P766">
        <v>411.85</v>
      </c>
      <c r="Q766">
        <v>17248.29</v>
      </c>
      <c r="R766">
        <v>16375.494000000001</v>
      </c>
      <c r="S766">
        <v>640580.22900000005</v>
      </c>
      <c r="T766">
        <v>81.603999999999999</v>
      </c>
      <c r="U766">
        <v>35708.976999999999</v>
      </c>
      <c r="V766">
        <v>139.89500000000001</v>
      </c>
      <c r="W766" t="s">
        <v>89</v>
      </c>
      <c r="X766" t="s">
        <v>89</v>
      </c>
      <c r="Y766" t="s">
        <v>89</v>
      </c>
      <c r="Z766" t="s">
        <v>89</v>
      </c>
      <c r="AA766">
        <v>19.236999999999998</v>
      </c>
      <c r="AB766" t="s">
        <v>90</v>
      </c>
      <c r="AC766" t="s">
        <v>90</v>
      </c>
      <c r="AD766" t="s">
        <v>90</v>
      </c>
      <c r="AE766" t="s">
        <v>90</v>
      </c>
      <c r="AF766">
        <v>7876.4750000000004</v>
      </c>
      <c r="AG766">
        <v>111.40900000000001</v>
      </c>
      <c r="AH766" t="s">
        <v>90</v>
      </c>
      <c r="AI766" t="s">
        <v>90</v>
      </c>
      <c r="AJ766" t="s">
        <v>90</v>
      </c>
      <c r="AK766" t="s">
        <v>90</v>
      </c>
      <c r="AL766">
        <v>27120.797999999999</v>
      </c>
      <c r="AM766">
        <v>1</v>
      </c>
      <c r="AN766" t="s">
        <v>51</v>
      </c>
      <c r="AO766" t="s">
        <v>52</v>
      </c>
      <c r="AP766" t="s">
        <v>57</v>
      </c>
      <c r="AQ766">
        <v>94951.231</v>
      </c>
      <c r="AR766">
        <v>8110.3739999999998</v>
      </c>
      <c r="AS766">
        <v>470.245</v>
      </c>
      <c r="AT766">
        <v>9.2490000000000006</v>
      </c>
      <c r="AU766" t="s">
        <v>89</v>
      </c>
      <c r="AV766" t="s">
        <v>89</v>
      </c>
      <c r="AW766" t="s">
        <v>89</v>
      </c>
      <c r="AX766" t="s">
        <v>89</v>
      </c>
      <c r="AY766">
        <v>711.70399999999995</v>
      </c>
      <c r="AZ766">
        <v>6256.2830000000004</v>
      </c>
      <c r="BA766">
        <v>1987</v>
      </c>
      <c r="BB766" t="s">
        <v>94</v>
      </c>
      <c r="BC766">
        <v>1</v>
      </c>
    </row>
    <row r="767" spans="1:55" x14ac:dyDescent="0.25">
      <c r="A767" t="str">
        <f t="shared" si="48"/>
        <v>E</v>
      </c>
      <c r="B767">
        <f t="shared" si="49"/>
        <v>1</v>
      </c>
      <c r="C767" t="str">
        <f t="shared" si="50"/>
        <v>E_1_1988</v>
      </c>
      <c r="D767" t="str">
        <f t="shared" si="51"/>
        <v>true</v>
      </c>
      <c r="F767" t="s">
        <v>94</v>
      </c>
      <c r="G767">
        <v>17</v>
      </c>
      <c r="H767">
        <v>1</v>
      </c>
      <c r="I767" t="s">
        <v>49</v>
      </c>
      <c r="J767">
        <v>0</v>
      </c>
      <c r="K767" s="1">
        <v>32508</v>
      </c>
      <c r="L767">
        <v>0.68300000000000005</v>
      </c>
      <c r="M767">
        <v>1.677</v>
      </c>
      <c r="N767" t="s">
        <v>50</v>
      </c>
      <c r="O767">
        <v>0</v>
      </c>
      <c r="P767">
        <v>380.67</v>
      </c>
      <c r="Q767">
        <v>15969.522999999999</v>
      </c>
      <c r="R767">
        <v>15865.483</v>
      </c>
      <c r="S767">
        <v>611771.54700000002</v>
      </c>
      <c r="T767">
        <v>0</v>
      </c>
      <c r="U767">
        <v>45377.213000000003</v>
      </c>
      <c r="V767">
        <v>109.843</v>
      </c>
      <c r="W767" t="s">
        <v>89</v>
      </c>
      <c r="X767" t="s">
        <v>89</v>
      </c>
      <c r="Y767" t="s">
        <v>89</v>
      </c>
      <c r="Z767" t="s">
        <v>89</v>
      </c>
      <c r="AA767">
        <v>14.055</v>
      </c>
      <c r="AB767" t="s">
        <v>90</v>
      </c>
      <c r="AC767" t="s">
        <v>90</v>
      </c>
      <c r="AD767" t="s">
        <v>90</v>
      </c>
      <c r="AE767" t="s">
        <v>90</v>
      </c>
      <c r="AF767">
        <v>7338.4530000000004</v>
      </c>
      <c r="AG767">
        <v>89.808999999999997</v>
      </c>
      <c r="AH767" t="s">
        <v>90</v>
      </c>
      <c r="AI767" t="s">
        <v>90</v>
      </c>
      <c r="AJ767" t="s">
        <v>90</v>
      </c>
      <c r="AK767" t="s">
        <v>90</v>
      </c>
      <c r="AL767">
        <v>37425.817000000003</v>
      </c>
      <c r="AM767">
        <v>1</v>
      </c>
      <c r="AN767" t="s">
        <v>51</v>
      </c>
      <c r="AO767" t="s">
        <v>52</v>
      </c>
      <c r="AP767" t="s">
        <v>57</v>
      </c>
      <c r="AQ767">
        <v>94703.214000000007</v>
      </c>
      <c r="AR767">
        <v>8058.3519999999999</v>
      </c>
      <c r="AS767">
        <v>432.714</v>
      </c>
      <c r="AT767">
        <v>5.98</v>
      </c>
      <c r="AU767" t="s">
        <v>89</v>
      </c>
      <c r="AV767" t="s">
        <v>89</v>
      </c>
      <c r="AW767" t="s">
        <v>89</v>
      </c>
      <c r="AX767" t="s">
        <v>89</v>
      </c>
      <c r="AY767">
        <v>612.94299999999998</v>
      </c>
      <c r="AZ767">
        <v>5804.576</v>
      </c>
      <c r="BA767">
        <v>1988</v>
      </c>
      <c r="BB767" t="s">
        <v>94</v>
      </c>
      <c r="BC767">
        <v>1</v>
      </c>
    </row>
    <row r="768" spans="1:55" x14ac:dyDescent="0.25">
      <c r="A768" t="str">
        <f t="shared" si="48"/>
        <v>E</v>
      </c>
      <c r="B768">
        <f t="shared" si="49"/>
        <v>1</v>
      </c>
      <c r="C768" t="str">
        <f t="shared" si="50"/>
        <v>E_1_1989</v>
      </c>
      <c r="D768" t="str">
        <f t="shared" si="51"/>
        <v>true</v>
      </c>
      <c r="F768" t="s">
        <v>94</v>
      </c>
      <c r="G768">
        <v>17</v>
      </c>
      <c r="H768">
        <v>1</v>
      </c>
      <c r="I768" t="s">
        <v>49</v>
      </c>
      <c r="J768">
        <v>0</v>
      </c>
      <c r="K768" s="1">
        <v>32873</v>
      </c>
      <c r="L768">
        <v>3.8559999999999999</v>
      </c>
      <c r="M768">
        <v>2.5230000000000001</v>
      </c>
      <c r="N768" t="s">
        <v>50</v>
      </c>
      <c r="O768">
        <v>0</v>
      </c>
      <c r="P768">
        <v>388.91500000000002</v>
      </c>
      <c r="Q768">
        <v>16348.907999999999</v>
      </c>
      <c r="R768">
        <v>15918.473</v>
      </c>
      <c r="S768">
        <v>633906.54799999995</v>
      </c>
      <c r="T768">
        <v>84.905000000000001</v>
      </c>
      <c r="U768">
        <v>30900.415000000001</v>
      </c>
      <c r="V768">
        <v>117.166</v>
      </c>
      <c r="W768" t="s">
        <v>89</v>
      </c>
      <c r="X768" t="s">
        <v>89</v>
      </c>
      <c r="Y768" t="s">
        <v>89</v>
      </c>
      <c r="Z768" t="s">
        <v>89</v>
      </c>
      <c r="AA768">
        <v>20.869</v>
      </c>
      <c r="AB768" t="s">
        <v>90</v>
      </c>
      <c r="AC768" t="s">
        <v>90</v>
      </c>
      <c r="AD768" t="s">
        <v>90</v>
      </c>
      <c r="AE768" t="s">
        <v>90</v>
      </c>
      <c r="AF768">
        <v>6920.0609999999997</v>
      </c>
      <c r="AG768">
        <v>87.873000000000005</v>
      </c>
      <c r="AH768" t="s">
        <v>90</v>
      </c>
      <c r="AI768" t="s">
        <v>90</v>
      </c>
      <c r="AJ768" t="s">
        <v>90</v>
      </c>
      <c r="AK768" t="s">
        <v>90</v>
      </c>
      <c r="AL768">
        <v>23259.464</v>
      </c>
      <c r="AM768">
        <v>1</v>
      </c>
      <c r="AN768" t="s">
        <v>51</v>
      </c>
      <c r="AO768" t="s">
        <v>52</v>
      </c>
      <c r="AP768" t="s">
        <v>57</v>
      </c>
      <c r="AQ768">
        <v>94505.786999999997</v>
      </c>
      <c r="AR768">
        <v>8048.9639999999999</v>
      </c>
      <c r="AS768">
        <v>455.19099999999997</v>
      </c>
      <c r="AT768">
        <v>8.4239999999999995</v>
      </c>
      <c r="AU768" t="s">
        <v>89</v>
      </c>
      <c r="AV768" t="s">
        <v>89</v>
      </c>
      <c r="AW768" t="s">
        <v>89</v>
      </c>
      <c r="AX768" t="s">
        <v>89</v>
      </c>
      <c r="AY768">
        <v>720.89</v>
      </c>
      <c r="AZ768">
        <v>5916.442</v>
      </c>
      <c r="BA768">
        <v>1989</v>
      </c>
      <c r="BB768" t="s">
        <v>94</v>
      </c>
      <c r="BC768">
        <v>1</v>
      </c>
    </row>
    <row r="769" spans="1:55" x14ac:dyDescent="0.25">
      <c r="A769" t="str">
        <f t="shared" si="48"/>
        <v>E</v>
      </c>
      <c r="B769">
        <f t="shared" si="49"/>
        <v>1</v>
      </c>
      <c r="C769" t="str">
        <f t="shared" si="50"/>
        <v>E_1_1990</v>
      </c>
      <c r="D769" t="str">
        <f t="shared" si="51"/>
        <v>true</v>
      </c>
      <c r="F769" t="s">
        <v>94</v>
      </c>
      <c r="G769">
        <v>17</v>
      </c>
      <c r="H769">
        <v>1</v>
      </c>
      <c r="I769" t="s">
        <v>49</v>
      </c>
      <c r="J769">
        <v>0</v>
      </c>
      <c r="K769" s="1">
        <v>33238</v>
      </c>
      <c r="L769">
        <v>2.839</v>
      </c>
      <c r="M769">
        <v>2.2549999999999999</v>
      </c>
      <c r="N769" t="s">
        <v>50</v>
      </c>
      <c r="O769">
        <v>0</v>
      </c>
      <c r="P769">
        <v>383.11799999999999</v>
      </c>
      <c r="Q769">
        <v>16109.772000000001</v>
      </c>
      <c r="R769">
        <v>15872.472</v>
      </c>
      <c r="S769">
        <v>621545.02500000002</v>
      </c>
      <c r="T769">
        <v>54.673000000000002</v>
      </c>
      <c r="U769">
        <v>38857.858999999997</v>
      </c>
      <c r="V769">
        <v>137.565</v>
      </c>
      <c r="W769" t="s">
        <v>89</v>
      </c>
      <c r="X769" t="s">
        <v>89</v>
      </c>
      <c r="Y769" t="s">
        <v>89</v>
      </c>
      <c r="Z769" t="s">
        <v>89</v>
      </c>
      <c r="AA769">
        <v>16.803000000000001</v>
      </c>
      <c r="AB769" t="s">
        <v>90</v>
      </c>
      <c r="AC769" t="s">
        <v>90</v>
      </c>
      <c r="AD769" t="s">
        <v>90</v>
      </c>
      <c r="AE769" t="s">
        <v>90</v>
      </c>
      <c r="AF769">
        <v>7448.2079999999996</v>
      </c>
      <c r="AG769">
        <v>112.114</v>
      </c>
      <c r="AH769" t="s">
        <v>90</v>
      </c>
      <c r="AI769" t="s">
        <v>90</v>
      </c>
      <c r="AJ769" t="s">
        <v>90</v>
      </c>
      <c r="AK769" t="s">
        <v>90</v>
      </c>
      <c r="AL769">
        <v>30784.438999999998</v>
      </c>
      <c r="AM769">
        <v>1</v>
      </c>
      <c r="AN769" t="s">
        <v>51</v>
      </c>
      <c r="AO769" t="s">
        <v>52</v>
      </c>
      <c r="AP769" t="s">
        <v>57</v>
      </c>
      <c r="AQ769">
        <v>94272.316000000006</v>
      </c>
      <c r="AR769">
        <v>8049.2380000000003</v>
      </c>
      <c r="AS769">
        <v>441.28</v>
      </c>
      <c r="AT769">
        <v>8.6470000000000002</v>
      </c>
      <c r="AU769" t="s">
        <v>89</v>
      </c>
      <c r="AV769" t="s">
        <v>89</v>
      </c>
      <c r="AW769" t="s">
        <v>89</v>
      </c>
      <c r="AX769" t="s">
        <v>89</v>
      </c>
      <c r="AY769">
        <v>625.21299999999997</v>
      </c>
      <c r="AZ769">
        <v>5826.6840000000002</v>
      </c>
      <c r="BA769">
        <v>1990</v>
      </c>
      <c r="BB769" t="s">
        <v>94</v>
      </c>
      <c r="BC769">
        <v>1</v>
      </c>
    </row>
    <row r="770" spans="1:55" x14ac:dyDescent="0.25">
      <c r="A770" t="str">
        <f t="shared" si="48"/>
        <v>E</v>
      </c>
      <c r="B770">
        <f t="shared" si="49"/>
        <v>1</v>
      </c>
      <c r="C770" t="str">
        <f t="shared" si="50"/>
        <v>E_1_1991</v>
      </c>
      <c r="D770" t="str">
        <f t="shared" si="51"/>
        <v>true</v>
      </c>
      <c r="F770" t="s">
        <v>94</v>
      </c>
      <c r="G770">
        <v>17</v>
      </c>
      <c r="H770">
        <v>1</v>
      </c>
      <c r="I770" t="s">
        <v>49</v>
      </c>
      <c r="J770">
        <v>0</v>
      </c>
      <c r="K770" s="1">
        <v>33603</v>
      </c>
      <c r="L770">
        <v>4.1269999999999998</v>
      </c>
      <c r="M770">
        <v>2.5579999999999998</v>
      </c>
      <c r="N770" t="s">
        <v>50</v>
      </c>
      <c r="O770">
        <v>0</v>
      </c>
      <c r="P770">
        <v>398.97800000000001</v>
      </c>
      <c r="Q770">
        <v>17401.949000000001</v>
      </c>
      <c r="R770">
        <v>15657.852999999999</v>
      </c>
      <c r="S770">
        <v>643855.74300000002</v>
      </c>
      <c r="T770">
        <v>72.656000000000006</v>
      </c>
      <c r="U770">
        <v>33645.957000000002</v>
      </c>
      <c r="V770">
        <v>121.932</v>
      </c>
      <c r="W770" t="s">
        <v>89</v>
      </c>
      <c r="X770" t="s">
        <v>89</v>
      </c>
      <c r="Y770" t="s">
        <v>89</v>
      </c>
      <c r="Z770" t="s">
        <v>89</v>
      </c>
      <c r="AA770">
        <v>20.111000000000001</v>
      </c>
      <c r="AB770" t="s">
        <v>90</v>
      </c>
      <c r="AC770" t="s">
        <v>90</v>
      </c>
      <c r="AD770" t="s">
        <v>90</v>
      </c>
      <c r="AE770" t="s">
        <v>90</v>
      </c>
      <c r="AF770">
        <v>7718.1289999999999</v>
      </c>
      <c r="AG770">
        <v>92.013999999999996</v>
      </c>
      <c r="AH770" t="s">
        <v>90</v>
      </c>
      <c r="AI770" t="s">
        <v>90</v>
      </c>
      <c r="AJ770" t="s">
        <v>90</v>
      </c>
      <c r="AK770" t="s">
        <v>90</v>
      </c>
      <c r="AL770">
        <v>25236.59</v>
      </c>
      <c r="AM770">
        <v>1</v>
      </c>
      <c r="AN770" t="s">
        <v>51</v>
      </c>
      <c r="AO770" t="s">
        <v>52</v>
      </c>
      <c r="AP770" t="s">
        <v>57</v>
      </c>
      <c r="AQ770">
        <v>94133.255999999994</v>
      </c>
      <c r="AR770">
        <v>8023.7150000000001</v>
      </c>
      <c r="AS770">
        <v>458.22300000000001</v>
      </c>
      <c r="AT770">
        <v>9.8070000000000004</v>
      </c>
      <c r="AU770" t="s">
        <v>89</v>
      </c>
      <c r="AV770" t="s">
        <v>89</v>
      </c>
      <c r="AW770" t="s">
        <v>89</v>
      </c>
      <c r="AX770" t="s">
        <v>89</v>
      </c>
      <c r="AY770">
        <v>691.23800000000006</v>
      </c>
      <c r="AZ770">
        <v>6055.7179999999998</v>
      </c>
      <c r="BA770">
        <v>1991</v>
      </c>
      <c r="BB770" t="s">
        <v>94</v>
      </c>
      <c r="BC770">
        <v>1</v>
      </c>
    </row>
    <row r="771" spans="1:55" x14ac:dyDescent="0.25">
      <c r="A771" t="str">
        <f t="shared" si="48"/>
        <v>E</v>
      </c>
      <c r="B771">
        <f t="shared" si="49"/>
        <v>1</v>
      </c>
      <c r="C771" t="str">
        <f t="shared" si="50"/>
        <v>E_1_1992</v>
      </c>
      <c r="D771" t="str">
        <f t="shared" si="51"/>
        <v>true</v>
      </c>
      <c r="F771" t="s">
        <v>94</v>
      </c>
      <c r="G771">
        <v>17</v>
      </c>
      <c r="H771">
        <v>1</v>
      </c>
      <c r="I771" t="s">
        <v>49</v>
      </c>
      <c r="J771">
        <v>0</v>
      </c>
      <c r="K771" s="1">
        <v>33969</v>
      </c>
      <c r="L771">
        <v>3.8090000000000002</v>
      </c>
      <c r="M771">
        <v>2.4510000000000001</v>
      </c>
      <c r="N771" t="s">
        <v>50</v>
      </c>
      <c r="O771">
        <v>0</v>
      </c>
      <c r="P771">
        <v>389.863</v>
      </c>
      <c r="Q771">
        <v>16307.303</v>
      </c>
      <c r="R771">
        <v>16116.806</v>
      </c>
      <c r="S771">
        <v>626746.47499999998</v>
      </c>
      <c r="T771">
        <v>88.046999999999997</v>
      </c>
      <c r="U771">
        <v>34170.192999999999</v>
      </c>
      <c r="V771">
        <v>138.02600000000001</v>
      </c>
      <c r="W771" t="s">
        <v>89</v>
      </c>
      <c r="X771" t="s">
        <v>89</v>
      </c>
      <c r="Y771" t="s">
        <v>89</v>
      </c>
      <c r="Z771" t="s">
        <v>89</v>
      </c>
      <c r="AA771">
        <v>23.603999999999999</v>
      </c>
      <c r="AB771" t="s">
        <v>90</v>
      </c>
      <c r="AC771" t="s">
        <v>90</v>
      </c>
      <c r="AD771" t="s">
        <v>90</v>
      </c>
      <c r="AE771" t="s">
        <v>90</v>
      </c>
      <c r="AF771">
        <v>8743.07</v>
      </c>
      <c r="AG771">
        <v>104.883</v>
      </c>
      <c r="AH771" t="s">
        <v>90</v>
      </c>
      <c r="AI771" t="s">
        <v>90</v>
      </c>
      <c r="AJ771" t="s">
        <v>90</v>
      </c>
      <c r="AK771" t="s">
        <v>90</v>
      </c>
      <c r="AL771">
        <v>24710.382000000001</v>
      </c>
      <c r="AM771">
        <v>1</v>
      </c>
      <c r="AN771" t="s">
        <v>51</v>
      </c>
      <c r="AO771" t="s">
        <v>52</v>
      </c>
      <c r="AP771" t="s">
        <v>57</v>
      </c>
      <c r="AQ771">
        <v>93979.576000000001</v>
      </c>
      <c r="AR771">
        <v>8027.8190000000004</v>
      </c>
      <c r="AS771">
        <v>441.53300000000002</v>
      </c>
      <c r="AT771">
        <v>9.5380000000000003</v>
      </c>
      <c r="AU771" t="s">
        <v>89</v>
      </c>
      <c r="AV771" t="s">
        <v>89</v>
      </c>
      <c r="AW771" t="s">
        <v>89</v>
      </c>
      <c r="AX771" t="s">
        <v>89</v>
      </c>
      <c r="AY771">
        <v>716.74099999999999</v>
      </c>
      <c r="AZ771">
        <v>5934.8649999999998</v>
      </c>
      <c r="BA771">
        <v>1992</v>
      </c>
      <c r="BB771" t="s">
        <v>94</v>
      </c>
      <c r="BC771">
        <v>1</v>
      </c>
    </row>
    <row r="772" spans="1:55" x14ac:dyDescent="0.25">
      <c r="A772" t="str">
        <f t="shared" si="48"/>
        <v>E</v>
      </c>
      <c r="B772">
        <f t="shared" si="49"/>
        <v>1</v>
      </c>
      <c r="C772" t="str">
        <f t="shared" si="50"/>
        <v>E_1_1993</v>
      </c>
      <c r="D772" t="str">
        <f t="shared" si="51"/>
        <v>true</v>
      </c>
      <c r="F772" t="s">
        <v>94</v>
      </c>
      <c r="G772">
        <v>17</v>
      </c>
      <c r="H772">
        <v>1</v>
      </c>
      <c r="I772" t="s">
        <v>49</v>
      </c>
      <c r="J772">
        <v>0</v>
      </c>
      <c r="K772" s="1">
        <v>34334</v>
      </c>
      <c r="L772">
        <v>4.5819999999999999</v>
      </c>
      <c r="M772">
        <v>2.67</v>
      </c>
      <c r="N772" t="s">
        <v>50</v>
      </c>
      <c r="O772">
        <v>0</v>
      </c>
      <c r="P772">
        <v>397.661</v>
      </c>
      <c r="Q772">
        <v>17018.083999999999</v>
      </c>
      <c r="R772">
        <v>15923.346</v>
      </c>
      <c r="S772">
        <v>636702.82900000003</v>
      </c>
      <c r="T772">
        <v>85.072999999999993</v>
      </c>
      <c r="U772">
        <v>35198.031000000003</v>
      </c>
      <c r="V772">
        <v>122.063</v>
      </c>
      <c r="W772" t="s">
        <v>89</v>
      </c>
      <c r="X772" t="s">
        <v>89</v>
      </c>
      <c r="Y772" t="s">
        <v>89</v>
      </c>
      <c r="Z772" t="s">
        <v>89</v>
      </c>
      <c r="AA772">
        <v>25.443000000000001</v>
      </c>
      <c r="AB772" t="s">
        <v>90</v>
      </c>
      <c r="AC772" t="s">
        <v>90</v>
      </c>
      <c r="AD772" t="s">
        <v>90</v>
      </c>
      <c r="AE772" t="s">
        <v>90</v>
      </c>
      <c r="AF772">
        <v>8451.2070000000003</v>
      </c>
      <c r="AG772">
        <v>87.573999999999998</v>
      </c>
      <c r="AH772" t="s">
        <v>90</v>
      </c>
      <c r="AI772" t="s">
        <v>90</v>
      </c>
      <c r="AJ772" t="s">
        <v>90</v>
      </c>
      <c r="AK772" t="s">
        <v>90</v>
      </c>
      <c r="AL772">
        <v>26013.824000000001</v>
      </c>
      <c r="AM772">
        <v>1</v>
      </c>
      <c r="AN772" t="s">
        <v>51</v>
      </c>
      <c r="AO772" t="s">
        <v>52</v>
      </c>
      <c r="AP772" t="s">
        <v>57</v>
      </c>
      <c r="AQ772">
        <v>93839.284</v>
      </c>
      <c r="AR772">
        <v>8001.0119999999997</v>
      </c>
      <c r="AS772">
        <v>453.572</v>
      </c>
      <c r="AT772">
        <v>9.0459999999999994</v>
      </c>
      <c r="AU772" t="s">
        <v>89</v>
      </c>
      <c r="AV772" t="s">
        <v>89</v>
      </c>
      <c r="AW772" t="s">
        <v>89</v>
      </c>
      <c r="AX772" t="s">
        <v>89</v>
      </c>
      <c r="AY772">
        <v>733</v>
      </c>
      <c r="AZ772">
        <v>6045.6509999999998</v>
      </c>
      <c r="BA772">
        <v>1993</v>
      </c>
      <c r="BB772" t="s">
        <v>94</v>
      </c>
      <c r="BC772">
        <v>1</v>
      </c>
    </row>
    <row r="773" spans="1:55" x14ac:dyDescent="0.25">
      <c r="A773" t="str">
        <f t="shared" si="48"/>
        <v>E</v>
      </c>
      <c r="B773">
        <f t="shared" si="49"/>
        <v>1</v>
      </c>
      <c r="C773" t="str">
        <f t="shared" si="50"/>
        <v>E_1_1994</v>
      </c>
      <c r="D773" t="str">
        <f t="shared" si="51"/>
        <v>true</v>
      </c>
      <c r="F773" t="s">
        <v>94</v>
      </c>
      <c r="G773">
        <v>17</v>
      </c>
      <c r="H773">
        <v>1</v>
      </c>
      <c r="I773" t="s">
        <v>49</v>
      </c>
      <c r="J773">
        <v>0</v>
      </c>
      <c r="K773" s="1">
        <v>34699</v>
      </c>
      <c r="L773">
        <v>3.7919999999999998</v>
      </c>
      <c r="M773">
        <v>2.4889999999999999</v>
      </c>
      <c r="N773" t="s">
        <v>50</v>
      </c>
      <c r="O773">
        <v>0</v>
      </c>
      <c r="P773">
        <v>386.68299999999999</v>
      </c>
      <c r="Q773">
        <v>16593.776000000002</v>
      </c>
      <c r="R773">
        <v>15873.63</v>
      </c>
      <c r="S773">
        <v>622194.076</v>
      </c>
      <c r="T773">
        <v>81.305000000000007</v>
      </c>
      <c r="U773">
        <v>36427.836000000003</v>
      </c>
      <c r="V773">
        <v>112.526</v>
      </c>
      <c r="W773" t="s">
        <v>89</v>
      </c>
      <c r="X773" t="s">
        <v>89</v>
      </c>
      <c r="Y773" t="s">
        <v>89</v>
      </c>
      <c r="Z773" t="s">
        <v>89</v>
      </c>
      <c r="AA773">
        <v>17.594000000000001</v>
      </c>
      <c r="AB773" t="s">
        <v>90</v>
      </c>
      <c r="AC773" t="s">
        <v>90</v>
      </c>
      <c r="AD773" t="s">
        <v>90</v>
      </c>
      <c r="AE773" t="s">
        <v>90</v>
      </c>
      <c r="AF773">
        <v>7915.0460000000003</v>
      </c>
      <c r="AG773">
        <v>87.272000000000006</v>
      </c>
      <c r="AH773" t="s">
        <v>90</v>
      </c>
      <c r="AI773" t="s">
        <v>90</v>
      </c>
      <c r="AJ773" t="s">
        <v>90</v>
      </c>
      <c r="AK773" t="s">
        <v>90</v>
      </c>
      <c r="AL773">
        <v>27854.114000000001</v>
      </c>
      <c r="AM773">
        <v>1</v>
      </c>
      <c r="AN773" t="s">
        <v>51</v>
      </c>
      <c r="AO773" t="s">
        <v>52</v>
      </c>
      <c r="AP773" t="s">
        <v>57</v>
      </c>
      <c r="AQ773">
        <v>93624.807000000001</v>
      </c>
      <c r="AR773">
        <v>7972.4539999999997</v>
      </c>
      <c r="AS773">
        <v>437.44200000000001</v>
      </c>
      <c r="AT773">
        <v>7.66</v>
      </c>
      <c r="AU773" t="s">
        <v>89</v>
      </c>
      <c r="AV773" t="s">
        <v>89</v>
      </c>
      <c r="AW773" t="s">
        <v>89</v>
      </c>
      <c r="AX773" t="s">
        <v>89</v>
      </c>
      <c r="AY773">
        <v>658.67600000000004</v>
      </c>
      <c r="AZ773">
        <v>5871.0389999999998</v>
      </c>
      <c r="BA773">
        <v>1994</v>
      </c>
      <c r="BB773" t="s">
        <v>94</v>
      </c>
      <c r="BC773">
        <v>1</v>
      </c>
    </row>
    <row r="774" spans="1:55" x14ac:dyDescent="0.25">
      <c r="A774" t="str">
        <f t="shared" si="48"/>
        <v>E</v>
      </c>
      <c r="B774">
        <f t="shared" si="49"/>
        <v>1</v>
      </c>
      <c r="C774" t="str">
        <f t="shared" si="50"/>
        <v>E_1_1995</v>
      </c>
      <c r="D774" t="str">
        <f t="shared" si="51"/>
        <v>true</v>
      </c>
      <c r="F774" t="s">
        <v>94</v>
      </c>
      <c r="G774">
        <v>17</v>
      </c>
      <c r="H774">
        <v>1</v>
      </c>
      <c r="I774" t="s">
        <v>49</v>
      </c>
      <c r="J774">
        <v>0</v>
      </c>
      <c r="K774" s="1">
        <v>35064</v>
      </c>
      <c r="L774">
        <v>3.2149999999999999</v>
      </c>
      <c r="M774">
        <v>2.2850000000000001</v>
      </c>
      <c r="N774" t="s">
        <v>50</v>
      </c>
      <c r="O774">
        <v>0</v>
      </c>
      <c r="P774">
        <v>377.25</v>
      </c>
      <c r="Q774">
        <v>16163.814</v>
      </c>
      <c r="R774">
        <v>15714.181</v>
      </c>
      <c r="S774">
        <v>623833.83799999999</v>
      </c>
      <c r="T774">
        <v>95.177000000000007</v>
      </c>
      <c r="U774">
        <v>31861.330999999998</v>
      </c>
      <c r="V774">
        <v>113.628</v>
      </c>
      <c r="W774" t="s">
        <v>89</v>
      </c>
      <c r="X774" t="s">
        <v>89</v>
      </c>
      <c r="Y774" t="s">
        <v>89</v>
      </c>
      <c r="Z774" t="s">
        <v>89</v>
      </c>
      <c r="AA774">
        <v>17.978999999999999</v>
      </c>
      <c r="AB774" t="s">
        <v>90</v>
      </c>
      <c r="AC774" t="s">
        <v>90</v>
      </c>
      <c r="AD774" t="s">
        <v>90</v>
      </c>
      <c r="AE774" t="s">
        <v>90</v>
      </c>
      <c r="AF774">
        <v>7123.1239999999998</v>
      </c>
      <c r="AG774">
        <v>87.516000000000005</v>
      </c>
      <c r="AH774" t="s">
        <v>90</v>
      </c>
      <c r="AI774" t="s">
        <v>90</v>
      </c>
      <c r="AJ774" t="s">
        <v>90</v>
      </c>
      <c r="AK774" t="s">
        <v>90</v>
      </c>
      <c r="AL774">
        <v>24064.308000000001</v>
      </c>
      <c r="AM774">
        <v>1</v>
      </c>
      <c r="AN774" t="s">
        <v>51</v>
      </c>
      <c r="AO774" t="s">
        <v>52</v>
      </c>
      <c r="AP774" t="s">
        <v>57</v>
      </c>
      <c r="AQ774">
        <v>93438.442999999999</v>
      </c>
      <c r="AR774">
        <v>7957.2470000000003</v>
      </c>
      <c r="AS774">
        <v>437.97399999999999</v>
      </c>
      <c r="AT774">
        <v>8.1319999999999997</v>
      </c>
      <c r="AU774" t="s">
        <v>89</v>
      </c>
      <c r="AV774" t="s">
        <v>89</v>
      </c>
      <c r="AW774" t="s">
        <v>89</v>
      </c>
      <c r="AX774" t="s">
        <v>89</v>
      </c>
      <c r="AY774">
        <v>673.9</v>
      </c>
      <c r="AZ774">
        <v>5723.2179999999998</v>
      </c>
      <c r="BA774">
        <v>1995</v>
      </c>
      <c r="BB774" t="s">
        <v>94</v>
      </c>
      <c r="BC774">
        <v>1</v>
      </c>
    </row>
    <row r="775" spans="1:55" x14ac:dyDescent="0.25">
      <c r="A775" t="str">
        <f t="shared" si="48"/>
        <v>E</v>
      </c>
      <c r="B775">
        <f t="shared" si="49"/>
        <v>1</v>
      </c>
      <c r="C775" t="str">
        <f t="shared" si="50"/>
        <v>E_1_1996</v>
      </c>
      <c r="D775" t="str">
        <f t="shared" si="51"/>
        <v>true</v>
      </c>
      <c r="F775" t="s">
        <v>94</v>
      </c>
      <c r="G775">
        <v>17</v>
      </c>
      <c r="H775">
        <v>1</v>
      </c>
      <c r="I775" t="s">
        <v>49</v>
      </c>
      <c r="J775">
        <v>0</v>
      </c>
      <c r="K775" s="1">
        <v>35430</v>
      </c>
      <c r="L775">
        <v>3.343</v>
      </c>
      <c r="M775">
        <v>2.3490000000000002</v>
      </c>
      <c r="N775" t="s">
        <v>50</v>
      </c>
      <c r="O775">
        <v>0</v>
      </c>
      <c r="P775">
        <v>390.53</v>
      </c>
      <c r="Q775">
        <v>16823.215</v>
      </c>
      <c r="R775">
        <v>15577.815000000001</v>
      </c>
      <c r="S775">
        <v>630092.48600000003</v>
      </c>
      <c r="T775">
        <v>78.680999999999997</v>
      </c>
      <c r="U775">
        <v>33630.148999999998</v>
      </c>
      <c r="V775">
        <v>117.128</v>
      </c>
      <c r="W775" t="s">
        <v>89</v>
      </c>
      <c r="X775" t="s">
        <v>89</v>
      </c>
      <c r="Y775" t="s">
        <v>89</v>
      </c>
      <c r="Z775" t="s">
        <v>89</v>
      </c>
      <c r="AA775">
        <v>18.398</v>
      </c>
      <c r="AB775" t="s">
        <v>90</v>
      </c>
      <c r="AC775" t="s">
        <v>90</v>
      </c>
      <c r="AD775" t="s">
        <v>90</v>
      </c>
      <c r="AE775" t="s">
        <v>90</v>
      </c>
      <c r="AF775">
        <v>7353.2420000000002</v>
      </c>
      <c r="AG775">
        <v>89.225999999999999</v>
      </c>
      <c r="AH775" t="s">
        <v>90</v>
      </c>
      <c r="AI775" t="s">
        <v>90</v>
      </c>
      <c r="AJ775" t="s">
        <v>90</v>
      </c>
      <c r="AK775" t="s">
        <v>90</v>
      </c>
      <c r="AL775">
        <v>25588.69</v>
      </c>
      <c r="AM775">
        <v>1</v>
      </c>
      <c r="AN775" t="s">
        <v>51</v>
      </c>
      <c r="AO775" t="s">
        <v>52</v>
      </c>
      <c r="AP775" t="s">
        <v>57</v>
      </c>
      <c r="AQ775">
        <v>93243.876999999993</v>
      </c>
      <c r="AR775">
        <v>7944.0280000000002</v>
      </c>
      <c r="AS775">
        <v>446.322</v>
      </c>
      <c r="AT775">
        <v>9.5039999999999996</v>
      </c>
      <c r="AU775" t="s">
        <v>89</v>
      </c>
      <c r="AV775" t="s">
        <v>89</v>
      </c>
      <c r="AW775" t="s">
        <v>89</v>
      </c>
      <c r="AX775" t="s">
        <v>89</v>
      </c>
      <c r="AY775">
        <v>688.21600000000001</v>
      </c>
      <c r="AZ775">
        <v>5946.9620000000004</v>
      </c>
      <c r="BA775">
        <v>1996</v>
      </c>
      <c r="BB775" t="s">
        <v>94</v>
      </c>
      <c r="BC775">
        <v>1</v>
      </c>
    </row>
    <row r="776" spans="1:55" x14ac:dyDescent="0.25">
      <c r="A776" t="str">
        <f t="shared" si="48"/>
        <v>E</v>
      </c>
      <c r="B776">
        <f t="shared" si="49"/>
        <v>1</v>
      </c>
      <c r="C776" t="str">
        <f t="shared" si="50"/>
        <v>E_1_1997</v>
      </c>
      <c r="D776" t="str">
        <f t="shared" si="51"/>
        <v>true</v>
      </c>
      <c r="F776" t="s">
        <v>94</v>
      </c>
      <c r="G776">
        <v>17</v>
      </c>
      <c r="H776">
        <v>1</v>
      </c>
      <c r="I776" t="s">
        <v>49</v>
      </c>
      <c r="J776">
        <v>0</v>
      </c>
      <c r="K776" s="1">
        <v>35795</v>
      </c>
      <c r="L776">
        <v>3.91</v>
      </c>
      <c r="M776">
        <v>2.593</v>
      </c>
      <c r="N776" t="s">
        <v>50</v>
      </c>
      <c r="O776">
        <v>0</v>
      </c>
      <c r="P776">
        <v>384.947</v>
      </c>
      <c r="Q776">
        <v>16756.652999999998</v>
      </c>
      <c r="R776">
        <v>15669.179</v>
      </c>
      <c r="S776">
        <v>632739.79500000004</v>
      </c>
      <c r="T776">
        <v>88.677999999999997</v>
      </c>
      <c r="U776">
        <v>35475.457999999999</v>
      </c>
      <c r="V776">
        <v>112.657</v>
      </c>
      <c r="W776" t="s">
        <v>89</v>
      </c>
      <c r="X776" t="s">
        <v>89</v>
      </c>
      <c r="Y776" t="s">
        <v>89</v>
      </c>
      <c r="Z776" t="s">
        <v>89</v>
      </c>
      <c r="AA776">
        <v>15.813000000000001</v>
      </c>
      <c r="AB776" t="s">
        <v>90</v>
      </c>
      <c r="AC776" t="s">
        <v>90</v>
      </c>
      <c r="AD776" t="s">
        <v>90</v>
      </c>
      <c r="AE776" t="s">
        <v>90</v>
      </c>
      <c r="AF776">
        <v>7377.2510000000002</v>
      </c>
      <c r="AG776">
        <v>88.891999999999996</v>
      </c>
      <c r="AH776" t="s">
        <v>90</v>
      </c>
      <c r="AI776" t="s">
        <v>90</v>
      </c>
      <c r="AJ776" t="s">
        <v>90</v>
      </c>
      <c r="AK776" t="s">
        <v>90</v>
      </c>
      <c r="AL776">
        <v>27434.68</v>
      </c>
      <c r="AM776">
        <v>1</v>
      </c>
      <c r="AN776" t="s">
        <v>51</v>
      </c>
      <c r="AO776" t="s">
        <v>52</v>
      </c>
      <c r="AP776" t="s">
        <v>57</v>
      </c>
      <c r="AQ776">
        <v>93074.07</v>
      </c>
      <c r="AR776">
        <v>7925.2359999999999</v>
      </c>
      <c r="AS776">
        <v>439.48200000000003</v>
      </c>
      <c r="AT776">
        <v>7.9509999999999996</v>
      </c>
      <c r="AU776" t="s">
        <v>89</v>
      </c>
      <c r="AV776" t="s">
        <v>89</v>
      </c>
      <c r="AW776" t="s">
        <v>89</v>
      </c>
      <c r="AX776" t="s">
        <v>89</v>
      </c>
      <c r="AY776">
        <v>663.52700000000004</v>
      </c>
      <c r="AZ776">
        <v>5836.8379999999997</v>
      </c>
      <c r="BA776">
        <v>1997</v>
      </c>
      <c r="BB776" t="s">
        <v>94</v>
      </c>
      <c r="BC776">
        <v>1</v>
      </c>
    </row>
    <row r="777" spans="1:55" x14ac:dyDescent="0.25">
      <c r="A777" t="str">
        <f t="shared" si="48"/>
        <v>E</v>
      </c>
      <c r="B777">
        <f t="shared" si="49"/>
        <v>1</v>
      </c>
      <c r="C777" t="str">
        <f t="shared" si="50"/>
        <v>E_1_1998</v>
      </c>
      <c r="D777" t="str">
        <f t="shared" si="51"/>
        <v>true</v>
      </c>
      <c r="F777" t="s">
        <v>94</v>
      </c>
      <c r="G777">
        <v>17</v>
      </c>
      <c r="H777">
        <v>1</v>
      </c>
      <c r="I777" t="s">
        <v>49</v>
      </c>
      <c r="J777">
        <v>0</v>
      </c>
      <c r="K777" s="1">
        <v>36160</v>
      </c>
      <c r="L777">
        <v>1.895</v>
      </c>
      <c r="M777">
        <v>1.887</v>
      </c>
      <c r="N777" t="s">
        <v>50</v>
      </c>
      <c r="O777">
        <v>0</v>
      </c>
      <c r="P777">
        <v>317.01499999999999</v>
      </c>
      <c r="Q777">
        <v>13257.866</v>
      </c>
      <c r="R777">
        <v>14820.981</v>
      </c>
      <c r="S777">
        <v>582685.88899999997</v>
      </c>
      <c r="T777">
        <v>31.222999999999999</v>
      </c>
      <c r="U777">
        <v>36279.031999999999</v>
      </c>
      <c r="V777">
        <v>123.248</v>
      </c>
      <c r="W777" t="s">
        <v>89</v>
      </c>
      <c r="X777" t="s">
        <v>89</v>
      </c>
      <c r="Y777" t="s">
        <v>89</v>
      </c>
      <c r="Z777" t="s">
        <v>89</v>
      </c>
      <c r="AA777">
        <v>18.77</v>
      </c>
      <c r="AB777" t="s">
        <v>90</v>
      </c>
      <c r="AC777" t="s">
        <v>90</v>
      </c>
      <c r="AD777" t="s">
        <v>90</v>
      </c>
      <c r="AE777" t="s">
        <v>90</v>
      </c>
      <c r="AF777">
        <v>8083.9849999999997</v>
      </c>
      <c r="AG777">
        <v>97.072000000000003</v>
      </c>
      <c r="AH777" t="s">
        <v>90</v>
      </c>
      <c r="AI777" t="s">
        <v>90</v>
      </c>
      <c r="AJ777" t="s">
        <v>90</v>
      </c>
      <c r="AK777" t="s">
        <v>90</v>
      </c>
      <c r="AL777">
        <v>27597.760999999999</v>
      </c>
      <c r="AM777">
        <v>1</v>
      </c>
      <c r="AN777" t="s">
        <v>51</v>
      </c>
      <c r="AO777" t="s">
        <v>52</v>
      </c>
      <c r="AP777" t="s">
        <v>57</v>
      </c>
      <c r="AQ777">
        <v>92818.904999999999</v>
      </c>
      <c r="AR777">
        <v>7911.9939999999997</v>
      </c>
      <c r="AS777">
        <v>376.35599999999999</v>
      </c>
      <c r="AT777">
        <v>7.4059999999999997</v>
      </c>
      <c r="AU777" t="s">
        <v>89</v>
      </c>
      <c r="AV777" t="s">
        <v>89</v>
      </c>
      <c r="AW777" t="s">
        <v>89</v>
      </c>
      <c r="AX777" t="s">
        <v>89</v>
      </c>
      <c r="AY777">
        <v>597.28599999999994</v>
      </c>
      <c r="AZ777">
        <v>4826.4369999999999</v>
      </c>
      <c r="BA777">
        <v>1998</v>
      </c>
      <c r="BB777" t="s">
        <v>94</v>
      </c>
      <c r="BC777">
        <v>1</v>
      </c>
    </row>
    <row r="778" spans="1:55" x14ac:dyDescent="0.25">
      <c r="A778" t="str">
        <f t="shared" si="48"/>
        <v>E</v>
      </c>
      <c r="B778">
        <f t="shared" si="49"/>
        <v>1</v>
      </c>
      <c r="C778" t="str">
        <f t="shared" si="50"/>
        <v>E_1_1999</v>
      </c>
      <c r="D778" t="str">
        <f t="shared" si="51"/>
        <v>true</v>
      </c>
      <c r="F778" t="s">
        <v>94</v>
      </c>
      <c r="G778">
        <v>17</v>
      </c>
      <c r="H778">
        <v>1</v>
      </c>
      <c r="I778" t="s">
        <v>49</v>
      </c>
      <c r="J778">
        <v>0</v>
      </c>
      <c r="K778" s="1">
        <v>36525</v>
      </c>
      <c r="L778">
        <v>3.7679999999999998</v>
      </c>
      <c r="M778">
        <v>2.4780000000000002</v>
      </c>
      <c r="N778" t="s">
        <v>50</v>
      </c>
      <c r="O778">
        <v>0</v>
      </c>
      <c r="P778">
        <v>391.26100000000002</v>
      </c>
      <c r="Q778">
        <v>16832.918000000001</v>
      </c>
      <c r="R778">
        <v>15721.126</v>
      </c>
      <c r="S778">
        <v>632384.16299999994</v>
      </c>
      <c r="T778">
        <v>82.47</v>
      </c>
      <c r="U778">
        <v>33926.050000000003</v>
      </c>
      <c r="V778">
        <v>127.986</v>
      </c>
      <c r="W778" t="s">
        <v>89</v>
      </c>
      <c r="X778" t="s">
        <v>89</v>
      </c>
      <c r="Y778" t="s">
        <v>89</v>
      </c>
      <c r="Z778" t="s">
        <v>89</v>
      </c>
      <c r="AA778">
        <v>21.731999999999999</v>
      </c>
      <c r="AB778" t="s">
        <v>90</v>
      </c>
      <c r="AC778" t="s">
        <v>90</v>
      </c>
      <c r="AD778" t="s">
        <v>90</v>
      </c>
      <c r="AE778" t="s">
        <v>90</v>
      </c>
      <c r="AF778">
        <v>7072.4690000000001</v>
      </c>
      <c r="AG778">
        <v>95.962000000000003</v>
      </c>
      <c r="AH778" t="s">
        <v>90</v>
      </c>
      <c r="AI778" t="s">
        <v>90</v>
      </c>
      <c r="AJ778" t="s">
        <v>90</v>
      </c>
      <c r="AK778" t="s">
        <v>90</v>
      </c>
      <c r="AL778">
        <v>26194.167000000001</v>
      </c>
      <c r="AM778">
        <v>1</v>
      </c>
      <c r="AN778" t="s">
        <v>51</v>
      </c>
      <c r="AO778" t="s">
        <v>52</v>
      </c>
      <c r="AP778" t="s">
        <v>57</v>
      </c>
      <c r="AQ778">
        <v>92657.519</v>
      </c>
      <c r="AR778">
        <v>7904.1369999999997</v>
      </c>
      <c r="AS778">
        <v>452.61099999999999</v>
      </c>
      <c r="AT778">
        <v>10.292</v>
      </c>
      <c r="AU778" t="s">
        <v>89</v>
      </c>
      <c r="AV778" t="s">
        <v>89</v>
      </c>
      <c r="AW778" t="s">
        <v>89</v>
      </c>
      <c r="AX778" t="s">
        <v>89</v>
      </c>
      <c r="AY778">
        <v>659.41499999999996</v>
      </c>
      <c r="AZ778">
        <v>5940.3419999999996</v>
      </c>
      <c r="BA778">
        <v>1999</v>
      </c>
      <c r="BB778" t="s">
        <v>94</v>
      </c>
      <c r="BC778">
        <v>1</v>
      </c>
    </row>
    <row r="779" spans="1:55" x14ac:dyDescent="0.25">
      <c r="A779" t="str">
        <f t="shared" si="48"/>
        <v>E</v>
      </c>
      <c r="B779">
        <f t="shared" si="49"/>
        <v>1</v>
      </c>
      <c r="C779" t="str">
        <f t="shared" si="50"/>
        <v>E_1_2000</v>
      </c>
      <c r="D779" t="str">
        <f t="shared" si="51"/>
        <v>true</v>
      </c>
      <c r="F779" t="s">
        <v>94</v>
      </c>
      <c r="G779">
        <v>17</v>
      </c>
      <c r="H779">
        <v>1</v>
      </c>
      <c r="I779" t="s">
        <v>49</v>
      </c>
      <c r="J779">
        <v>0</v>
      </c>
      <c r="K779" s="1">
        <v>36891</v>
      </c>
      <c r="L779">
        <v>4.9089999999999998</v>
      </c>
      <c r="M779">
        <v>2.8530000000000002</v>
      </c>
      <c r="N779" t="s">
        <v>50</v>
      </c>
      <c r="O779">
        <v>0</v>
      </c>
      <c r="P779">
        <v>407.09300000000002</v>
      </c>
      <c r="Q779">
        <v>17207.109</v>
      </c>
      <c r="R779">
        <v>16290.659</v>
      </c>
      <c r="S779">
        <v>641102.32299999997</v>
      </c>
      <c r="T779">
        <v>99.429000000000002</v>
      </c>
      <c r="U779">
        <v>34593.065999999999</v>
      </c>
      <c r="V779">
        <v>121.172</v>
      </c>
      <c r="W779" t="s">
        <v>89</v>
      </c>
      <c r="X779" t="s">
        <v>89</v>
      </c>
      <c r="Y779" t="s">
        <v>89</v>
      </c>
      <c r="Z779" t="s">
        <v>89</v>
      </c>
      <c r="AA779">
        <v>15.750999999999999</v>
      </c>
      <c r="AB779" t="s">
        <v>90</v>
      </c>
      <c r="AC779" t="s">
        <v>90</v>
      </c>
      <c r="AD779" t="s">
        <v>90</v>
      </c>
      <c r="AE779" t="s">
        <v>90</v>
      </c>
      <c r="AF779">
        <v>7891.1760000000004</v>
      </c>
      <c r="AG779">
        <v>96.731999999999999</v>
      </c>
      <c r="AH779" t="s">
        <v>90</v>
      </c>
      <c r="AI779" t="s">
        <v>90</v>
      </c>
      <c r="AJ779" t="s">
        <v>90</v>
      </c>
      <c r="AK779" t="s">
        <v>90</v>
      </c>
      <c r="AL779">
        <v>25999.772000000001</v>
      </c>
      <c r="AM779">
        <v>1</v>
      </c>
      <c r="AN779" t="s">
        <v>51</v>
      </c>
      <c r="AO779" t="s">
        <v>52</v>
      </c>
      <c r="AP779" t="s">
        <v>57</v>
      </c>
      <c r="AQ779">
        <v>92514.732999999993</v>
      </c>
      <c r="AR779">
        <v>7887.0680000000002</v>
      </c>
      <c r="AS779">
        <v>465.59800000000001</v>
      </c>
      <c r="AT779">
        <v>8.6890000000000001</v>
      </c>
      <c r="AU779" t="s">
        <v>89</v>
      </c>
      <c r="AV779" t="s">
        <v>89</v>
      </c>
      <c r="AW779" t="s">
        <v>89</v>
      </c>
      <c r="AX779" t="s">
        <v>89</v>
      </c>
      <c r="AY779">
        <v>702.11800000000005</v>
      </c>
      <c r="AZ779">
        <v>6206.2820000000002</v>
      </c>
      <c r="BA779">
        <v>2000</v>
      </c>
      <c r="BB779" t="s">
        <v>94</v>
      </c>
      <c r="BC779">
        <v>1</v>
      </c>
    </row>
    <row r="780" spans="1:55" x14ac:dyDescent="0.25">
      <c r="A780" t="str">
        <f t="shared" si="48"/>
        <v>E</v>
      </c>
      <c r="B780">
        <f t="shared" si="49"/>
        <v>1</v>
      </c>
      <c r="C780" t="str">
        <f t="shared" si="50"/>
        <v>E_1_2001</v>
      </c>
      <c r="D780" t="str">
        <f t="shared" si="51"/>
        <v>true</v>
      </c>
      <c r="F780" t="s">
        <v>94</v>
      </c>
      <c r="G780">
        <v>17</v>
      </c>
      <c r="H780">
        <v>1</v>
      </c>
      <c r="I780" t="s">
        <v>49</v>
      </c>
      <c r="J780">
        <v>0</v>
      </c>
      <c r="K780" s="1">
        <v>37256</v>
      </c>
      <c r="L780">
        <v>2.714</v>
      </c>
      <c r="M780">
        <v>2.16</v>
      </c>
      <c r="N780" t="s">
        <v>50</v>
      </c>
      <c r="O780">
        <v>0</v>
      </c>
      <c r="P780">
        <v>337.45600000000002</v>
      </c>
      <c r="Q780">
        <v>15156.132</v>
      </c>
      <c r="R780">
        <v>14928.468000000001</v>
      </c>
      <c r="S780">
        <v>603192.88899999997</v>
      </c>
      <c r="T780">
        <v>54.582000000000001</v>
      </c>
      <c r="U780">
        <v>40452.855000000003</v>
      </c>
      <c r="V780">
        <v>115.389</v>
      </c>
      <c r="W780" t="s">
        <v>89</v>
      </c>
      <c r="X780" t="s">
        <v>89</v>
      </c>
      <c r="Y780" t="s">
        <v>89</v>
      </c>
      <c r="Z780" t="s">
        <v>89</v>
      </c>
      <c r="AA780">
        <v>19.234000000000002</v>
      </c>
      <c r="AB780" t="s">
        <v>90</v>
      </c>
      <c r="AC780" t="s">
        <v>90</v>
      </c>
      <c r="AD780" t="s">
        <v>90</v>
      </c>
      <c r="AE780" t="s">
        <v>90</v>
      </c>
      <c r="AF780">
        <v>8245.5049999999992</v>
      </c>
      <c r="AG780">
        <v>87.361000000000004</v>
      </c>
      <c r="AH780" t="s">
        <v>90</v>
      </c>
      <c r="AI780" t="s">
        <v>90</v>
      </c>
      <c r="AJ780" t="s">
        <v>90</v>
      </c>
      <c r="AK780" t="s">
        <v>90</v>
      </c>
      <c r="AL780">
        <v>31597.946</v>
      </c>
      <c r="AM780">
        <v>1</v>
      </c>
      <c r="AN780" t="s">
        <v>51</v>
      </c>
      <c r="AO780" t="s">
        <v>52</v>
      </c>
      <c r="AP780" t="s">
        <v>57</v>
      </c>
      <c r="AQ780">
        <v>92341.695000000007</v>
      </c>
      <c r="AR780">
        <v>7865.6790000000001</v>
      </c>
      <c r="AS780">
        <v>396.46300000000002</v>
      </c>
      <c r="AT780">
        <v>8.7949999999999999</v>
      </c>
      <c r="AU780" t="s">
        <v>89</v>
      </c>
      <c r="AV780" t="s">
        <v>89</v>
      </c>
      <c r="AW780" t="s">
        <v>89</v>
      </c>
      <c r="AX780" t="s">
        <v>89</v>
      </c>
      <c r="AY780">
        <v>609.40300000000002</v>
      </c>
      <c r="AZ780">
        <v>5110.8230000000003</v>
      </c>
      <c r="BA780">
        <v>2001</v>
      </c>
      <c r="BB780" t="s">
        <v>94</v>
      </c>
      <c r="BC780">
        <v>1</v>
      </c>
    </row>
    <row r="781" spans="1:55" x14ac:dyDescent="0.25">
      <c r="A781" t="str">
        <f t="shared" si="48"/>
        <v>E</v>
      </c>
      <c r="B781">
        <f t="shared" si="49"/>
        <v>1</v>
      </c>
      <c r="C781" t="str">
        <f t="shared" si="50"/>
        <v>E_1_2002</v>
      </c>
      <c r="D781" t="str">
        <f t="shared" si="51"/>
        <v>true</v>
      </c>
      <c r="F781" t="s">
        <v>94</v>
      </c>
      <c r="G781">
        <v>17</v>
      </c>
      <c r="H781">
        <v>1</v>
      </c>
      <c r="I781" t="s">
        <v>49</v>
      </c>
      <c r="J781">
        <v>0</v>
      </c>
      <c r="K781" s="1">
        <v>37621</v>
      </c>
      <c r="L781">
        <v>5.0990000000000002</v>
      </c>
      <c r="M781">
        <v>2.8330000000000002</v>
      </c>
      <c r="N781" t="s">
        <v>50</v>
      </c>
      <c r="O781">
        <v>0</v>
      </c>
      <c r="P781">
        <v>384.92200000000003</v>
      </c>
      <c r="Q781">
        <v>17142.238000000001</v>
      </c>
      <c r="R781">
        <v>15415.653</v>
      </c>
      <c r="S781">
        <v>630491.38500000001</v>
      </c>
      <c r="T781">
        <v>121.946</v>
      </c>
      <c r="U781">
        <v>32002.972000000002</v>
      </c>
      <c r="V781">
        <v>111.499</v>
      </c>
      <c r="W781" t="s">
        <v>89</v>
      </c>
      <c r="X781" t="s">
        <v>89</v>
      </c>
      <c r="Y781" t="s">
        <v>89</v>
      </c>
      <c r="Z781" t="s">
        <v>89</v>
      </c>
      <c r="AA781">
        <v>19.521999999999998</v>
      </c>
      <c r="AB781" t="s">
        <v>90</v>
      </c>
      <c r="AC781" t="s">
        <v>90</v>
      </c>
      <c r="AD781" t="s">
        <v>90</v>
      </c>
      <c r="AE781" t="s">
        <v>90</v>
      </c>
      <c r="AF781">
        <v>7216.3590000000004</v>
      </c>
      <c r="AG781">
        <v>82.593999999999994</v>
      </c>
      <c r="AH781" t="s">
        <v>90</v>
      </c>
      <c r="AI781" t="s">
        <v>90</v>
      </c>
      <c r="AJ781" t="s">
        <v>90</v>
      </c>
      <c r="AK781" t="s">
        <v>90</v>
      </c>
      <c r="AL781">
        <v>24110.074000000001</v>
      </c>
      <c r="AM781">
        <v>1</v>
      </c>
      <c r="AN781" t="s">
        <v>51</v>
      </c>
      <c r="AO781" t="s">
        <v>52</v>
      </c>
      <c r="AP781" t="s">
        <v>57</v>
      </c>
      <c r="AQ781">
        <v>92198.721000000005</v>
      </c>
      <c r="AR781">
        <v>7851.2619999999997</v>
      </c>
      <c r="AS781">
        <v>446.44499999999999</v>
      </c>
      <c r="AT781">
        <v>9.3819999999999997</v>
      </c>
      <c r="AU781" t="s">
        <v>89</v>
      </c>
      <c r="AV781" t="s">
        <v>89</v>
      </c>
      <c r="AW781" t="s">
        <v>89</v>
      </c>
      <c r="AX781" t="s">
        <v>89</v>
      </c>
      <c r="AY781">
        <v>676.53800000000001</v>
      </c>
      <c r="AZ781">
        <v>5843.5259999999998</v>
      </c>
      <c r="BA781">
        <v>2002</v>
      </c>
      <c r="BB781" t="s">
        <v>94</v>
      </c>
      <c r="BC781">
        <v>1</v>
      </c>
    </row>
    <row r="782" spans="1:55" x14ac:dyDescent="0.25">
      <c r="A782" t="str">
        <f t="shared" si="48"/>
        <v>E</v>
      </c>
      <c r="B782">
        <f t="shared" si="49"/>
        <v>1</v>
      </c>
      <c r="C782" t="str">
        <f t="shared" si="50"/>
        <v>E_1_2003</v>
      </c>
      <c r="D782" t="str">
        <f t="shared" si="51"/>
        <v>true</v>
      </c>
      <c r="F782" t="s">
        <v>94</v>
      </c>
      <c r="G782">
        <v>17</v>
      </c>
      <c r="H782">
        <v>1</v>
      </c>
      <c r="I782" t="s">
        <v>49</v>
      </c>
      <c r="J782">
        <v>0</v>
      </c>
      <c r="K782" s="1">
        <v>37986</v>
      </c>
      <c r="L782">
        <v>2.5760000000000001</v>
      </c>
      <c r="M782">
        <v>2.1560000000000001</v>
      </c>
      <c r="N782" t="s">
        <v>50</v>
      </c>
      <c r="O782">
        <v>0</v>
      </c>
      <c r="P782">
        <v>393.04300000000001</v>
      </c>
      <c r="Q782">
        <v>16922.317999999999</v>
      </c>
      <c r="R782">
        <v>15901.467000000001</v>
      </c>
      <c r="S782">
        <v>631232.429</v>
      </c>
      <c r="T782">
        <v>51.116999999999997</v>
      </c>
      <c r="U782">
        <v>32468.227999999999</v>
      </c>
      <c r="V782">
        <v>107.74</v>
      </c>
      <c r="W782" t="s">
        <v>89</v>
      </c>
      <c r="X782" t="s">
        <v>89</v>
      </c>
      <c r="Y782" t="s">
        <v>89</v>
      </c>
      <c r="Z782" t="s">
        <v>89</v>
      </c>
      <c r="AA782">
        <v>15.449</v>
      </c>
      <c r="AB782" t="s">
        <v>90</v>
      </c>
      <c r="AC782" t="s">
        <v>90</v>
      </c>
      <c r="AD782" t="s">
        <v>90</v>
      </c>
      <c r="AE782" t="s">
        <v>90</v>
      </c>
      <c r="AF782">
        <v>7342.5150000000003</v>
      </c>
      <c r="AG782">
        <v>83.501000000000005</v>
      </c>
      <c r="AH782" t="s">
        <v>90</v>
      </c>
      <c r="AI782" t="s">
        <v>90</v>
      </c>
      <c r="AJ782" t="s">
        <v>90</v>
      </c>
      <c r="AK782" t="s">
        <v>90</v>
      </c>
      <c r="AL782">
        <v>24465.901999999998</v>
      </c>
      <c r="AM782">
        <v>1</v>
      </c>
      <c r="AN782" t="s">
        <v>51</v>
      </c>
      <c r="AO782" t="s">
        <v>52</v>
      </c>
      <c r="AP782" t="s">
        <v>57</v>
      </c>
      <c r="AQ782">
        <v>92014.55</v>
      </c>
      <c r="AR782">
        <v>7831.59</v>
      </c>
      <c r="AS782">
        <v>448.66899999999998</v>
      </c>
      <c r="AT782">
        <v>8.7899999999999991</v>
      </c>
      <c r="AU782" t="s">
        <v>89</v>
      </c>
      <c r="AV782" t="s">
        <v>89</v>
      </c>
      <c r="AW782" t="s">
        <v>89</v>
      </c>
      <c r="AX782" t="s">
        <v>89</v>
      </c>
      <c r="AY782">
        <v>659.81100000000004</v>
      </c>
      <c r="AZ782">
        <v>5960.5540000000001</v>
      </c>
      <c r="BA782">
        <v>2003</v>
      </c>
      <c r="BB782" t="s">
        <v>94</v>
      </c>
      <c r="BC782">
        <v>1</v>
      </c>
    </row>
    <row r="783" spans="1:55" x14ac:dyDescent="0.25">
      <c r="A783" t="str">
        <f t="shared" si="48"/>
        <v>E</v>
      </c>
      <c r="B783">
        <f t="shared" si="49"/>
        <v>1</v>
      </c>
      <c r="C783" t="str">
        <f t="shared" si="50"/>
        <v>E_1_2004</v>
      </c>
      <c r="D783" t="str">
        <f t="shared" si="51"/>
        <v>true</v>
      </c>
      <c r="F783" t="s">
        <v>94</v>
      </c>
      <c r="G783">
        <v>17</v>
      </c>
      <c r="H783">
        <v>1</v>
      </c>
      <c r="I783" t="s">
        <v>49</v>
      </c>
      <c r="J783">
        <v>0</v>
      </c>
      <c r="K783" s="1">
        <v>38352</v>
      </c>
      <c r="L783">
        <v>3.8410000000000002</v>
      </c>
      <c r="M783">
        <v>2.4670000000000001</v>
      </c>
      <c r="N783" t="s">
        <v>50</v>
      </c>
      <c r="O783">
        <v>0</v>
      </c>
      <c r="P783">
        <v>376.54199999999997</v>
      </c>
      <c r="Q783">
        <v>16019.826999999999</v>
      </c>
      <c r="R783">
        <v>15744.602000000001</v>
      </c>
      <c r="S783">
        <v>621411.55799999996</v>
      </c>
      <c r="T783">
        <v>89.061000000000007</v>
      </c>
      <c r="U783">
        <v>36889.436000000002</v>
      </c>
      <c r="V783">
        <v>112.19799999999999</v>
      </c>
      <c r="W783" t="s">
        <v>89</v>
      </c>
      <c r="X783" t="s">
        <v>89</v>
      </c>
      <c r="Y783" t="s">
        <v>89</v>
      </c>
      <c r="Z783" t="s">
        <v>89</v>
      </c>
      <c r="AA783">
        <v>26.507000000000001</v>
      </c>
      <c r="AB783" t="s">
        <v>90</v>
      </c>
      <c r="AC783" t="s">
        <v>90</v>
      </c>
      <c r="AD783" t="s">
        <v>90</v>
      </c>
      <c r="AE783" t="s">
        <v>90</v>
      </c>
      <c r="AF783">
        <v>7594.76</v>
      </c>
      <c r="AG783">
        <v>75.704999999999998</v>
      </c>
      <c r="AH783" t="s">
        <v>90</v>
      </c>
      <c r="AI783" t="s">
        <v>90</v>
      </c>
      <c r="AJ783" t="s">
        <v>90</v>
      </c>
      <c r="AK783" t="s">
        <v>90</v>
      </c>
      <c r="AL783">
        <v>28544.878000000001</v>
      </c>
      <c r="AM783">
        <v>1</v>
      </c>
      <c r="AN783" t="s">
        <v>51</v>
      </c>
      <c r="AO783" t="s">
        <v>52</v>
      </c>
      <c r="AP783" t="s">
        <v>57</v>
      </c>
      <c r="AQ783">
        <v>91868.645999999993</v>
      </c>
      <c r="AR783">
        <v>7823.9780000000001</v>
      </c>
      <c r="AS783">
        <v>435.322</v>
      </c>
      <c r="AT783">
        <v>9.9860000000000007</v>
      </c>
      <c r="AU783" t="s">
        <v>89</v>
      </c>
      <c r="AV783" t="s">
        <v>89</v>
      </c>
      <c r="AW783" t="s">
        <v>89</v>
      </c>
      <c r="AX783" t="s">
        <v>89</v>
      </c>
      <c r="AY783">
        <v>749.798</v>
      </c>
      <c r="AZ783">
        <v>5742.7839999999997</v>
      </c>
      <c r="BA783">
        <v>2004</v>
      </c>
      <c r="BB783" t="s">
        <v>94</v>
      </c>
      <c r="BC783">
        <v>1</v>
      </c>
    </row>
    <row r="784" spans="1:55" x14ac:dyDescent="0.25">
      <c r="A784" t="str">
        <f t="shared" si="48"/>
        <v>E</v>
      </c>
      <c r="B784">
        <f t="shared" si="49"/>
        <v>1</v>
      </c>
      <c r="C784" t="str">
        <f t="shared" si="50"/>
        <v>E_1_2005</v>
      </c>
      <c r="D784" t="str">
        <f t="shared" si="51"/>
        <v>true</v>
      </c>
      <c r="F784" t="s">
        <v>94</v>
      </c>
      <c r="G784">
        <v>17</v>
      </c>
      <c r="H784">
        <v>1</v>
      </c>
      <c r="I784" t="s">
        <v>49</v>
      </c>
      <c r="J784">
        <v>0</v>
      </c>
      <c r="K784" s="1">
        <v>38717</v>
      </c>
      <c r="L784">
        <v>2.569</v>
      </c>
      <c r="M784">
        <v>2.254</v>
      </c>
      <c r="N784" t="s">
        <v>50</v>
      </c>
      <c r="O784">
        <v>0</v>
      </c>
      <c r="P784">
        <v>408.20100000000002</v>
      </c>
      <c r="Q784">
        <v>17280.411</v>
      </c>
      <c r="R784">
        <v>16037.275</v>
      </c>
      <c r="S784">
        <v>636159.429</v>
      </c>
      <c r="T784">
        <v>30.103000000000002</v>
      </c>
      <c r="U784">
        <v>39105.877999999997</v>
      </c>
      <c r="V784">
        <v>128.94300000000001</v>
      </c>
      <c r="W784" t="s">
        <v>89</v>
      </c>
      <c r="X784" t="s">
        <v>89</v>
      </c>
      <c r="Y784" t="s">
        <v>89</v>
      </c>
      <c r="Z784" t="s">
        <v>89</v>
      </c>
      <c r="AA784">
        <v>18.588999999999999</v>
      </c>
      <c r="AB784" t="s">
        <v>90</v>
      </c>
      <c r="AC784" t="s">
        <v>90</v>
      </c>
      <c r="AD784" t="s">
        <v>90</v>
      </c>
      <c r="AE784" t="s">
        <v>90</v>
      </c>
      <c r="AF784">
        <v>7824.4570000000003</v>
      </c>
      <c r="AG784">
        <v>101.71299999999999</v>
      </c>
      <c r="AH784" t="s">
        <v>90</v>
      </c>
      <c r="AI784" t="s">
        <v>90</v>
      </c>
      <c r="AJ784" t="s">
        <v>90</v>
      </c>
      <c r="AK784" t="s">
        <v>90</v>
      </c>
      <c r="AL784">
        <v>30624.955999999998</v>
      </c>
      <c r="AM784">
        <v>1</v>
      </c>
      <c r="AN784" t="s">
        <v>51</v>
      </c>
      <c r="AO784" t="s">
        <v>52</v>
      </c>
      <c r="AP784" t="s">
        <v>57</v>
      </c>
      <c r="AQ784">
        <v>91704.138000000006</v>
      </c>
      <c r="AR784">
        <v>7827.4979999999996</v>
      </c>
      <c r="AS784">
        <v>467.85599999999999</v>
      </c>
      <c r="AT784">
        <v>8.64</v>
      </c>
      <c r="AU784" t="s">
        <v>89</v>
      </c>
      <c r="AV784" t="s">
        <v>89</v>
      </c>
      <c r="AW784" t="s">
        <v>89</v>
      </c>
      <c r="AX784" t="s">
        <v>89</v>
      </c>
      <c r="AY784">
        <v>656.46600000000001</v>
      </c>
      <c r="AZ784">
        <v>6197.0889999999999</v>
      </c>
      <c r="BA784">
        <v>2005</v>
      </c>
      <c r="BB784" t="s">
        <v>94</v>
      </c>
      <c r="BC784">
        <v>1</v>
      </c>
    </row>
    <row r="785" spans="1:55" x14ac:dyDescent="0.25">
      <c r="A785" t="str">
        <f t="shared" si="48"/>
        <v>E</v>
      </c>
      <c r="B785">
        <f t="shared" si="49"/>
        <v>1</v>
      </c>
      <c r="C785" t="str">
        <f t="shared" si="50"/>
        <v>E_1_2006</v>
      </c>
      <c r="D785" t="str">
        <f t="shared" si="51"/>
        <v>true</v>
      </c>
      <c r="F785" t="s">
        <v>94</v>
      </c>
      <c r="G785">
        <v>17</v>
      </c>
      <c r="H785">
        <v>1</v>
      </c>
      <c r="I785" t="s">
        <v>49</v>
      </c>
      <c r="J785">
        <v>0</v>
      </c>
      <c r="K785" s="1">
        <v>39082</v>
      </c>
      <c r="L785">
        <v>5.6760000000000002</v>
      </c>
      <c r="M785">
        <v>2.9420000000000002</v>
      </c>
      <c r="N785" t="s">
        <v>50</v>
      </c>
      <c r="O785">
        <v>0</v>
      </c>
      <c r="P785">
        <v>380.74299999999999</v>
      </c>
      <c r="Q785">
        <v>16818.902999999998</v>
      </c>
      <c r="R785">
        <v>15617.919</v>
      </c>
      <c r="S785">
        <v>636208.75</v>
      </c>
      <c r="T785">
        <v>130.31</v>
      </c>
      <c r="U785">
        <v>30687.844000000001</v>
      </c>
      <c r="V785">
        <v>107.166</v>
      </c>
      <c r="W785" t="s">
        <v>89</v>
      </c>
      <c r="X785" t="s">
        <v>89</v>
      </c>
      <c r="Y785" t="s">
        <v>89</v>
      </c>
      <c r="Z785" t="s">
        <v>89</v>
      </c>
      <c r="AA785">
        <v>23.001000000000001</v>
      </c>
      <c r="AB785" t="s">
        <v>90</v>
      </c>
      <c r="AC785" t="s">
        <v>90</v>
      </c>
      <c r="AD785" t="s">
        <v>90</v>
      </c>
      <c r="AE785" t="s">
        <v>90</v>
      </c>
      <c r="AF785">
        <v>7428.9889999999996</v>
      </c>
      <c r="AG785">
        <v>74.009</v>
      </c>
      <c r="AH785" t="s">
        <v>90</v>
      </c>
      <c r="AI785" t="s">
        <v>90</v>
      </c>
      <c r="AJ785" t="s">
        <v>90</v>
      </c>
      <c r="AK785" t="s">
        <v>90</v>
      </c>
      <c r="AL785">
        <v>22630.081999999999</v>
      </c>
      <c r="AM785">
        <v>1</v>
      </c>
      <c r="AN785" t="s">
        <v>51</v>
      </c>
      <c r="AO785" t="s">
        <v>52</v>
      </c>
      <c r="AP785" t="s">
        <v>57</v>
      </c>
      <c r="AQ785">
        <v>91551.407000000007</v>
      </c>
      <c r="AR785">
        <v>7792.6559999999999</v>
      </c>
      <c r="AS785">
        <v>437.96</v>
      </c>
      <c r="AT785">
        <v>10.156000000000001</v>
      </c>
      <c r="AU785" t="s">
        <v>89</v>
      </c>
      <c r="AV785" t="s">
        <v>89</v>
      </c>
      <c r="AW785" t="s">
        <v>89</v>
      </c>
      <c r="AX785" t="s">
        <v>89</v>
      </c>
      <c r="AY785">
        <v>628.77300000000002</v>
      </c>
      <c r="AZ785">
        <v>5775.4359999999997</v>
      </c>
      <c r="BA785">
        <v>2006</v>
      </c>
      <c r="BB785" t="s">
        <v>94</v>
      </c>
      <c r="BC785">
        <v>1</v>
      </c>
    </row>
    <row r="786" spans="1:55" x14ac:dyDescent="0.25">
      <c r="A786" t="str">
        <f t="shared" si="48"/>
        <v>E</v>
      </c>
      <c r="B786">
        <f t="shared" si="49"/>
        <v>1</v>
      </c>
      <c r="C786" t="str">
        <f t="shared" si="50"/>
        <v>E_1_2007</v>
      </c>
      <c r="D786" t="str">
        <f t="shared" si="51"/>
        <v>true</v>
      </c>
      <c r="F786" t="s">
        <v>94</v>
      </c>
      <c r="G786">
        <v>17</v>
      </c>
      <c r="H786">
        <v>1</v>
      </c>
      <c r="I786" t="s">
        <v>49</v>
      </c>
      <c r="J786">
        <v>0</v>
      </c>
      <c r="K786" s="1">
        <v>39447</v>
      </c>
      <c r="L786">
        <v>3.2309999999999999</v>
      </c>
      <c r="M786">
        <v>2.4060000000000001</v>
      </c>
      <c r="N786" t="s">
        <v>50</v>
      </c>
      <c r="O786">
        <v>0</v>
      </c>
      <c r="P786">
        <v>396.52300000000002</v>
      </c>
      <c r="Q786">
        <v>17344.241999999998</v>
      </c>
      <c r="R786">
        <v>15546.18</v>
      </c>
      <c r="S786">
        <v>637465.52399999998</v>
      </c>
      <c r="T786">
        <v>64.421999999999997</v>
      </c>
      <c r="U786">
        <v>38216.858</v>
      </c>
      <c r="V786">
        <v>129.00200000000001</v>
      </c>
      <c r="W786" t="s">
        <v>89</v>
      </c>
      <c r="X786" t="s">
        <v>89</v>
      </c>
      <c r="Y786" t="s">
        <v>89</v>
      </c>
      <c r="Z786" t="s">
        <v>89</v>
      </c>
      <c r="AA786">
        <v>18.396999999999998</v>
      </c>
      <c r="AB786" t="s">
        <v>90</v>
      </c>
      <c r="AC786" t="s">
        <v>90</v>
      </c>
      <c r="AD786" t="s">
        <v>90</v>
      </c>
      <c r="AE786" t="s">
        <v>90</v>
      </c>
      <c r="AF786">
        <v>8020.6729999999998</v>
      </c>
      <c r="AG786">
        <v>101.806</v>
      </c>
      <c r="AH786" t="s">
        <v>90</v>
      </c>
      <c r="AI786" t="s">
        <v>90</v>
      </c>
      <c r="AJ786" t="s">
        <v>90</v>
      </c>
      <c r="AK786" t="s">
        <v>90</v>
      </c>
      <c r="AL786">
        <v>29520.392</v>
      </c>
      <c r="AM786">
        <v>1</v>
      </c>
      <c r="AN786" t="s">
        <v>51</v>
      </c>
      <c r="AO786" t="s">
        <v>52</v>
      </c>
      <c r="AP786" t="s">
        <v>57</v>
      </c>
      <c r="AQ786">
        <v>91398.343999999997</v>
      </c>
      <c r="AR786">
        <v>7802.2259999999997</v>
      </c>
      <c r="AS786">
        <v>455.35700000000003</v>
      </c>
      <c r="AT786">
        <v>8.7989999999999995</v>
      </c>
      <c r="AU786" t="s">
        <v>89</v>
      </c>
      <c r="AV786" t="s">
        <v>89</v>
      </c>
      <c r="AW786" t="s">
        <v>89</v>
      </c>
      <c r="AX786" t="s">
        <v>89</v>
      </c>
      <c r="AY786">
        <v>675.79300000000001</v>
      </c>
      <c r="AZ786">
        <v>6013.451</v>
      </c>
      <c r="BA786">
        <v>2007</v>
      </c>
      <c r="BB786" t="s">
        <v>94</v>
      </c>
      <c r="BC786">
        <v>1</v>
      </c>
    </row>
    <row r="787" spans="1:55" x14ac:dyDescent="0.25">
      <c r="A787" t="str">
        <f t="shared" si="48"/>
        <v>E</v>
      </c>
      <c r="B787">
        <f t="shared" si="49"/>
        <v>1</v>
      </c>
      <c r="C787" t="str">
        <f t="shared" si="50"/>
        <v>E_1_2008</v>
      </c>
      <c r="D787" t="str">
        <f t="shared" si="51"/>
        <v>true</v>
      </c>
      <c r="F787" t="s">
        <v>94</v>
      </c>
      <c r="G787">
        <v>17</v>
      </c>
      <c r="H787">
        <v>1</v>
      </c>
      <c r="I787" t="s">
        <v>49</v>
      </c>
      <c r="J787">
        <v>0</v>
      </c>
      <c r="K787" s="1">
        <v>39813</v>
      </c>
      <c r="L787">
        <v>4.2279999999999998</v>
      </c>
      <c r="M787">
        <v>2.4529999999999998</v>
      </c>
      <c r="N787" t="s">
        <v>50</v>
      </c>
      <c r="O787">
        <v>0</v>
      </c>
      <c r="P787">
        <v>374.399</v>
      </c>
      <c r="Q787">
        <v>15971.074000000001</v>
      </c>
      <c r="R787">
        <v>15685.607</v>
      </c>
      <c r="S787">
        <v>619935.37399999995</v>
      </c>
      <c r="T787">
        <v>107.22799999999999</v>
      </c>
      <c r="U787">
        <v>31017.824000000001</v>
      </c>
      <c r="V787">
        <v>113.309</v>
      </c>
      <c r="W787" t="s">
        <v>89</v>
      </c>
      <c r="X787" t="s">
        <v>89</v>
      </c>
      <c r="Y787" t="s">
        <v>89</v>
      </c>
      <c r="Z787" t="s">
        <v>89</v>
      </c>
      <c r="AA787">
        <v>22.280999999999999</v>
      </c>
      <c r="AB787" t="s">
        <v>90</v>
      </c>
      <c r="AC787" t="s">
        <v>90</v>
      </c>
      <c r="AD787" t="s">
        <v>90</v>
      </c>
      <c r="AE787" t="s">
        <v>90</v>
      </c>
      <c r="AF787">
        <v>7052.2619999999997</v>
      </c>
      <c r="AG787">
        <v>82.962000000000003</v>
      </c>
      <c r="AH787" t="s">
        <v>90</v>
      </c>
      <c r="AI787" t="s">
        <v>90</v>
      </c>
      <c r="AJ787" t="s">
        <v>90</v>
      </c>
      <c r="AK787" t="s">
        <v>90</v>
      </c>
      <c r="AL787">
        <v>23257.856</v>
      </c>
      <c r="AM787">
        <v>1</v>
      </c>
      <c r="AN787" t="s">
        <v>51</v>
      </c>
      <c r="AO787" t="s">
        <v>52</v>
      </c>
      <c r="AP787" t="s">
        <v>57</v>
      </c>
      <c r="AQ787">
        <v>91235.337</v>
      </c>
      <c r="AR787">
        <v>7772.5339999999997</v>
      </c>
      <c r="AS787">
        <v>434.80900000000003</v>
      </c>
      <c r="AT787">
        <v>8.0660000000000007</v>
      </c>
      <c r="AU787" t="s">
        <v>89</v>
      </c>
      <c r="AV787" t="s">
        <v>89</v>
      </c>
      <c r="AW787" t="s">
        <v>89</v>
      </c>
      <c r="AX787" t="s">
        <v>89</v>
      </c>
      <c r="AY787">
        <v>707.70600000000002</v>
      </c>
      <c r="AZ787">
        <v>5710.2709999999997</v>
      </c>
      <c r="BA787">
        <v>2008</v>
      </c>
      <c r="BB787" t="s">
        <v>94</v>
      </c>
      <c r="BC787">
        <v>1</v>
      </c>
    </row>
    <row r="788" spans="1:55" x14ac:dyDescent="0.25">
      <c r="A788" t="str">
        <f t="shared" si="48"/>
        <v>E</v>
      </c>
      <c r="B788">
        <f t="shared" si="49"/>
        <v>1</v>
      </c>
      <c r="C788" t="str">
        <f t="shared" si="50"/>
        <v>E_1_2009</v>
      </c>
      <c r="D788" t="str">
        <f t="shared" si="51"/>
        <v>true</v>
      </c>
      <c r="F788" t="s">
        <v>94</v>
      </c>
      <c r="G788">
        <v>17</v>
      </c>
      <c r="H788">
        <v>1</v>
      </c>
      <c r="I788" t="s">
        <v>49</v>
      </c>
      <c r="J788">
        <v>0</v>
      </c>
      <c r="K788" s="1">
        <v>40178</v>
      </c>
      <c r="L788">
        <v>3.8420000000000001</v>
      </c>
      <c r="M788">
        <v>2.4489999999999998</v>
      </c>
      <c r="N788" t="s">
        <v>50</v>
      </c>
      <c r="O788">
        <v>0</v>
      </c>
      <c r="P788">
        <v>365.99400000000003</v>
      </c>
      <c r="Q788">
        <v>15842.494000000001</v>
      </c>
      <c r="R788">
        <v>15320.429</v>
      </c>
      <c r="S788">
        <v>611223.02800000005</v>
      </c>
      <c r="T788">
        <v>89.869</v>
      </c>
      <c r="U788">
        <v>31101.903999999999</v>
      </c>
      <c r="V788">
        <v>124.371</v>
      </c>
      <c r="W788" t="s">
        <v>89</v>
      </c>
      <c r="X788" t="s">
        <v>89</v>
      </c>
      <c r="Y788" t="s">
        <v>89</v>
      </c>
      <c r="Z788" t="s">
        <v>89</v>
      </c>
      <c r="AA788">
        <v>19.933</v>
      </c>
      <c r="AB788" t="s">
        <v>90</v>
      </c>
      <c r="AC788" t="s">
        <v>90</v>
      </c>
      <c r="AD788" t="s">
        <v>90</v>
      </c>
      <c r="AE788" t="s">
        <v>90</v>
      </c>
      <c r="AF788">
        <v>7329.9049999999997</v>
      </c>
      <c r="AG788">
        <v>93.691000000000003</v>
      </c>
      <c r="AH788" t="s">
        <v>90</v>
      </c>
      <c r="AI788" t="s">
        <v>90</v>
      </c>
      <c r="AJ788" t="s">
        <v>90</v>
      </c>
      <c r="AK788" t="s">
        <v>90</v>
      </c>
      <c r="AL788">
        <v>23094.726999999999</v>
      </c>
      <c r="AM788">
        <v>1</v>
      </c>
      <c r="AN788" t="s">
        <v>51</v>
      </c>
      <c r="AO788" t="s">
        <v>52</v>
      </c>
      <c r="AP788" t="s">
        <v>57</v>
      </c>
      <c r="AQ788">
        <v>91070.134000000005</v>
      </c>
      <c r="AR788">
        <v>7769.4830000000002</v>
      </c>
      <c r="AS788">
        <v>420.81</v>
      </c>
      <c r="AT788">
        <v>10.747999999999999</v>
      </c>
      <c r="AU788" t="s">
        <v>89</v>
      </c>
      <c r="AV788" t="s">
        <v>89</v>
      </c>
      <c r="AW788" t="s">
        <v>89</v>
      </c>
      <c r="AX788" t="s">
        <v>89</v>
      </c>
      <c r="AY788">
        <v>677.27200000000005</v>
      </c>
      <c r="AZ788">
        <v>5563.1620000000003</v>
      </c>
      <c r="BA788">
        <v>2009</v>
      </c>
      <c r="BB788" t="s">
        <v>94</v>
      </c>
      <c r="BC788">
        <v>1</v>
      </c>
    </row>
    <row r="789" spans="1:55" x14ac:dyDescent="0.25">
      <c r="A789" t="str">
        <f t="shared" si="48"/>
        <v>E</v>
      </c>
      <c r="B789">
        <f t="shared" si="49"/>
        <v>1</v>
      </c>
      <c r="C789" t="str">
        <f t="shared" si="50"/>
        <v>E_1_2010</v>
      </c>
      <c r="D789" t="str">
        <f t="shared" si="51"/>
        <v>true</v>
      </c>
      <c r="F789" t="s">
        <v>94</v>
      </c>
      <c r="G789">
        <v>17</v>
      </c>
      <c r="H789">
        <v>1</v>
      </c>
      <c r="I789" t="s">
        <v>49</v>
      </c>
      <c r="J789">
        <v>0</v>
      </c>
      <c r="K789" s="1">
        <v>40543</v>
      </c>
      <c r="L789">
        <v>4.9459999999999997</v>
      </c>
      <c r="M789">
        <v>2.5310000000000001</v>
      </c>
      <c r="N789" t="s">
        <v>50</v>
      </c>
      <c r="O789">
        <v>0</v>
      </c>
      <c r="P789">
        <v>352.04199999999997</v>
      </c>
      <c r="Q789">
        <v>15834.512000000001</v>
      </c>
      <c r="R789">
        <v>14882.194</v>
      </c>
      <c r="S789">
        <v>613054.86300000001</v>
      </c>
      <c r="T789">
        <v>105.922</v>
      </c>
      <c r="U789">
        <v>30304.574000000001</v>
      </c>
      <c r="V789">
        <v>111.211</v>
      </c>
      <c r="W789" t="s">
        <v>89</v>
      </c>
      <c r="X789" t="s">
        <v>89</v>
      </c>
      <c r="Y789" t="s">
        <v>89</v>
      </c>
      <c r="Z789" t="s">
        <v>89</v>
      </c>
      <c r="AA789">
        <v>14.157999999999999</v>
      </c>
      <c r="AB789" t="s">
        <v>90</v>
      </c>
      <c r="AC789" t="s">
        <v>90</v>
      </c>
      <c r="AD789" t="s">
        <v>90</v>
      </c>
      <c r="AE789" t="s">
        <v>90</v>
      </c>
      <c r="AF789">
        <v>6365.9459999999999</v>
      </c>
      <c r="AG789">
        <v>90.445999999999998</v>
      </c>
      <c r="AH789" t="s">
        <v>90</v>
      </c>
      <c r="AI789" t="s">
        <v>90</v>
      </c>
      <c r="AJ789" t="s">
        <v>90</v>
      </c>
      <c r="AK789" t="s">
        <v>90</v>
      </c>
      <c r="AL789">
        <v>23307.149000000001</v>
      </c>
      <c r="AM789">
        <v>1</v>
      </c>
      <c r="AN789" t="s">
        <v>51</v>
      </c>
      <c r="AO789" t="s">
        <v>52</v>
      </c>
      <c r="AP789" t="s">
        <v>57</v>
      </c>
      <c r="AQ789">
        <v>90893.168999999994</v>
      </c>
      <c r="AR789">
        <v>7740.3760000000002</v>
      </c>
      <c r="AS789">
        <v>400.78399999999999</v>
      </c>
      <c r="AT789">
        <v>6.6070000000000002</v>
      </c>
      <c r="AU789" t="s">
        <v>89</v>
      </c>
      <c r="AV789" t="s">
        <v>89</v>
      </c>
      <c r="AW789" t="s">
        <v>89</v>
      </c>
      <c r="AX789" t="s">
        <v>89</v>
      </c>
      <c r="AY789">
        <v>631.47799999999995</v>
      </c>
      <c r="AZ789">
        <v>5341.6149999999998</v>
      </c>
      <c r="BA789">
        <v>2010</v>
      </c>
      <c r="BB789" t="s">
        <v>94</v>
      </c>
      <c r="BC789">
        <v>1</v>
      </c>
    </row>
    <row r="790" spans="1:55" x14ac:dyDescent="0.25">
      <c r="A790" t="str">
        <f t="shared" si="48"/>
        <v>E</v>
      </c>
      <c r="B790">
        <f t="shared" si="49"/>
        <v>1</v>
      </c>
      <c r="C790" t="str">
        <f t="shared" si="50"/>
        <v>E_1_2011</v>
      </c>
      <c r="D790" t="str">
        <f t="shared" si="51"/>
        <v>true</v>
      </c>
      <c r="F790" t="s">
        <v>94</v>
      </c>
      <c r="G790">
        <v>17</v>
      </c>
      <c r="H790">
        <v>1</v>
      </c>
      <c r="I790" t="s">
        <v>49</v>
      </c>
      <c r="J790">
        <v>0</v>
      </c>
      <c r="K790" s="1">
        <v>40908</v>
      </c>
      <c r="L790">
        <v>4.1779999999999999</v>
      </c>
      <c r="M790">
        <v>2.6080000000000001</v>
      </c>
      <c r="N790" t="s">
        <v>50</v>
      </c>
      <c r="O790">
        <v>0</v>
      </c>
      <c r="P790">
        <v>397.72199999999998</v>
      </c>
      <c r="Q790">
        <v>16797.996999999999</v>
      </c>
      <c r="R790">
        <v>15942.757</v>
      </c>
      <c r="S790">
        <v>631142.64500000002</v>
      </c>
      <c r="T790">
        <v>82.304000000000002</v>
      </c>
      <c r="U790">
        <v>36581.697999999997</v>
      </c>
      <c r="V790">
        <v>122.52800000000001</v>
      </c>
      <c r="W790" t="s">
        <v>89</v>
      </c>
      <c r="X790" t="s">
        <v>89</v>
      </c>
      <c r="Y790" t="s">
        <v>89</v>
      </c>
      <c r="Z790" t="s">
        <v>89</v>
      </c>
      <c r="AA790">
        <v>21.491</v>
      </c>
      <c r="AB790" t="s">
        <v>90</v>
      </c>
      <c r="AC790" t="s">
        <v>90</v>
      </c>
      <c r="AD790" t="s">
        <v>90</v>
      </c>
      <c r="AE790" t="s">
        <v>90</v>
      </c>
      <c r="AF790">
        <v>7897.7579999999998</v>
      </c>
      <c r="AG790">
        <v>91.588999999999999</v>
      </c>
      <c r="AH790" t="s">
        <v>90</v>
      </c>
      <c r="AI790" t="s">
        <v>90</v>
      </c>
      <c r="AJ790" t="s">
        <v>90</v>
      </c>
      <c r="AK790" t="s">
        <v>90</v>
      </c>
      <c r="AL790">
        <v>27915.600999999999</v>
      </c>
      <c r="AM790">
        <v>1</v>
      </c>
      <c r="AN790" t="s">
        <v>51</v>
      </c>
      <c r="AO790" t="s">
        <v>52</v>
      </c>
      <c r="AP790" t="s">
        <v>57</v>
      </c>
      <c r="AQ790">
        <v>90768.528000000006</v>
      </c>
      <c r="AR790">
        <v>7742.634</v>
      </c>
      <c r="AS790">
        <v>466.20400000000001</v>
      </c>
      <c r="AT790">
        <v>9.4480000000000004</v>
      </c>
      <c r="AU790" t="s">
        <v>89</v>
      </c>
      <c r="AV790" t="s">
        <v>89</v>
      </c>
      <c r="AW790" t="s">
        <v>89</v>
      </c>
      <c r="AX790" t="s">
        <v>89</v>
      </c>
      <c r="AY790">
        <v>768.33900000000006</v>
      </c>
      <c r="AZ790">
        <v>6054.268</v>
      </c>
      <c r="BA790">
        <v>2011</v>
      </c>
      <c r="BB790" t="s">
        <v>94</v>
      </c>
      <c r="BC790">
        <v>1</v>
      </c>
    </row>
    <row r="791" spans="1:55" x14ac:dyDescent="0.25">
      <c r="A791" t="str">
        <f t="shared" si="48"/>
        <v>E</v>
      </c>
      <c r="B791">
        <f t="shared" si="49"/>
        <v>1</v>
      </c>
      <c r="C791" t="str">
        <f t="shared" si="50"/>
        <v>E_1_2012</v>
      </c>
      <c r="D791" t="str">
        <f t="shared" si="51"/>
        <v>true</v>
      </c>
      <c r="F791" t="s">
        <v>94</v>
      </c>
      <c r="G791">
        <v>17</v>
      </c>
      <c r="H791">
        <v>1</v>
      </c>
      <c r="I791" t="s">
        <v>49</v>
      </c>
      <c r="J791">
        <v>0</v>
      </c>
      <c r="K791" s="1">
        <v>41274</v>
      </c>
      <c r="L791">
        <v>3.8570000000000002</v>
      </c>
      <c r="M791">
        <v>2.5449999999999999</v>
      </c>
      <c r="N791" t="s">
        <v>50</v>
      </c>
      <c r="O791">
        <v>0</v>
      </c>
      <c r="P791">
        <v>389.26900000000001</v>
      </c>
      <c r="Q791">
        <v>17385.52</v>
      </c>
      <c r="R791">
        <v>15540.861999999999</v>
      </c>
      <c r="S791">
        <v>637229.78799999994</v>
      </c>
      <c r="T791">
        <v>79.891000000000005</v>
      </c>
      <c r="U791">
        <v>43855.466</v>
      </c>
      <c r="V791">
        <v>126.383</v>
      </c>
      <c r="W791" t="s">
        <v>89</v>
      </c>
      <c r="X791" t="s">
        <v>89</v>
      </c>
      <c r="Y791" t="s">
        <v>89</v>
      </c>
      <c r="Z791" t="s">
        <v>89</v>
      </c>
      <c r="AA791">
        <v>18.350999999999999</v>
      </c>
      <c r="AB791" t="s">
        <v>90</v>
      </c>
      <c r="AC791" t="s">
        <v>90</v>
      </c>
      <c r="AD791" t="s">
        <v>90</v>
      </c>
      <c r="AE791" t="s">
        <v>90</v>
      </c>
      <c r="AF791">
        <v>9038.2139999999999</v>
      </c>
      <c r="AG791">
        <v>99.957999999999998</v>
      </c>
      <c r="AH791" t="s">
        <v>90</v>
      </c>
      <c r="AI791" t="s">
        <v>90</v>
      </c>
      <c r="AJ791" t="s">
        <v>90</v>
      </c>
      <c r="AK791" t="s">
        <v>90</v>
      </c>
      <c r="AL791">
        <v>34096.781000000003</v>
      </c>
      <c r="AM791">
        <v>1</v>
      </c>
      <c r="AN791" t="s">
        <v>51</v>
      </c>
      <c r="AO791" t="s">
        <v>52</v>
      </c>
      <c r="AP791" t="s">
        <v>57</v>
      </c>
      <c r="AQ791">
        <v>90647.164999999994</v>
      </c>
      <c r="AR791">
        <v>7737.0910000000003</v>
      </c>
      <c r="AS791">
        <v>447.18</v>
      </c>
      <c r="AT791">
        <v>8.0739999999999998</v>
      </c>
      <c r="AU791" t="s">
        <v>89</v>
      </c>
      <c r="AV791" t="s">
        <v>89</v>
      </c>
      <c r="AW791" t="s">
        <v>89</v>
      </c>
      <c r="AX791" t="s">
        <v>89</v>
      </c>
      <c r="AY791">
        <v>720.471</v>
      </c>
      <c r="AZ791">
        <v>5927.2960000000003</v>
      </c>
      <c r="BA791">
        <v>2012</v>
      </c>
      <c r="BB791" t="s">
        <v>94</v>
      </c>
      <c r="BC791">
        <v>1</v>
      </c>
    </row>
    <row r="792" spans="1:55" x14ac:dyDescent="0.25">
      <c r="A792" t="str">
        <f t="shared" si="48"/>
        <v>E</v>
      </c>
      <c r="B792">
        <f t="shared" si="49"/>
        <v>1</v>
      </c>
      <c r="C792" t="str">
        <f t="shared" si="50"/>
        <v>E_1_2013</v>
      </c>
      <c r="D792" t="str">
        <f t="shared" si="51"/>
        <v>true</v>
      </c>
      <c r="F792" t="s">
        <v>94</v>
      </c>
      <c r="G792">
        <v>17</v>
      </c>
      <c r="H792">
        <v>1</v>
      </c>
      <c r="I792" t="s">
        <v>49</v>
      </c>
      <c r="J792">
        <v>0</v>
      </c>
      <c r="K792" s="1">
        <v>41639</v>
      </c>
      <c r="L792">
        <v>4.4589999999999996</v>
      </c>
      <c r="M792">
        <v>2.5950000000000002</v>
      </c>
      <c r="N792" t="s">
        <v>50</v>
      </c>
      <c r="O792">
        <v>0</v>
      </c>
      <c r="P792">
        <v>387.79399999999998</v>
      </c>
      <c r="Q792">
        <v>17141.098999999998</v>
      </c>
      <c r="R792">
        <v>15206.062</v>
      </c>
      <c r="S792">
        <v>633904.36800000002</v>
      </c>
      <c r="T792">
        <v>84.941000000000003</v>
      </c>
      <c r="U792">
        <v>28433.364000000001</v>
      </c>
      <c r="V792">
        <v>113.318</v>
      </c>
      <c r="W792" t="s">
        <v>89</v>
      </c>
      <c r="X792" t="s">
        <v>89</v>
      </c>
      <c r="Y792" t="s">
        <v>89</v>
      </c>
      <c r="Z792" t="s">
        <v>89</v>
      </c>
      <c r="AA792">
        <v>18.742999999999999</v>
      </c>
      <c r="AB792" t="s">
        <v>90</v>
      </c>
      <c r="AC792" t="s">
        <v>90</v>
      </c>
      <c r="AD792" t="s">
        <v>90</v>
      </c>
      <c r="AE792" t="s">
        <v>90</v>
      </c>
      <c r="AF792">
        <v>6633.2529999999997</v>
      </c>
      <c r="AG792">
        <v>85.23</v>
      </c>
      <c r="AH792" t="s">
        <v>90</v>
      </c>
      <c r="AI792" t="s">
        <v>90</v>
      </c>
      <c r="AJ792" t="s">
        <v>90</v>
      </c>
      <c r="AK792" t="s">
        <v>90</v>
      </c>
      <c r="AL792">
        <v>21161.264999999999</v>
      </c>
      <c r="AM792">
        <v>1</v>
      </c>
      <c r="AN792" t="s">
        <v>51</v>
      </c>
      <c r="AO792" t="s">
        <v>52</v>
      </c>
      <c r="AP792" t="s">
        <v>57</v>
      </c>
      <c r="AQ792">
        <v>90459.175000000003</v>
      </c>
      <c r="AR792">
        <v>7706.91</v>
      </c>
      <c r="AS792">
        <v>449.04</v>
      </c>
      <c r="AT792">
        <v>9.3460000000000001</v>
      </c>
      <c r="AU792" t="s">
        <v>89</v>
      </c>
      <c r="AV792" t="s">
        <v>89</v>
      </c>
      <c r="AW792" t="s">
        <v>89</v>
      </c>
      <c r="AX792" t="s">
        <v>89</v>
      </c>
      <c r="AY792">
        <v>638.84699999999998</v>
      </c>
      <c r="AZ792">
        <v>5892.076</v>
      </c>
      <c r="BA792">
        <v>2013</v>
      </c>
      <c r="BB792" t="s">
        <v>94</v>
      </c>
      <c r="BC792">
        <v>1</v>
      </c>
    </row>
    <row r="793" spans="1:55" x14ac:dyDescent="0.25">
      <c r="A793" t="str">
        <f t="shared" si="48"/>
        <v>E</v>
      </c>
      <c r="B793">
        <f t="shared" si="49"/>
        <v>1</v>
      </c>
      <c r="C793" t="str">
        <f t="shared" si="50"/>
        <v>E_1_2014</v>
      </c>
      <c r="D793" t="str">
        <f t="shared" si="51"/>
        <v>true</v>
      </c>
      <c r="F793" t="s">
        <v>94</v>
      </c>
      <c r="G793">
        <v>17</v>
      </c>
      <c r="H793">
        <v>1</v>
      </c>
      <c r="I793" t="s">
        <v>49</v>
      </c>
      <c r="J793">
        <v>0</v>
      </c>
      <c r="K793" s="1">
        <v>42004</v>
      </c>
      <c r="L793">
        <v>4.1680000000000001</v>
      </c>
      <c r="M793">
        <v>2.5310000000000001</v>
      </c>
      <c r="N793" t="s">
        <v>50</v>
      </c>
      <c r="O793">
        <v>0</v>
      </c>
      <c r="P793">
        <v>398.34</v>
      </c>
      <c r="Q793">
        <v>16931.464</v>
      </c>
      <c r="R793">
        <v>15884.528</v>
      </c>
      <c r="S793">
        <v>639051.89899999998</v>
      </c>
      <c r="T793">
        <v>96.397999999999996</v>
      </c>
      <c r="U793">
        <v>28701.302</v>
      </c>
      <c r="V793">
        <v>119.434</v>
      </c>
      <c r="W793" t="s">
        <v>89</v>
      </c>
      <c r="X793" t="s">
        <v>89</v>
      </c>
      <c r="Y793" t="s">
        <v>89</v>
      </c>
      <c r="Z793" t="s">
        <v>89</v>
      </c>
      <c r="AA793">
        <v>19.863</v>
      </c>
      <c r="AB793" t="s">
        <v>90</v>
      </c>
      <c r="AC793" t="s">
        <v>90</v>
      </c>
      <c r="AD793" t="s">
        <v>90</v>
      </c>
      <c r="AE793" t="s">
        <v>90</v>
      </c>
      <c r="AF793">
        <v>7088.78</v>
      </c>
      <c r="AG793">
        <v>91.537999999999997</v>
      </c>
      <c r="AH793" t="s">
        <v>90</v>
      </c>
      <c r="AI793" t="s">
        <v>90</v>
      </c>
      <c r="AJ793" t="s">
        <v>90</v>
      </c>
      <c r="AK793" t="s">
        <v>90</v>
      </c>
      <c r="AL793">
        <v>20893.717000000001</v>
      </c>
      <c r="AM793">
        <v>1</v>
      </c>
      <c r="AN793" t="s">
        <v>51</v>
      </c>
      <c r="AO793" t="s">
        <v>52</v>
      </c>
      <c r="AP793" t="s">
        <v>57</v>
      </c>
      <c r="AQ793">
        <v>90321.379000000001</v>
      </c>
      <c r="AR793">
        <v>7702.2479999999996</v>
      </c>
      <c r="AS793">
        <v>459.43900000000002</v>
      </c>
      <c r="AT793">
        <v>8.0329999999999995</v>
      </c>
      <c r="AU793" t="s">
        <v>89</v>
      </c>
      <c r="AV793" t="s">
        <v>89</v>
      </c>
      <c r="AW793" t="s">
        <v>89</v>
      </c>
      <c r="AX793" t="s">
        <v>89</v>
      </c>
      <c r="AY793">
        <v>718.80499999999995</v>
      </c>
      <c r="AZ793">
        <v>6049.1049999999996</v>
      </c>
      <c r="BA793">
        <v>2014</v>
      </c>
      <c r="BB793" t="s">
        <v>94</v>
      </c>
      <c r="BC793">
        <v>1</v>
      </c>
    </row>
    <row r="794" spans="1:55" x14ac:dyDescent="0.25">
      <c r="A794" t="str">
        <f t="shared" si="48"/>
        <v>E</v>
      </c>
      <c r="B794">
        <f t="shared" si="49"/>
        <v>1</v>
      </c>
      <c r="C794" t="str">
        <f t="shared" si="50"/>
        <v>E_1_2015</v>
      </c>
      <c r="D794" t="str">
        <f t="shared" si="51"/>
        <v>true</v>
      </c>
      <c r="F794" t="s">
        <v>94</v>
      </c>
      <c r="G794">
        <v>17</v>
      </c>
      <c r="H794">
        <v>1</v>
      </c>
      <c r="I794" t="s">
        <v>49</v>
      </c>
      <c r="J794">
        <v>0</v>
      </c>
      <c r="K794" s="1">
        <v>42369</v>
      </c>
      <c r="L794">
        <v>2.484</v>
      </c>
      <c r="M794">
        <v>2.1339999999999999</v>
      </c>
      <c r="N794" t="s">
        <v>50</v>
      </c>
      <c r="O794">
        <v>0</v>
      </c>
      <c r="P794">
        <v>410.92099999999999</v>
      </c>
      <c r="Q794">
        <v>16946.317999999999</v>
      </c>
      <c r="R794">
        <v>16317.074000000001</v>
      </c>
      <c r="S794">
        <v>632620.30000000005</v>
      </c>
      <c r="T794">
        <v>47.097999999999999</v>
      </c>
      <c r="U794">
        <v>34957.194000000003</v>
      </c>
      <c r="V794">
        <v>116.57899999999999</v>
      </c>
      <c r="W794" t="s">
        <v>89</v>
      </c>
      <c r="X794" t="s">
        <v>89</v>
      </c>
      <c r="Y794" t="s">
        <v>89</v>
      </c>
      <c r="Z794" t="s">
        <v>89</v>
      </c>
      <c r="AA794">
        <v>18.172999999999998</v>
      </c>
      <c r="AB794" t="s">
        <v>90</v>
      </c>
      <c r="AC794" t="s">
        <v>90</v>
      </c>
      <c r="AD794" t="s">
        <v>90</v>
      </c>
      <c r="AE794" t="s">
        <v>90</v>
      </c>
      <c r="AF794">
        <v>7339.5659999999998</v>
      </c>
      <c r="AG794">
        <v>89.587999999999994</v>
      </c>
      <c r="AH794" t="s">
        <v>90</v>
      </c>
      <c r="AI794" t="s">
        <v>90</v>
      </c>
      <c r="AJ794" t="s">
        <v>90</v>
      </c>
      <c r="AK794" t="s">
        <v>90</v>
      </c>
      <c r="AL794">
        <v>26896.955000000002</v>
      </c>
      <c r="AM794">
        <v>1</v>
      </c>
      <c r="AN794" t="s">
        <v>51</v>
      </c>
      <c r="AO794" t="s">
        <v>52</v>
      </c>
      <c r="AP794" t="s">
        <v>57</v>
      </c>
      <c r="AQ794">
        <v>90133.346000000005</v>
      </c>
      <c r="AR794">
        <v>7682.49</v>
      </c>
      <c r="AS794">
        <v>462.721</v>
      </c>
      <c r="AT794">
        <v>8.8179999999999996</v>
      </c>
      <c r="AU794" t="s">
        <v>89</v>
      </c>
      <c r="AV794" t="s">
        <v>89</v>
      </c>
      <c r="AW794" t="s">
        <v>89</v>
      </c>
      <c r="AX794" t="s">
        <v>89</v>
      </c>
      <c r="AY794">
        <v>720.67399999999998</v>
      </c>
      <c r="AZ794">
        <v>6242.1890000000003</v>
      </c>
      <c r="BA794">
        <v>2015</v>
      </c>
      <c r="BB794" t="s">
        <v>94</v>
      </c>
      <c r="BC794">
        <v>1</v>
      </c>
    </row>
    <row r="795" spans="1:55" x14ac:dyDescent="0.25">
      <c r="A795" t="str">
        <f t="shared" si="48"/>
        <v>E</v>
      </c>
      <c r="B795">
        <f t="shared" si="49"/>
        <v>1</v>
      </c>
      <c r="C795" t="str">
        <f t="shared" si="50"/>
        <v>E_1_2016</v>
      </c>
      <c r="D795" t="str">
        <f t="shared" si="51"/>
        <v>true</v>
      </c>
      <c r="F795" t="s">
        <v>94</v>
      </c>
      <c r="G795">
        <v>17</v>
      </c>
      <c r="H795">
        <v>1</v>
      </c>
      <c r="I795" t="s">
        <v>49</v>
      </c>
      <c r="J795">
        <v>0</v>
      </c>
      <c r="K795" s="1">
        <v>42735</v>
      </c>
      <c r="L795">
        <v>3.202</v>
      </c>
      <c r="M795">
        <v>2.3119999999999998</v>
      </c>
      <c r="N795" t="s">
        <v>50</v>
      </c>
      <c r="O795">
        <v>0</v>
      </c>
      <c r="P795">
        <v>361.25700000000001</v>
      </c>
      <c r="Q795">
        <v>15514.178</v>
      </c>
      <c r="R795">
        <v>15352.196</v>
      </c>
      <c r="S795">
        <v>622826.43500000006</v>
      </c>
      <c r="T795">
        <v>34.814</v>
      </c>
      <c r="U795">
        <v>41325.682000000001</v>
      </c>
      <c r="V795">
        <v>136.786</v>
      </c>
      <c r="W795" t="s">
        <v>89</v>
      </c>
      <c r="X795" t="s">
        <v>89</v>
      </c>
      <c r="Y795" t="s">
        <v>89</v>
      </c>
      <c r="Z795" t="s">
        <v>89</v>
      </c>
      <c r="AA795">
        <v>18.382999999999999</v>
      </c>
      <c r="AB795" t="s">
        <v>90</v>
      </c>
      <c r="AC795" t="s">
        <v>90</v>
      </c>
      <c r="AD795" t="s">
        <v>90</v>
      </c>
      <c r="AE795" t="s">
        <v>90</v>
      </c>
      <c r="AF795">
        <v>9436.7119999999995</v>
      </c>
      <c r="AG795">
        <v>109.569</v>
      </c>
      <c r="AH795" t="s">
        <v>90</v>
      </c>
      <c r="AI795" t="s">
        <v>90</v>
      </c>
      <c r="AJ795" t="s">
        <v>90</v>
      </c>
      <c r="AK795" t="s">
        <v>90</v>
      </c>
      <c r="AL795">
        <v>31242.866999999998</v>
      </c>
      <c r="AM795">
        <v>1</v>
      </c>
      <c r="AN795" t="s">
        <v>51</v>
      </c>
      <c r="AO795" t="s">
        <v>52</v>
      </c>
      <c r="AP795" t="s">
        <v>57</v>
      </c>
      <c r="AQ795">
        <v>89977.7</v>
      </c>
      <c r="AR795">
        <v>7689.134</v>
      </c>
      <c r="AS795">
        <v>427.59399999999999</v>
      </c>
      <c r="AT795">
        <v>8.8350000000000009</v>
      </c>
      <c r="AU795" t="s">
        <v>89</v>
      </c>
      <c r="AV795" t="s">
        <v>89</v>
      </c>
      <c r="AW795" t="s">
        <v>89</v>
      </c>
      <c r="AX795" t="s">
        <v>89</v>
      </c>
      <c r="AY795">
        <v>646.10299999999995</v>
      </c>
      <c r="AZ795">
        <v>5514.0410000000002</v>
      </c>
      <c r="BA795">
        <v>2016</v>
      </c>
      <c r="BB795" t="s">
        <v>94</v>
      </c>
      <c r="BC795">
        <v>1</v>
      </c>
    </row>
    <row r="796" spans="1:55" x14ac:dyDescent="0.25">
      <c r="A796" t="str">
        <f t="shared" ref="A796:A859" si="52">MID(F796,FIND("SystemType",F796)+10,1)</f>
        <v>E</v>
      </c>
      <c r="B796">
        <f t="shared" ref="B796:B859" si="53">BC796</f>
        <v>1</v>
      </c>
      <c r="C796" t="str">
        <f t="shared" ref="C796:C859" si="54">A796&amp;"_"&amp;B796&amp;"_"&amp;BA796</f>
        <v>E_1_2017</v>
      </c>
      <c r="D796" t="str">
        <f t="shared" ref="D796:D859" si="55">MID(F796,FIND("PatchType",F796)+9,5)</f>
        <v>true</v>
      </c>
      <c r="F796" t="s">
        <v>94</v>
      </c>
      <c r="G796">
        <v>17</v>
      </c>
      <c r="H796">
        <v>1</v>
      </c>
      <c r="I796" t="s">
        <v>49</v>
      </c>
      <c r="J796">
        <v>0</v>
      </c>
      <c r="K796" s="1">
        <v>43100</v>
      </c>
      <c r="L796">
        <v>3.6120000000000001</v>
      </c>
      <c r="M796">
        <v>2.407</v>
      </c>
      <c r="N796" t="s">
        <v>50</v>
      </c>
      <c r="O796">
        <v>0</v>
      </c>
      <c r="P796">
        <v>412.48500000000001</v>
      </c>
      <c r="Q796">
        <v>17511.494999999999</v>
      </c>
      <c r="R796">
        <v>15883.236999999999</v>
      </c>
      <c r="S796">
        <v>625262.98400000005</v>
      </c>
      <c r="T796">
        <v>80.031999999999996</v>
      </c>
      <c r="U796">
        <v>29259.316999999999</v>
      </c>
      <c r="V796">
        <v>99.98</v>
      </c>
      <c r="W796" t="s">
        <v>89</v>
      </c>
      <c r="X796" t="s">
        <v>89</v>
      </c>
      <c r="Y796" t="s">
        <v>89</v>
      </c>
      <c r="Z796" t="s">
        <v>89</v>
      </c>
      <c r="AA796">
        <v>15.005000000000001</v>
      </c>
      <c r="AB796" t="s">
        <v>90</v>
      </c>
      <c r="AC796" t="s">
        <v>90</v>
      </c>
      <c r="AD796" t="s">
        <v>90</v>
      </c>
      <c r="AE796" t="s">
        <v>90</v>
      </c>
      <c r="AF796">
        <v>6941.3890000000001</v>
      </c>
      <c r="AG796">
        <v>77.783000000000001</v>
      </c>
      <c r="AH796" t="s">
        <v>90</v>
      </c>
      <c r="AI796" t="s">
        <v>90</v>
      </c>
      <c r="AJ796" t="s">
        <v>90</v>
      </c>
      <c r="AK796" t="s">
        <v>90</v>
      </c>
      <c r="AL796">
        <v>21620.63</v>
      </c>
      <c r="AM796">
        <v>1</v>
      </c>
      <c r="AN796" t="s">
        <v>51</v>
      </c>
      <c r="AO796" t="s">
        <v>52</v>
      </c>
      <c r="AP796" t="s">
        <v>57</v>
      </c>
      <c r="AQ796">
        <v>89808.725999999995</v>
      </c>
      <c r="AR796">
        <v>7638.3040000000001</v>
      </c>
      <c r="AS796">
        <v>461.053</v>
      </c>
      <c r="AT796">
        <v>7.1920000000000002</v>
      </c>
      <c r="AU796" t="s">
        <v>89</v>
      </c>
      <c r="AV796" t="s">
        <v>89</v>
      </c>
      <c r="AW796" t="s">
        <v>89</v>
      </c>
      <c r="AX796" t="s">
        <v>89</v>
      </c>
      <c r="AY796">
        <v>697.298</v>
      </c>
      <c r="AZ796">
        <v>6262.4660000000003</v>
      </c>
      <c r="BA796">
        <v>2017</v>
      </c>
      <c r="BB796" t="s">
        <v>94</v>
      </c>
      <c r="BC796">
        <v>1</v>
      </c>
    </row>
    <row r="797" spans="1:55" x14ac:dyDescent="0.25">
      <c r="A797" t="str">
        <f t="shared" si="52"/>
        <v>E</v>
      </c>
      <c r="B797">
        <f t="shared" si="53"/>
        <v>1</v>
      </c>
      <c r="C797" t="str">
        <f t="shared" si="54"/>
        <v>E_1_2018</v>
      </c>
      <c r="D797" t="str">
        <f t="shared" si="55"/>
        <v>true</v>
      </c>
      <c r="F797" t="s">
        <v>94</v>
      </c>
      <c r="G797">
        <v>17</v>
      </c>
      <c r="H797">
        <v>1</v>
      </c>
      <c r="I797" t="s">
        <v>49</v>
      </c>
      <c r="J797">
        <v>0</v>
      </c>
      <c r="K797" s="1">
        <v>43465</v>
      </c>
      <c r="L797">
        <v>6.2770000000000001</v>
      </c>
      <c r="M797">
        <v>3.1469999999999998</v>
      </c>
      <c r="N797" t="s">
        <v>50</v>
      </c>
      <c r="O797">
        <v>0</v>
      </c>
      <c r="P797">
        <v>399.72399999999999</v>
      </c>
      <c r="Q797">
        <v>17357.171999999999</v>
      </c>
      <c r="R797">
        <v>15343.967000000001</v>
      </c>
      <c r="S797">
        <v>628186.19900000002</v>
      </c>
      <c r="T797">
        <v>121.443</v>
      </c>
      <c r="U797">
        <v>29926.46</v>
      </c>
      <c r="V797">
        <v>121.223</v>
      </c>
      <c r="W797" t="s">
        <v>89</v>
      </c>
      <c r="X797" t="s">
        <v>89</v>
      </c>
      <c r="Y797" t="s">
        <v>89</v>
      </c>
      <c r="Z797" t="s">
        <v>89</v>
      </c>
      <c r="AA797">
        <v>16.062000000000001</v>
      </c>
      <c r="AB797" t="s">
        <v>90</v>
      </c>
      <c r="AC797" t="s">
        <v>90</v>
      </c>
      <c r="AD797" t="s">
        <v>90</v>
      </c>
      <c r="AE797" t="s">
        <v>90</v>
      </c>
      <c r="AF797">
        <v>6781.56</v>
      </c>
      <c r="AG797">
        <v>99.57</v>
      </c>
      <c r="AH797" t="s">
        <v>90</v>
      </c>
      <c r="AI797" t="s">
        <v>90</v>
      </c>
      <c r="AJ797" t="s">
        <v>90</v>
      </c>
      <c r="AK797" t="s">
        <v>90</v>
      </c>
      <c r="AL797">
        <v>22504.083999999999</v>
      </c>
      <c r="AM797">
        <v>1</v>
      </c>
      <c r="AN797" t="s">
        <v>51</v>
      </c>
      <c r="AO797" t="s">
        <v>52</v>
      </c>
      <c r="AP797" t="s">
        <v>57</v>
      </c>
      <c r="AQ797">
        <v>89657.212</v>
      </c>
      <c r="AR797">
        <v>7646.884</v>
      </c>
      <c r="AS797">
        <v>454.23200000000003</v>
      </c>
      <c r="AT797">
        <v>5.5910000000000002</v>
      </c>
      <c r="AU797" t="s">
        <v>89</v>
      </c>
      <c r="AV797" t="s">
        <v>89</v>
      </c>
      <c r="AW797" t="s">
        <v>89</v>
      </c>
      <c r="AX797" t="s">
        <v>89</v>
      </c>
      <c r="AY797">
        <v>640.81700000000001</v>
      </c>
      <c r="AZ797">
        <v>6071.0119999999997</v>
      </c>
      <c r="BA797">
        <v>2018</v>
      </c>
      <c r="BB797" t="s">
        <v>94</v>
      </c>
      <c r="BC797">
        <v>1</v>
      </c>
    </row>
    <row r="798" spans="1:55" x14ac:dyDescent="0.25">
      <c r="A798" t="str">
        <f t="shared" si="52"/>
        <v>E</v>
      </c>
      <c r="B798">
        <f t="shared" si="53"/>
        <v>1</v>
      </c>
      <c r="C798" t="str">
        <f t="shared" si="54"/>
        <v>E_1_2019</v>
      </c>
      <c r="D798" t="str">
        <f t="shared" si="55"/>
        <v>true</v>
      </c>
      <c r="F798" t="s">
        <v>94</v>
      </c>
      <c r="G798">
        <v>17</v>
      </c>
      <c r="H798">
        <v>1</v>
      </c>
      <c r="I798" t="s">
        <v>49</v>
      </c>
      <c r="J798">
        <v>0</v>
      </c>
      <c r="K798" s="1">
        <v>43830</v>
      </c>
      <c r="L798">
        <v>3.823</v>
      </c>
      <c r="M798">
        <v>2.4950000000000001</v>
      </c>
      <c r="N798" t="s">
        <v>50</v>
      </c>
      <c r="O798">
        <v>0</v>
      </c>
      <c r="P798">
        <v>390.512</v>
      </c>
      <c r="Q798">
        <v>16498.004000000001</v>
      </c>
      <c r="R798">
        <v>15829.5</v>
      </c>
      <c r="S798">
        <v>626136.14399999997</v>
      </c>
      <c r="T798">
        <v>72.037999999999997</v>
      </c>
      <c r="U798">
        <v>35697.802000000003</v>
      </c>
      <c r="V798">
        <v>120.238</v>
      </c>
      <c r="W798" t="s">
        <v>89</v>
      </c>
      <c r="X798" t="s">
        <v>89</v>
      </c>
      <c r="Y798" t="s">
        <v>89</v>
      </c>
      <c r="Z798" t="s">
        <v>89</v>
      </c>
      <c r="AA798">
        <v>19.584</v>
      </c>
      <c r="AB798" t="s">
        <v>90</v>
      </c>
      <c r="AC798" t="s">
        <v>90</v>
      </c>
      <c r="AD798" t="s">
        <v>90</v>
      </c>
      <c r="AE798" t="s">
        <v>90</v>
      </c>
      <c r="AF798">
        <v>7052.2070000000003</v>
      </c>
      <c r="AG798">
        <v>90.616</v>
      </c>
      <c r="AH798" t="s">
        <v>90</v>
      </c>
      <c r="AI798" t="s">
        <v>90</v>
      </c>
      <c r="AJ798" t="s">
        <v>90</v>
      </c>
      <c r="AK798" t="s">
        <v>90</v>
      </c>
      <c r="AL798">
        <v>27946.491999999998</v>
      </c>
      <c r="AM798">
        <v>1</v>
      </c>
      <c r="AN798" t="s">
        <v>51</v>
      </c>
      <c r="AO798" t="s">
        <v>52</v>
      </c>
      <c r="AP798" t="s">
        <v>57</v>
      </c>
      <c r="AQ798">
        <v>89486.388999999996</v>
      </c>
      <c r="AR798">
        <v>7631.2389999999996</v>
      </c>
      <c r="AS798">
        <v>466.16800000000001</v>
      </c>
      <c r="AT798">
        <v>10.039</v>
      </c>
      <c r="AU798" t="s">
        <v>89</v>
      </c>
      <c r="AV798" t="s">
        <v>89</v>
      </c>
      <c r="AW798" t="s">
        <v>89</v>
      </c>
      <c r="AX798" t="s">
        <v>89</v>
      </c>
      <c r="AY798">
        <v>699.10400000000004</v>
      </c>
      <c r="AZ798">
        <v>5940.8869999999997</v>
      </c>
      <c r="BA798">
        <v>2019</v>
      </c>
      <c r="BB798" t="s">
        <v>94</v>
      </c>
      <c r="BC798">
        <v>1</v>
      </c>
    </row>
    <row r="799" spans="1:55" x14ac:dyDescent="0.25">
      <c r="A799" t="str">
        <f t="shared" si="52"/>
        <v>E</v>
      </c>
      <c r="B799">
        <f t="shared" si="53"/>
        <v>1</v>
      </c>
      <c r="C799" t="str">
        <f t="shared" si="54"/>
        <v>E_1_2020</v>
      </c>
      <c r="D799" t="str">
        <f t="shared" si="55"/>
        <v>true</v>
      </c>
      <c r="F799" t="s">
        <v>94</v>
      </c>
      <c r="G799">
        <v>17</v>
      </c>
      <c r="H799">
        <v>1</v>
      </c>
      <c r="I799" t="s">
        <v>49</v>
      </c>
      <c r="J799">
        <v>0</v>
      </c>
      <c r="K799" s="1">
        <v>44196</v>
      </c>
      <c r="L799">
        <v>2.484</v>
      </c>
      <c r="M799">
        <v>2.109</v>
      </c>
      <c r="N799" t="s">
        <v>50</v>
      </c>
      <c r="O799">
        <v>0</v>
      </c>
      <c r="P799">
        <v>389.488</v>
      </c>
      <c r="Q799">
        <v>16684.132000000001</v>
      </c>
      <c r="R799">
        <v>15897.028</v>
      </c>
      <c r="S799">
        <v>629084.77899999998</v>
      </c>
      <c r="T799">
        <v>47.728000000000002</v>
      </c>
      <c r="U799">
        <v>32706.097000000002</v>
      </c>
      <c r="V799">
        <v>113.568</v>
      </c>
      <c r="W799" t="s">
        <v>89</v>
      </c>
      <c r="X799" t="s">
        <v>89</v>
      </c>
      <c r="Y799" t="s">
        <v>89</v>
      </c>
      <c r="Z799" t="s">
        <v>89</v>
      </c>
      <c r="AA799">
        <v>19.512</v>
      </c>
      <c r="AB799" t="s">
        <v>90</v>
      </c>
      <c r="AC799" t="s">
        <v>90</v>
      </c>
      <c r="AD799" t="s">
        <v>90</v>
      </c>
      <c r="AE799" t="s">
        <v>90</v>
      </c>
      <c r="AF799">
        <v>6889.5290000000005</v>
      </c>
      <c r="AG799">
        <v>84.203000000000003</v>
      </c>
      <c r="AH799" t="s">
        <v>90</v>
      </c>
      <c r="AI799" t="s">
        <v>90</v>
      </c>
      <c r="AJ799" t="s">
        <v>90</v>
      </c>
      <c r="AK799" t="s">
        <v>90</v>
      </c>
      <c r="AL799">
        <v>25143.564999999999</v>
      </c>
      <c r="AM799">
        <v>1</v>
      </c>
      <c r="AN799" t="s">
        <v>51</v>
      </c>
      <c r="AO799" t="s">
        <v>52</v>
      </c>
      <c r="AP799" t="s">
        <v>57</v>
      </c>
      <c r="AQ799">
        <v>89339.581000000006</v>
      </c>
      <c r="AR799">
        <v>7611.9120000000003</v>
      </c>
      <c r="AS799">
        <v>448.18</v>
      </c>
      <c r="AT799">
        <v>9.8529999999999998</v>
      </c>
      <c r="AU799" t="s">
        <v>89</v>
      </c>
      <c r="AV799" t="s">
        <v>89</v>
      </c>
      <c r="AW799" t="s">
        <v>89</v>
      </c>
      <c r="AX799" t="s">
        <v>89</v>
      </c>
      <c r="AY799">
        <v>673.00199999999995</v>
      </c>
      <c r="AZ799">
        <v>5931.0990000000002</v>
      </c>
      <c r="BA799">
        <v>2020</v>
      </c>
      <c r="BB799" t="s">
        <v>94</v>
      </c>
      <c r="BC799">
        <v>1</v>
      </c>
    </row>
    <row r="800" spans="1:55" x14ac:dyDescent="0.25">
      <c r="A800" t="str">
        <f t="shared" si="52"/>
        <v>E</v>
      </c>
      <c r="B800">
        <f t="shared" si="53"/>
        <v>1</v>
      </c>
      <c r="C800" t="str">
        <f t="shared" si="54"/>
        <v>E_1_2021</v>
      </c>
      <c r="D800" t="str">
        <f t="shared" si="55"/>
        <v>true</v>
      </c>
      <c r="F800" t="s">
        <v>94</v>
      </c>
      <c r="G800">
        <v>17</v>
      </c>
      <c r="H800">
        <v>1</v>
      </c>
      <c r="I800" t="s">
        <v>49</v>
      </c>
      <c r="J800">
        <v>0</v>
      </c>
      <c r="K800" s="1">
        <v>44561</v>
      </c>
      <c r="L800">
        <v>4.4029999999999996</v>
      </c>
      <c r="M800">
        <v>2.4350000000000001</v>
      </c>
      <c r="N800" t="s">
        <v>50</v>
      </c>
      <c r="O800">
        <v>0</v>
      </c>
      <c r="P800">
        <v>386.68700000000001</v>
      </c>
      <c r="Q800">
        <v>16624.567999999999</v>
      </c>
      <c r="R800">
        <v>15752.677</v>
      </c>
      <c r="S800">
        <v>633865.94900000002</v>
      </c>
      <c r="T800">
        <v>98.5</v>
      </c>
      <c r="U800">
        <v>31632.190999999999</v>
      </c>
      <c r="V800">
        <v>111.83</v>
      </c>
      <c r="W800" t="s">
        <v>89</v>
      </c>
      <c r="X800" t="s">
        <v>89</v>
      </c>
      <c r="Y800" t="s">
        <v>89</v>
      </c>
      <c r="Z800" t="s">
        <v>89</v>
      </c>
      <c r="AA800">
        <v>19.387</v>
      </c>
      <c r="AB800" t="s">
        <v>90</v>
      </c>
      <c r="AC800" t="s">
        <v>90</v>
      </c>
      <c r="AD800" t="s">
        <v>90</v>
      </c>
      <c r="AE800" t="s">
        <v>90</v>
      </c>
      <c r="AF800">
        <v>6908.63</v>
      </c>
      <c r="AG800">
        <v>82.825999999999993</v>
      </c>
      <c r="AH800" t="s">
        <v>90</v>
      </c>
      <c r="AI800" t="s">
        <v>90</v>
      </c>
      <c r="AJ800" t="s">
        <v>90</v>
      </c>
      <c r="AK800" t="s">
        <v>90</v>
      </c>
      <c r="AL800">
        <v>24026.844000000001</v>
      </c>
      <c r="AM800">
        <v>1</v>
      </c>
      <c r="AN800" t="s">
        <v>51</v>
      </c>
      <c r="AO800" t="s">
        <v>52</v>
      </c>
      <c r="AP800" t="s">
        <v>57</v>
      </c>
      <c r="AQ800">
        <v>89219.75</v>
      </c>
      <c r="AR800">
        <v>7601.0550000000003</v>
      </c>
      <c r="AS800">
        <v>450.81599999999997</v>
      </c>
      <c r="AT800">
        <v>9.6170000000000009</v>
      </c>
      <c r="AU800" t="s">
        <v>89</v>
      </c>
      <c r="AV800" t="s">
        <v>89</v>
      </c>
      <c r="AW800" t="s">
        <v>89</v>
      </c>
      <c r="AX800" t="s">
        <v>89</v>
      </c>
      <c r="AY800">
        <v>696.71699999999998</v>
      </c>
      <c r="AZ800">
        <v>5875.2709999999997</v>
      </c>
      <c r="BA800">
        <v>2021</v>
      </c>
      <c r="BB800" t="s">
        <v>94</v>
      </c>
      <c r="BC800">
        <v>1</v>
      </c>
    </row>
    <row r="801" spans="1:55" x14ac:dyDescent="0.25">
      <c r="A801" t="str">
        <f t="shared" si="52"/>
        <v>F</v>
      </c>
      <c r="B801">
        <f t="shared" si="53"/>
        <v>1</v>
      </c>
      <c r="C801" t="str">
        <f t="shared" si="54"/>
        <v>F_1_1975</v>
      </c>
      <c r="D801" t="str">
        <f t="shared" si="55"/>
        <v>true</v>
      </c>
      <c r="F801" t="s">
        <v>95</v>
      </c>
      <c r="G801">
        <v>18</v>
      </c>
      <c r="H801">
        <v>1</v>
      </c>
      <c r="I801" t="s">
        <v>49</v>
      </c>
      <c r="J801">
        <v>0.24</v>
      </c>
      <c r="K801" s="1">
        <v>27759</v>
      </c>
      <c r="L801">
        <v>4.1500000000000004</v>
      </c>
      <c r="M801">
        <v>2.165</v>
      </c>
      <c r="N801" t="s">
        <v>50</v>
      </c>
      <c r="O801">
        <v>152.012</v>
      </c>
      <c r="P801">
        <v>551.46299999999997</v>
      </c>
      <c r="Q801">
        <v>21749.736000000001</v>
      </c>
      <c r="R801">
        <v>48292.843000000001</v>
      </c>
      <c r="S801">
        <v>1768382.1310000001</v>
      </c>
      <c r="T801">
        <v>83.027000000000001</v>
      </c>
      <c r="U801">
        <v>49200.85</v>
      </c>
      <c r="V801">
        <v>36.057000000000002</v>
      </c>
      <c r="W801" t="s">
        <v>89</v>
      </c>
      <c r="X801" t="s">
        <v>89</v>
      </c>
      <c r="Y801" t="s">
        <v>89</v>
      </c>
      <c r="Z801" t="s">
        <v>89</v>
      </c>
      <c r="AA801">
        <v>15.845000000000001</v>
      </c>
      <c r="AB801" t="s">
        <v>90</v>
      </c>
      <c r="AC801" t="s">
        <v>90</v>
      </c>
      <c r="AD801" t="s">
        <v>90</v>
      </c>
      <c r="AE801" t="s">
        <v>90</v>
      </c>
      <c r="AF801">
        <v>16188.606</v>
      </c>
      <c r="AG801">
        <v>19.724</v>
      </c>
      <c r="AH801" t="s">
        <v>90</v>
      </c>
      <c r="AI801" t="s">
        <v>90</v>
      </c>
      <c r="AJ801" t="s">
        <v>90</v>
      </c>
      <c r="AK801" t="s">
        <v>90</v>
      </c>
      <c r="AL801">
        <v>32622.940999999999</v>
      </c>
      <c r="AM801">
        <v>1</v>
      </c>
      <c r="AN801" t="s">
        <v>51</v>
      </c>
      <c r="AO801" t="s">
        <v>52</v>
      </c>
      <c r="AP801" t="s">
        <v>63</v>
      </c>
      <c r="AQ801">
        <v>97279.293000000005</v>
      </c>
      <c r="AR801">
        <v>8195.39</v>
      </c>
      <c r="AS801">
        <v>592.18200000000002</v>
      </c>
      <c r="AT801">
        <v>0.48799999999999999</v>
      </c>
      <c r="AU801" t="s">
        <v>89</v>
      </c>
      <c r="AV801" t="s">
        <v>89</v>
      </c>
      <c r="AW801" t="s">
        <v>89</v>
      </c>
      <c r="AX801" t="s">
        <v>89</v>
      </c>
      <c r="AY801">
        <v>389.303</v>
      </c>
      <c r="AZ801">
        <v>8374.8809999999994</v>
      </c>
      <c r="BA801">
        <v>1975</v>
      </c>
      <c r="BB801" t="s">
        <v>95</v>
      </c>
      <c r="BC801">
        <v>1</v>
      </c>
    </row>
    <row r="802" spans="1:55" x14ac:dyDescent="0.25">
      <c r="A802" t="str">
        <f t="shared" si="52"/>
        <v>F</v>
      </c>
      <c r="B802">
        <f t="shared" si="53"/>
        <v>1</v>
      </c>
      <c r="C802" t="str">
        <f t="shared" si="54"/>
        <v>F_1_1976</v>
      </c>
      <c r="D802" t="str">
        <f t="shared" si="55"/>
        <v>true</v>
      </c>
      <c r="F802" t="s">
        <v>95</v>
      </c>
      <c r="G802">
        <v>18</v>
      </c>
      <c r="H802">
        <v>1</v>
      </c>
      <c r="I802" t="s">
        <v>49</v>
      </c>
      <c r="J802">
        <v>0.26</v>
      </c>
      <c r="K802" s="1">
        <v>28125</v>
      </c>
      <c r="L802">
        <v>0.56299999999999994</v>
      </c>
      <c r="M802">
        <v>0.41499999999999998</v>
      </c>
      <c r="N802" t="s">
        <v>50</v>
      </c>
      <c r="O802">
        <v>54.662999999999997</v>
      </c>
      <c r="P802">
        <v>116.072</v>
      </c>
      <c r="Q802">
        <v>4550.4620000000004</v>
      </c>
      <c r="R802">
        <v>12585.093999999999</v>
      </c>
      <c r="S802">
        <v>449191.10200000001</v>
      </c>
      <c r="T802">
        <v>13.263</v>
      </c>
      <c r="U802">
        <v>8741.8009999999995</v>
      </c>
      <c r="V802">
        <v>27.59</v>
      </c>
      <c r="W802" t="s">
        <v>89</v>
      </c>
      <c r="X802" t="s">
        <v>89</v>
      </c>
      <c r="Y802" t="s">
        <v>89</v>
      </c>
      <c r="Z802" t="s">
        <v>89</v>
      </c>
      <c r="AA802">
        <v>8.9559999999999995</v>
      </c>
      <c r="AB802" t="s">
        <v>90</v>
      </c>
      <c r="AC802" t="s">
        <v>90</v>
      </c>
      <c r="AD802" t="s">
        <v>90</v>
      </c>
      <c r="AE802" t="s">
        <v>90</v>
      </c>
      <c r="AF802">
        <v>2840.7069999999999</v>
      </c>
      <c r="AG802">
        <v>12.132</v>
      </c>
      <c r="AH802" t="s">
        <v>90</v>
      </c>
      <c r="AI802" t="s">
        <v>90</v>
      </c>
      <c r="AJ802" t="s">
        <v>90</v>
      </c>
      <c r="AK802" t="s">
        <v>90</v>
      </c>
      <c r="AL802">
        <v>5814.7619999999997</v>
      </c>
      <c r="AM802">
        <v>1</v>
      </c>
      <c r="AN802" t="s">
        <v>51</v>
      </c>
      <c r="AO802" t="s">
        <v>52</v>
      </c>
      <c r="AP802" t="s">
        <v>63</v>
      </c>
      <c r="AQ802">
        <v>97147.612999999998</v>
      </c>
      <c r="AR802">
        <v>8177.232</v>
      </c>
      <c r="AS802">
        <v>151.78399999999999</v>
      </c>
      <c r="AT802">
        <v>6.5010000000000003</v>
      </c>
      <c r="AU802" t="s">
        <v>89</v>
      </c>
      <c r="AV802" t="s">
        <v>89</v>
      </c>
      <c r="AW802" t="s">
        <v>89</v>
      </c>
      <c r="AX802" t="s">
        <v>89</v>
      </c>
      <c r="AY802">
        <v>86.331999999999994</v>
      </c>
      <c r="AZ802">
        <v>1780.1690000000001</v>
      </c>
      <c r="BA802">
        <v>1976</v>
      </c>
      <c r="BB802" t="s">
        <v>95</v>
      </c>
      <c r="BC802">
        <v>1</v>
      </c>
    </row>
    <row r="803" spans="1:55" x14ac:dyDescent="0.25">
      <c r="A803" t="str">
        <f t="shared" si="52"/>
        <v>F</v>
      </c>
      <c r="B803">
        <f t="shared" si="53"/>
        <v>1</v>
      </c>
      <c r="C803" t="str">
        <f t="shared" si="54"/>
        <v>F_1_1977</v>
      </c>
      <c r="D803" t="str">
        <f t="shared" si="55"/>
        <v>true</v>
      </c>
      <c r="F803" t="s">
        <v>95</v>
      </c>
      <c r="G803">
        <v>18</v>
      </c>
      <c r="H803">
        <v>1</v>
      </c>
      <c r="I803" t="s">
        <v>49</v>
      </c>
      <c r="J803">
        <v>0.26300000000000001</v>
      </c>
      <c r="K803" s="1">
        <v>28490</v>
      </c>
      <c r="L803">
        <v>1.004</v>
      </c>
      <c r="M803">
        <v>0.53800000000000003</v>
      </c>
      <c r="N803" t="s">
        <v>50</v>
      </c>
      <c r="O803">
        <v>46.832999999999998</v>
      </c>
      <c r="P803">
        <v>149.78299999999999</v>
      </c>
      <c r="Q803">
        <v>5757.2510000000002</v>
      </c>
      <c r="R803">
        <v>12658.635</v>
      </c>
      <c r="S803">
        <v>437192.18199999997</v>
      </c>
      <c r="T803">
        <v>21.396999999999998</v>
      </c>
      <c r="U803">
        <v>10465.594999999999</v>
      </c>
      <c r="V803">
        <v>37.154000000000003</v>
      </c>
      <c r="W803" t="s">
        <v>89</v>
      </c>
      <c r="X803" t="s">
        <v>89</v>
      </c>
      <c r="Y803" t="s">
        <v>89</v>
      </c>
      <c r="Z803" t="s">
        <v>89</v>
      </c>
      <c r="AA803">
        <v>13.47</v>
      </c>
      <c r="AB803" t="s">
        <v>90</v>
      </c>
      <c r="AC803" t="s">
        <v>90</v>
      </c>
      <c r="AD803" t="s">
        <v>90</v>
      </c>
      <c r="AE803" t="s">
        <v>90</v>
      </c>
      <c r="AF803">
        <v>4302.0110000000004</v>
      </c>
      <c r="AG803">
        <v>22.959</v>
      </c>
      <c r="AH803" t="s">
        <v>90</v>
      </c>
      <c r="AI803" t="s">
        <v>90</v>
      </c>
      <c r="AJ803" t="s">
        <v>90</v>
      </c>
      <c r="AK803" t="s">
        <v>90</v>
      </c>
      <c r="AL803">
        <v>6057.8140000000003</v>
      </c>
      <c r="AM803">
        <v>1</v>
      </c>
      <c r="AN803" t="s">
        <v>51</v>
      </c>
      <c r="AO803" t="s">
        <v>52</v>
      </c>
      <c r="AP803" t="s">
        <v>63</v>
      </c>
      <c r="AQ803">
        <v>96933.138999999996</v>
      </c>
      <c r="AR803">
        <v>8169.3850000000002</v>
      </c>
      <c r="AS803">
        <v>133.483</v>
      </c>
      <c r="AT803">
        <v>0.72499999999999998</v>
      </c>
      <c r="AU803" t="s">
        <v>89</v>
      </c>
      <c r="AV803" t="s">
        <v>89</v>
      </c>
      <c r="AW803" t="s">
        <v>89</v>
      </c>
      <c r="AX803" t="s">
        <v>89</v>
      </c>
      <c r="AY803">
        <v>105.771</v>
      </c>
      <c r="AZ803">
        <v>2230.8629999999998</v>
      </c>
      <c r="BA803">
        <v>1977</v>
      </c>
      <c r="BB803" t="s">
        <v>95</v>
      </c>
      <c r="BC803">
        <v>1</v>
      </c>
    </row>
    <row r="804" spans="1:55" x14ac:dyDescent="0.25">
      <c r="A804" t="str">
        <f t="shared" si="52"/>
        <v>F</v>
      </c>
      <c r="B804">
        <f t="shared" si="53"/>
        <v>1</v>
      </c>
      <c r="C804" t="str">
        <f t="shared" si="54"/>
        <v>F_1_1978</v>
      </c>
      <c r="D804" t="str">
        <f t="shared" si="55"/>
        <v>true</v>
      </c>
      <c r="F804" t="s">
        <v>95</v>
      </c>
      <c r="G804">
        <v>18</v>
      </c>
      <c r="H804">
        <v>1</v>
      </c>
      <c r="I804" t="s">
        <v>49</v>
      </c>
      <c r="J804">
        <v>0.26600000000000001</v>
      </c>
      <c r="K804" s="1">
        <v>28855</v>
      </c>
      <c r="L804">
        <v>2.5510000000000002</v>
      </c>
      <c r="M804">
        <v>0.76400000000000001</v>
      </c>
      <c r="N804" t="s">
        <v>50</v>
      </c>
      <c r="O804">
        <v>57.116</v>
      </c>
      <c r="P804">
        <v>69.415999999999997</v>
      </c>
      <c r="Q804">
        <v>2962.9789999999998</v>
      </c>
      <c r="R804">
        <v>10920.91</v>
      </c>
      <c r="S804">
        <v>404562.97200000001</v>
      </c>
      <c r="T804">
        <v>36.432000000000002</v>
      </c>
      <c r="U804">
        <v>9117.9439999999995</v>
      </c>
      <c r="V804">
        <v>29.344000000000001</v>
      </c>
      <c r="W804" t="s">
        <v>89</v>
      </c>
      <c r="X804" t="s">
        <v>89</v>
      </c>
      <c r="Y804" t="s">
        <v>89</v>
      </c>
      <c r="Z804" t="s">
        <v>89</v>
      </c>
      <c r="AA804">
        <v>9.9369999999999994</v>
      </c>
      <c r="AB804" t="s">
        <v>90</v>
      </c>
      <c r="AC804" t="s">
        <v>90</v>
      </c>
      <c r="AD804" t="s">
        <v>90</v>
      </c>
      <c r="AE804" t="s">
        <v>90</v>
      </c>
      <c r="AF804">
        <v>2779.2469999999998</v>
      </c>
      <c r="AG804">
        <v>13.802</v>
      </c>
      <c r="AH804" t="s">
        <v>90</v>
      </c>
      <c r="AI804" t="s">
        <v>90</v>
      </c>
      <c r="AJ804" t="s">
        <v>90</v>
      </c>
      <c r="AK804" t="s">
        <v>90</v>
      </c>
      <c r="AL804">
        <v>6288.5630000000001</v>
      </c>
      <c r="AM804">
        <v>1</v>
      </c>
      <c r="AN804" t="s">
        <v>51</v>
      </c>
      <c r="AO804" t="s">
        <v>52</v>
      </c>
      <c r="AP804" t="s">
        <v>63</v>
      </c>
      <c r="AQ804">
        <v>96641.52</v>
      </c>
      <c r="AR804">
        <v>8134.3209999999999</v>
      </c>
      <c r="AS804">
        <v>105.663</v>
      </c>
      <c r="AT804">
        <v>5.6040000000000001</v>
      </c>
      <c r="AU804" t="s">
        <v>89</v>
      </c>
      <c r="AV804" t="s">
        <v>89</v>
      </c>
      <c r="AW804" t="s">
        <v>89</v>
      </c>
      <c r="AX804" t="s">
        <v>89</v>
      </c>
      <c r="AY804">
        <v>50.134</v>
      </c>
      <c r="AZ804">
        <v>1067.403</v>
      </c>
      <c r="BA804">
        <v>1978</v>
      </c>
      <c r="BB804" t="s">
        <v>95</v>
      </c>
      <c r="BC804">
        <v>1</v>
      </c>
    </row>
    <row r="805" spans="1:55" x14ac:dyDescent="0.25">
      <c r="A805" t="str">
        <f t="shared" si="52"/>
        <v>F</v>
      </c>
      <c r="B805">
        <f t="shared" si="53"/>
        <v>1</v>
      </c>
      <c r="C805" t="str">
        <f t="shared" si="54"/>
        <v>F_1_1979</v>
      </c>
      <c r="D805" t="str">
        <f t="shared" si="55"/>
        <v>true</v>
      </c>
      <c r="F805" t="s">
        <v>95</v>
      </c>
      <c r="G805">
        <v>18</v>
      </c>
      <c r="H805">
        <v>1</v>
      </c>
      <c r="I805" t="s">
        <v>49</v>
      </c>
      <c r="J805">
        <v>0.30199999999999999</v>
      </c>
      <c r="K805" s="1">
        <v>29220</v>
      </c>
      <c r="L805">
        <v>1.151</v>
      </c>
      <c r="M805">
        <v>0.55800000000000005</v>
      </c>
      <c r="N805" t="s">
        <v>50</v>
      </c>
      <c r="O805">
        <v>59.106999999999999</v>
      </c>
      <c r="P805">
        <v>174.14500000000001</v>
      </c>
      <c r="Q805">
        <v>6840.8490000000002</v>
      </c>
      <c r="R805">
        <v>12542.588</v>
      </c>
      <c r="S805">
        <v>467299.17599999998</v>
      </c>
      <c r="T805">
        <v>20.044</v>
      </c>
      <c r="U805">
        <v>8535.9750000000004</v>
      </c>
      <c r="V805">
        <v>43.573999999999998</v>
      </c>
      <c r="W805" t="s">
        <v>89</v>
      </c>
      <c r="X805" t="s">
        <v>89</v>
      </c>
      <c r="Y805" t="s">
        <v>89</v>
      </c>
      <c r="Z805" t="s">
        <v>89</v>
      </c>
      <c r="AA805">
        <v>22.661999999999999</v>
      </c>
      <c r="AB805" t="s">
        <v>90</v>
      </c>
      <c r="AC805" t="s">
        <v>90</v>
      </c>
      <c r="AD805" t="s">
        <v>90</v>
      </c>
      <c r="AE805" t="s">
        <v>90</v>
      </c>
      <c r="AF805">
        <v>3087.0590000000002</v>
      </c>
      <c r="AG805">
        <v>19.437999999999999</v>
      </c>
      <c r="AH805" t="s">
        <v>90</v>
      </c>
      <c r="AI805" t="s">
        <v>90</v>
      </c>
      <c r="AJ805" t="s">
        <v>90</v>
      </c>
      <c r="AK805" t="s">
        <v>90</v>
      </c>
      <c r="AL805">
        <v>5328.5330000000004</v>
      </c>
      <c r="AM805">
        <v>1</v>
      </c>
      <c r="AN805" t="s">
        <v>51</v>
      </c>
      <c r="AO805" t="s">
        <v>52</v>
      </c>
      <c r="AP805" t="s">
        <v>63</v>
      </c>
      <c r="AQ805">
        <v>96437.885999999999</v>
      </c>
      <c r="AR805">
        <v>8133.415</v>
      </c>
      <c r="AS805">
        <v>151.393</v>
      </c>
      <c r="AT805">
        <v>1.474</v>
      </c>
      <c r="AU805" t="s">
        <v>89</v>
      </c>
      <c r="AV805" t="s">
        <v>89</v>
      </c>
      <c r="AW805" t="s">
        <v>89</v>
      </c>
      <c r="AX805" t="s">
        <v>89</v>
      </c>
      <c r="AY805">
        <v>120.383</v>
      </c>
      <c r="AZ805">
        <v>2644.7089999999998</v>
      </c>
      <c r="BA805">
        <v>1979</v>
      </c>
      <c r="BB805" t="s">
        <v>95</v>
      </c>
      <c r="BC805">
        <v>1</v>
      </c>
    </row>
    <row r="806" spans="1:55" x14ac:dyDescent="0.25">
      <c r="A806" t="str">
        <f t="shared" si="52"/>
        <v>F</v>
      </c>
      <c r="B806">
        <f t="shared" si="53"/>
        <v>1</v>
      </c>
      <c r="C806" t="str">
        <f t="shared" si="54"/>
        <v>F_1_1980</v>
      </c>
      <c r="D806" t="str">
        <f t="shared" si="55"/>
        <v>true</v>
      </c>
      <c r="F806" t="s">
        <v>95</v>
      </c>
      <c r="G806">
        <v>18</v>
      </c>
      <c r="H806">
        <v>1</v>
      </c>
      <c r="I806" t="s">
        <v>49</v>
      </c>
      <c r="J806">
        <v>0.26100000000000001</v>
      </c>
      <c r="K806" s="1">
        <v>29586</v>
      </c>
      <c r="L806">
        <v>1.024</v>
      </c>
      <c r="M806">
        <v>0.55400000000000005</v>
      </c>
      <c r="N806" t="s">
        <v>50</v>
      </c>
      <c r="O806">
        <v>58.112000000000002</v>
      </c>
      <c r="P806">
        <v>189.642</v>
      </c>
      <c r="Q806">
        <v>7368.8119999999999</v>
      </c>
      <c r="R806">
        <v>13254.522999999999</v>
      </c>
      <c r="S806">
        <v>494341.07199999999</v>
      </c>
      <c r="T806">
        <v>12.91</v>
      </c>
      <c r="U806">
        <v>9080.0910000000003</v>
      </c>
      <c r="V806">
        <v>39.045000000000002</v>
      </c>
      <c r="W806" t="s">
        <v>89</v>
      </c>
      <c r="X806" t="s">
        <v>89</v>
      </c>
      <c r="Y806" t="s">
        <v>89</v>
      </c>
      <c r="Z806" t="s">
        <v>89</v>
      </c>
      <c r="AA806">
        <v>17.25</v>
      </c>
      <c r="AB806" t="s">
        <v>90</v>
      </c>
      <c r="AC806" t="s">
        <v>90</v>
      </c>
      <c r="AD806" t="s">
        <v>90</v>
      </c>
      <c r="AE806" t="s">
        <v>90</v>
      </c>
      <c r="AF806">
        <v>3404.96</v>
      </c>
      <c r="AG806">
        <v>19.259</v>
      </c>
      <c r="AH806" t="s">
        <v>90</v>
      </c>
      <c r="AI806" t="s">
        <v>90</v>
      </c>
      <c r="AJ806" t="s">
        <v>90</v>
      </c>
      <c r="AK806" t="s">
        <v>90</v>
      </c>
      <c r="AL806">
        <v>5547.8649999999998</v>
      </c>
      <c r="AM806">
        <v>1</v>
      </c>
      <c r="AN806" t="s">
        <v>51</v>
      </c>
      <c r="AO806" t="s">
        <v>52</v>
      </c>
      <c r="AP806" t="s">
        <v>63</v>
      </c>
      <c r="AQ806">
        <v>96258.838000000003</v>
      </c>
      <c r="AR806">
        <v>8115.2610000000004</v>
      </c>
      <c r="AS806">
        <v>201.31299999999999</v>
      </c>
      <c r="AT806">
        <v>2.536</v>
      </c>
      <c r="AU806" t="s">
        <v>89</v>
      </c>
      <c r="AV806" t="s">
        <v>89</v>
      </c>
      <c r="AW806" t="s">
        <v>89</v>
      </c>
      <c r="AX806" t="s">
        <v>89</v>
      </c>
      <c r="AY806">
        <v>127.265</v>
      </c>
      <c r="AZ806">
        <v>2876.6529999999998</v>
      </c>
      <c r="BA806">
        <v>1980</v>
      </c>
      <c r="BB806" t="s">
        <v>95</v>
      </c>
      <c r="BC806">
        <v>1</v>
      </c>
    </row>
    <row r="807" spans="1:55" x14ac:dyDescent="0.25">
      <c r="A807" t="str">
        <f t="shared" si="52"/>
        <v>F</v>
      </c>
      <c r="B807">
        <f t="shared" si="53"/>
        <v>1</v>
      </c>
      <c r="C807" t="str">
        <f t="shared" si="54"/>
        <v>F_1_1981</v>
      </c>
      <c r="D807" t="str">
        <f t="shared" si="55"/>
        <v>true</v>
      </c>
      <c r="F807" t="s">
        <v>95</v>
      </c>
      <c r="G807">
        <v>18</v>
      </c>
      <c r="H807">
        <v>1</v>
      </c>
      <c r="I807" t="s">
        <v>49</v>
      </c>
      <c r="J807">
        <v>0.20699999999999999</v>
      </c>
      <c r="K807" s="1">
        <v>29951</v>
      </c>
      <c r="L807">
        <v>0.78400000000000003</v>
      </c>
      <c r="M807">
        <v>0.47799999999999998</v>
      </c>
      <c r="N807" t="s">
        <v>50</v>
      </c>
      <c r="O807">
        <v>21.52</v>
      </c>
      <c r="P807">
        <v>125.83499999999999</v>
      </c>
      <c r="Q807">
        <v>4750.049</v>
      </c>
      <c r="R807">
        <v>11494.206</v>
      </c>
      <c r="S807">
        <v>407495.68699999998</v>
      </c>
      <c r="T807">
        <v>17.187999999999999</v>
      </c>
      <c r="U807">
        <v>13326.209000000001</v>
      </c>
      <c r="V807">
        <v>45.298000000000002</v>
      </c>
      <c r="W807" t="s">
        <v>89</v>
      </c>
      <c r="X807" t="s">
        <v>89</v>
      </c>
      <c r="Y807" t="s">
        <v>89</v>
      </c>
      <c r="Z807" t="s">
        <v>89</v>
      </c>
      <c r="AA807">
        <v>30.003</v>
      </c>
      <c r="AB807" t="s">
        <v>90</v>
      </c>
      <c r="AC807" t="s">
        <v>90</v>
      </c>
      <c r="AD807" t="s">
        <v>90</v>
      </c>
      <c r="AE807" t="s">
        <v>90</v>
      </c>
      <c r="AF807">
        <v>5785.3689999999997</v>
      </c>
      <c r="AG807">
        <v>15.295</v>
      </c>
      <c r="AH807" t="s">
        <v>90</v>
      </c>
      <c r="AI807" t="s">
        <v>90</v>
      </c>
      <c r="AJ807" t="s">
        <v>90</v>
      </c>
      <c r="AK807" t="s">
        <v>90</v>
      </c>
      <c r="AL807">
        <v>7441.0940000000001</v>
      </c>
      <c r="AM807">
        <v>1</v>
      </c>
      <c r="AN807" t="s">
        <v>51</v>
      </c>
      <c r="AO807" t="s">
        <v>52</v>
      </c>
      <c r="AP807" t="s">
        <v>63</v>
      </c>
      <c r="AQ807">
        <v>95926.26</v>
      </c>
      <c r="AR807">
        <v>8090.2380000000003</v>
      </c>
      <c r="AS807">
        <v>138.94800000000001</v>
      </c>
      <c r="AT807">
        <v>0</v>
      </c>
      <c r="AU807" t="s">
        <v>89</v>
      </c>
      <c r="AV807" t="s">
        <v>89</v>
      </c>
      <c r="AW807" t="s">
        <v>89</v>
      </c>
      <c r="AX807" t="s">
        <v>89</v>
      </c>
      <c r="AY807">
        <v>99.745999999999995</v>
      </c>
      <c r="AZ807">
        <v>1916.8530000000001</v>
      </c>
      <c r="BA807">
        <v>1981</v>
      </c>
      <c r="BB807" t="s">
        <v>95</v>
      </c>
      <c r="BC807">
        <v>1</v>
      </c>
    </row>
    <row r="808" spans="1:55" x14ac:dyDescent="0.25">
      <c r="A808" t="str">
        <f t="shared" si="52"/>
        <v>F</v>
      </c>
      <c r="B808">
        <f t="shared" si="53"/>
        <v>1</v>
      </c>
      <c r="C808" t="str">
        <f t="shared" si="54"/>
        <v>F_1_1982</v>
      </c>
      <c r="D808" t="str">
        <f t="shared" si="55"/>
        <v>true</v>
      </c>
      <c r="F808" t="s">
        <v>95</v>
      </c>
      <c r="G808">
        <v>18</v>
      </c>
      <c r="H808">
        <v>1</v>
      </c>
      <c r="I808" t="s">
        <v>49</v>
      </c>
      <c r="J808">
        <v>0.17599999999999999</v>
      </c>
      <c r="K808" s="1">
        <v>30316</v>
      </c>
      <c r="L808">
        <v>0.20200000000000001</v>
      </c>
      <c r="M808">
        <v>0.372</v>
      </c>
      <c r="N808" t="s">
        <v>50</v>
      </c>
      <c r="O808">
        <v>30.658999999999999</v>
      </c>
      <c r="P808">
        <v>124.892</v>
      </c>
      <c r="Q808">
        <v>4800.2790000000005</v>
      </c>
      <c r="R808">
        <v>12275.968999999999</v>
      </c>
      <c r="S808">
        <v>447012.22700000001</v>
      </c>
      <c r="T808">
        <v>0</v>
      </c>
      <c r="U808">
        <v>14013.221</v>
      </c>
      <c r="V808">
        <v>35.414999999999999</v>
      </c>
      <c r="W808" t="s">
        <v>89</v>
      </c>
      <c r="X808" t="s">
        <v>89</v>
      </c>
      <c r="Y808" t="s">
        <v>89</v>
      </c>
      <c r="Z808" t="s">
        <v>89</v>
      </c>
      <c r="AA808">
        <v>10.379</v>
      </c>
      <c r="AB808" t="s">
        <v>90</v>
      </c>
      <c r="AC808" t="s">
        <v>90</v>
      </c>
      <c r="AD808" t="s">
        <v>90</v>
      </c>
      <c r="AE808" t="s">
        <v>90</v>
      </c>
      <c r="AF808">
        <v>6047.5550000000003</v>
      </c>
      <c r="AG808">
        <v>15.521000000000001</v>
      </c>
      <c r="AH808" t="s">
        <v>90</v>
      </c>
      <c r="AI808" t="s">
        <v>90</v>
      </c>
      <c r="AJ808" t="s">
        <v>90</v>
      </c>
      <c r="AK808" t="s">
        <v>90</v>
      </c>
      <c r="AL808">
        <v>7869.5559999999996</v>
      </c>
      <c r="AM808">
        <v>1</v>
      </c>
      <c r="AN808" t="s">
        <v>51</v>
      </c>
      <c r="AO808" t="s">
        <v>52</v>
      </c>
      <c r="AP808" t="s">
        <v>63</v>
      </c>
      <c r="AQ808">
        <v>95610.793000000005</v>
      </c>
      <c r="AR808">
        <v>8050.6880000000001</v>
      </c>
      <c r="AS808">
        <v>186.19</v>
      </c>
      <c r="AT808">
        <v>9.5150000000000006</v>
      </c>
      <c r="AU808" t="s">
        <v>89</v>
      </c>
      <c r="AV808" t="s">
        <v>89</v>
      </c>
      <c r="AW808" t="s">
        <v>89</v>
      </c>
      <c r="AX808" t="s">
        <v>89</v>
      </c>
      <c r="AY808">
        <v>96.11</v>
      </c>
      <c r="AZ808">
        <v>1919.9639999999999</v>
      </c>
      <c r="BA808">
        <v>1982</v>
      </c>
      <c r="BB808" t="s">
        <v>95</v>
      </c>
      <c r="BC808">
        <v>1</v>
      </c>
    </row>
    <row r="809" spans="1:55" x14ac:dyDescent="0.25">
      <c r="A809" t="str">
        <f t="shared" si="52"/>
        <v>F</v>
      </c>
      <c r="B809">
        <f t="shared" si="53"/>
        <v>1</v>
      </c>
      <c r="C809" t="str">
        <f t="shared" si="54"/>
        <v>F_1_1983</v>
      </c>
      <c r="D809" t="str">
        <f t="shared" si="55"/>
        <v>true</v>
      </c>
      <c r="F809" t="s">
        <v>95</v>
      </c>
      <c r="G809">
        <v>18</v>
      </c>
      <c r="H809">
        <v>1</v>
      </c>
      <c r="I809" t="s">
        <v>49</v>
      </c>
      <c r="J809">
        <v>0.23499999999999999</v>
      </c>
      <c r="K809" s="1">
        <v>30681</v>
      </c>
      <c r="L809">
        <v>1.454</v>
      </c>
      <c r="M809">
        <v>0.65800000000000003</v>
      </c>
      <c r="N809" t="s">
        <v>50</v>
      </c>
      <c r="O809">
        <v>35.664999999999999</v>
      </c>
      <c r="P809">
        <v>113.312</v>
      </c>
      <c r="Q809">
        <v>4671.8959999999997</v>
      </c>
      <c r="R809">
        <v>11038.764999999999</v>
      </c>
      <c r="S809">
        <v>410218.35800000001</v>
      </c>
      <c r="T809">
        <v>28.852</v>
      </c>
      <c r="U809">
        <v>11838.007</v>
      </c>
      <c r="V809">
        <v>28.13</v>
      </c>
      <c r="W809" t="s">
        <v>89</v>
      </c>
      <c r="X809" t="s">
        <v>89</v>
      </c>
      <c r="Y809" t="s">
        <v>89</v>
      </c>
      <c r="Z809" t="s">
        <v>89</v>
      </c>
      <c r="AA809">
        <v>9.2509999999999994</v>
      </c>
      <c r="AB809" t="s">
        <v>90</v>
      </c>
      <c r="AC809" t="s">
        <v>90</v>
      </c>
      <c r="AD809" t="s">
        <v>90</v>
      </c>
      <c r="AE809" t="s">
        <v>90</v>
      </c>
      <c r="AF809">
        <v>4285.7889999999998</v>
      </c>
      <c r="AG809">
        <v>14.113</v>
      </c>
      <c r="AH809" t="s">
        <v>90</v>
      </c>
      <c r="AI809" t="s">
        <v>90</v>
      </c>
      <c r="AJ809" t="s">
        <v>90</v>
      </c>
      <c r="AK809" t="s">
        <v>90</v>
      </c>
      <c r="AL809">
        <v>7461.5240000000003</v>
      </c>
      <c r="AM809">
        <v>1</v>
      </c>
      <c r="AN809" t="s">
        <v>51</v>
      </c>
      <c r="AO809" t="s">
        <v>52</v>
      </c>
      <c r="AP809" t="s">
        <v>63</v>
      </c>
      <c r="AQ809">
        <v>95405.452000000005</v>
      </c>
      <c r="AR809">
        <v>8025.7049999999999</v>
      </c>
      <c r="AS809">
        <v>114.67100000000001</v>
      </c>
      <c r="AT809">
        <v>4.7670000000000003</v>
      </c>
      <c r="AU809" t="s">
        <v>89</v>
      </c>
      <c r="AV809" t="s">
        <v>89</v>
      </c>
      <c r="AW809" t="s">
        <v>89</v>
      </c>
      <c r="AX809" t="s">
        <v>89</v>
      </c>
      <c r="AY809">
        <v>90.692999999999998</v>
      </c>
      <c r="AZ809">
        <v>1722.99</v>
      </c>
      <c r="BA809">
        <v>1983</v>
      </c>
      <c r="BB809" t="s">
        <v>95</v>
      </c>
      <c r="BC809">
        <v>1</v>
      </c>
    </row>
    <row r="810" spans="1:55" x14ac:dyDescent="0.25">
      <c r="A810" t="str">
        <f t="shared" si="52"/>
        <v>F</v>
      </c>
      <c r="B810">
        <f t="shared" si="53"/>
        <v>1</v>
      </c>
      <c r="C810" t="str">
        <f t="shared" si="54"/>
        <v>F_1_1984</v>
      </c>
      <c r="D810" t="str">
        <f t="shared" si="55"/>
        <v>true</v>
      </c>
      <c r="F810" t="s">
        <v>95</v>
      </c>
      <c r="G810">
        <v>18</v>
      </c>
      <c r="H810">
        <v>1</v>
      </c>
      <c r="I810" t="s">
        <v>49</v>
      </c>
      <c r="J810">
        <v>0.28299999999999997</v>
      </c>
      <c r="K810" s="1">
        <v>31047</v>
      </c>
      <c r="L810">
        <v>0.74</v>
      </c>
      <c r="M810">
        <v>0.55400000000000005</v>
      </c>
      <c r="N810" t="s">
        <v>50</v>
      </c>
      <c r="O810">
        <v>82.739000000000004</v>
      </c>
      <c r="P810">
        <v>242.404</v>
      </c>
      <c r="Q810">
        <v>9293.11</v>
      </c>
      <c r="R810">
        <v>14419.066999999999</v>
      </c>
      <c r="S810">
        <v>523676.81599999999</v>
      </c>
      <c r="T810">
        <v>4.3289999999999997</v>
      </c>
      <c r="U810">
        <v>9104.4040000000005</v>
      </c>
      <c r="V810">
        <v>39.594999999999999</v>
      </c>
      <c r="W810" t="s">
        <v>89</v>
      </c>
      <c r="X810" t="s">
        <v>89</v>
      </c>
      <c r="Y810" t="s">
        <v>89</v>
      </c>
      <c r="Z810" t="s">
        <v>89</v>
      </c>
      <c r="AA810">
        <v>14.754</v>
      </c>
      <c r="AB810" t="s">
        <v>90</v>
      </c>
      <c r="AC810" t="s">
        <v>90</v>
      </c>
      <c r="AD810" t="s">
        <v>90</v>
      </c>
      <c r="AE810" t="s">
        <v>90</v>
      </c>
      <c r="AF810">
        <v>2766.2249999999999</v>
      </c>
      <c r="AG810">
        <v>18.815000000000001</v>
      </c>
      <c r="AH810" t="s">
        <v>90</v>
      </c>
      <c r="AI810" t="s">
        <v>90</v>
      </c>
      <c r="AJ810" t="s">
        <v>90</v>
      </c>
      <c r="AK810" t="s">
        <v>90</v>
      </c>
      <c r="AL810">
        <v>6189.924</v>
      </c>
      <c r="AM810">
        <v>1</v>
      </c>
      <c r="AN810" t="s">
        <v>51</v>
      </c>
      <c r="AO810" t="s">
        <v>52</v>
      </c>
      <c r="AP810" t="s">
        <v>63</v>
      </c>
      <c r="AQ810">
        <v>95275.323999999993</v>
      </c>
      <c r="AR810">
        <v>8030.366</v>
      </c>
      <c r="AS810">
        <v>226.90899999999999</v>
      </c>
      <c r="AT810">
        <v>6.0270000000000001</v>
      </c>
      <c r="AU810" t="s">
        <v>89</v>
      </c>
      <c r="AV810" t="s">
        <v>89</v>
      </c>
      <c r="AW810" t="s">
        <v>89</v>
      </c>
      <c r="AX810" t="s">
        <v>89</v>
      </c>
      <c r="AY810">
        <v>148.255</v>
      </c>
      <c r="AZ810">
        <v>3689.9409999999998</v>
      </c>
      <c r="BA810">
        <v>1984</v>
      </c>
      <c r="BB810" t="s">
        <v>95</v>
      </c>
      <c r="BC810">
        <v>1</v>
      </c>
    </row>
    <row r="811" spans="1:55" x14ac:dyDescent="0.25">
      <c r="A811" t="str">
        <f t="shared" si="52"/>
        <v>F</v>
      </c>
      <c r="B811">
        <f t="shared" si="53"/>
        <v>1</v>
      </c>
      <c r="C811" t="str">
        <f t="shared" si="54"/>
        <v>F_1_1985</v>
      </c>
      <c r="D811" t="str">
        <f t="shared" si="55"/>
        <v>true</v>
      </c>
      <c r="F811" t="s">
        <v>95</v>
      </c>
      <c r="G811">
        <v>18</v>
      </c>
      <c r="H811">
        <v>1</v>
      </c>
      <c r="I811" t="s">
        <v>49</v>
      </c>
      <c r="J811">
        <v>0.218</v>
      </c>
      <c r="K811" s="1">
        <v>31412</v>
      </c>
      <c r="L811">
        <v>0.26600000000000001</v>
      </c>
      <c r="M811">
        <v>0.38500000000000001</v>
      </c>
      <c r="N811" t="s">
        <v>50</v>
      </c>
      <c r="O811">
        <v>36.69</v>
      </c>
      <c r="P811">
        <v>140.14500000000001</v>
      </c>
      <c r="Q811">
        <v>5408.54</v>
      </c>
      <c r="R811">
        <v>12517.905000000001</v>
      </c>
      <c r="S811">
        <v>434524.30200000003</v>
      </c>
      <c r="T811">
        <v>1.1639999999999999</v>
      </c>
      <c r="U811">
        <v>13729.409</v>
      </c>
      <c r="V811">
        <v>35.417000000000002</v>
      </c>
      <c r="W811" t="s">
        <v>89</v>
      </c>
      <c r="X811" t="s">
        <v>89</v>
      </c>
      <c r="Y811" t="s">
        <v>89</v>
      </c>
      <c r="Z811" t="s">
        <v>89</v>
      </c>
      <c r="AA811">
        <v>12.045999999999999</v>
      </c>
      <c r="AB811" t="s">
        <v>90</v>
      </c>
      <c r="AC811" t="s">
        <v>90</v>
      </c>
      <c r="AD811" t="s">
        <v>90</v>
      </c>
      <c r="AE811" t="s">
        <v>90</v>
      </c>
      <c r="AF811">
        <v>4327.2370000000001</v>
      </c>
      <c r="AG811">
        <v>15.417</v>
      </c>
      <c r="AH811" t="s">
        <v>90</v>
      </c>
      <c r="AI811" t="s">
        <v>90</v>
      </c>
      <c r="AJ811" t="s">
        <v>90</v>
      </c>
      <c r="AK811" t="s">
        <v>90</v>
      </c>
      <c r="AL811">
        <v>9304.9</v>
      </c>
      <c r="AM811">
        <v>1</v>
      </c>
      <c r="AN811" t="s">
        <v>51</v>
      </c>
      <c r="AO811" t="s">
        <v>52</v>
      </c>
      <c r="AP811" t="s">
        <v>63</v>
      </c>
      <c r="AQ811">
        <v>95068.928</v>
      </c>
      <c r="AR811">
        <v>8009.0060000000003</v>
      </c>
      <c r="AS811">
        <v>187.06100000000001</v>
      </c>
      <c r="AT811">
        <v>7.9550000000000001</v>
      </c>
      <c r="AU811" t="s">
        <v>89</v>
      </c>
      <c r="AV811" t="s">
        <v>89</v>
      </c>
      <c r="AW811" t="s">
        <v>89</v>
      </c>
      <c r="AX811" t="s">
        <v>89</v>
      </c>
      <c r="AY811">
        <v>97.272000000000006</v>
      </c>
      <c r="AZ811">
        <v>2153.348</v>
      </c>
      <c r="BA811">
        <v>1985</v>
      </c>
      <c r="BB811" t="s">
        <v>95</v>
      </c>
      <c r="BC811">
        <v>1</v>
      </c>
    </row>
    <row r="812" spans="1:55" x14ac:dyDescent="0.25">
      <c r="A812" t="str">
        <f t="shared" si="52"/>
        <v>F</v>
      </c>
      <c r="B812">
        <f t="shared" si="53"/>
        <v>1</v>
      </c>
      <c r="C812" t="str">
        <f t="shared" si="54"/>
        <v>F_1_1986</v>
      </c>
      <c r="D812" t="str">
        <f t="shared" si="55"/>
        <v>true</v>
      </c>
      <c r="F812" t="s">
        <v>95</v>
      </c>
      <c r="G812">
        <v>18</v>
      </c>
      <c r="H812">
        <v>1</v>
      </c>
      <c r="I812" t="s">
        <v>49</v>
      </c>
      <c r="J812">
        <v>0.312</v>
      </c>
      <c r="K812" s="1">
        <v>31777</v>
      </c>
      <c r="L812">
        <v>1.605</v>
      </c>
      <c r="M812">
        <v>0.71199999999999997</v>
      </c>
      <c r="N812" t="s">
        <v>50</v>
      </c>
      <c r="O812">
        <v>74.956000000000003</v>
      </c>
      <c r="P812">
        <v>215.80199999999999</v>
      </c>
      <c r="Q812">
        <v>8618.5490000000009</v>
      </c>
      <c r="R812">
        <v>13478.813</v>
      </c>
      <c r="S812">
        <v>494991.88900000002</v>
      </c>
      <c r="T812">
        <v>26.181000000000001</v>
      </c>
      <c r="U812">
        <v>9696.8379999999997</v>
      </c>
      <c r="V812">
        <v>38.536000000000001</v>
      </c>
      <c r="W812" t="s">
        <v>89</v>
      </c>
      <c r="X812" t="s">
        <v>89</v>
      </c>
      <c r="Y812" t="s">
        <v>89</v>
      </c>
      <c r="Z812" t="s">
        <v>89</v>
      </c>
      <c r="AA812">
        <v>16.388999999999999</v>
      </c>
      <c r="AB812" t="s">
        <v>90</v>
      </c>
      <c r="AC812" t="s">
        <v>90</v>
      </c>
      <c r="AD812" t="s">
        <v>90</v>
      </c>
      <c r="AE812" t="s">
        <v>90</v>
      </c>
      <c r="AF812">
        <v>3235.9079999999999</v>
      </c>
      <c r="AG812">
        <v>17.527000000000001</v>
      </c>
      <c r="AH812" t="s">
        <v>90</v>
      </c>
      <c r="AI812" t="s">
        <v>90</v>
      </c>
      <c r="AJ812" t="s">
        <v>90</v>
      </c>
      <c r="AK812" t="s">
        <v>90</v>
      </c>
      <c r="AL812">
        <v>6317.0050000000001</v>
      </c>
      <c r="AM812">
        <v>1</v>
      </c>
      <c r="AN812" t="s">
        <v>51</v>
      </c>
      <c r="AO812" t="s">
        <v>52</v>
      </c>
      <c r="AP812" t="s">
        <v>63</v>
      </c>
      <c r="AQ812">
        <v>94900.495999999999</v>
      </c>
      <c r="AR812">
        <v>7999.6329999999998</v>
      </c>
      <c r="AS812">
        <v>184.96600000000001</v>
      </c>
      <c r="AT812">
        <v>4.62</v>
      </c>
      <c r="AU812" t="s">
        <v>89</v>
      </c>
      <c r="AV812" t="s">
        <v>89</v>
      </c>
      <c r="AW812" t="s">
        <v>89</v>
      </c>
      <c r="AX812" t="s">
        <v>89</v>
      </c>
      <c r="AY812">
        <v>143.92400000000001</v>
      </c>
      <c r="AZ812">
        <v>3283.9050000000002</v>
      </c>
      <c r="BA812">
        <v>1986</v>
      </c>
      <c r="BB812" t="s">
        <v>95</v>
      </c>
      <c r="BC812">
        <v>1</v>
      </c>
    </row>
    <row r="813" spans="1:55" x14ac:dyDescent="0.25">
      <c r="A813" t="str">
        <f t="shared" si="52"/>
        <v>F</v>
      </c>
      <c r="B813">
        <f t="shared" si="53"/>
        <v>1</v>
      </c>
      <c r="C813" t="str">
        <f t="shared" si="54"/>
        <v>F_1_1987</v>
      </c>
      <c r="D813" t="str">
        <f t="shared" si="55"/>
        <v>true</v>
      </c>
      <c r="F813" t="s">
        <v>95</v>
      </c>
      <c r="G813">
        <v>18</v>
      </c>
      <c r="H813">
        <v>1</v>
      </c>
      <c r="I813" t="s">
        <v>49</v>
      </c>
      <c r="J813">
        <v>0.25800000000000001</v>
      </c>
      <c r="K813" s="1">
        <v>32142</v>
      </c>
      <c r="L813">
        <v>0.94699999999999995</v>
      </c>
      <c r="M813">
        <v>0.57299999999999995</v>
      </c>
      <c r="N813" t="s">
        <v>50</v>
      </c>
      <c r="O813">
        <v>43.359000000000002</v>
      </c>
      <c r="P813">
        <v>174.23099999999999</v>
      </c>
      <c r="Q813">
        <v>7018.4809999999998</v>
      </c>
      <c r="R813">
        <v>12626.125</v>
      </c>
      <c r="S813">
        <v>477842.74699999997</v>
      </c>
      <c r="T813">
        <v>9.8209999999999997</v>
      </c>
      <c r="U813">
        <v>9426.1190000000006</v>
      </c>
      <c r="V813">
        <v>37.765000000000001</v>
      </c>
      <c r="W813" t="s">
        <v>89</v>
      </c>
      <c r="X813" t="s">
        <v>89</v>
      </c>
      <c r="Y813" t="s">
        <v>89</v>
      </c>
      <c r="Z813" t="s">
        <v>89</v>
      </c>
      <c r="AA813">
        <v>13.058999999999999</v>
      </c>
      <c r="AB813" t="s">
        <v>90</v>
      </c>
      <c r="AC813" t="s">
        <v>90</v>
      </c>
      <c r="AD813" t="s">
        <v>90</v>
      </c>
      <c r="AE813" t="s">
        <v>90</v>
      </c>
      <c r="AF813">
        <v>3438.0970000000002</v>
      </c>
      <c r="AG813">
        <v>21.751000000000001</v>
      </c>
      <c r="AH813" t="s">
        <v>90</v>
      </c>
      <c r="AI813" t="s">
        <v>90</v>
      </c>
      <c r="AJ813" t="s">
        <v>90</v>
      </c>
      <c r="AK813" t="s">
        <v>90</v>
      </c>
      <c r="AL813">
        <v>5874.0720000000001</v>
      </c>
      <c r="AM813">
        <v>1</v>
      </c>
      <c r="AN813" t="s">
        <v>51</v>
      </c>
      <c r="AO813" t="s">
        <v>52</v>
      </c>
      <c r="AP813" t="s">
        <v>63</v>
      </c>
      <c r="AQ813">
        <v>94720.494000000006</v>
      </c>
      <c r="AR813">
        <v>7984.991</v>
      </c>
      <c r="AS813">
        <v>185.602</v>
      </c>
      <c r="AT813">
        <v>2.9540000000000002</v>
      </c>
      <c r="AU813" t="s">
        <v>89</v>
      </c>
      <c r="AV813" t="s">
        <v>89</v>
      </c>
      <c r="AW813" t="s">
        <v>89</v>
      </c>
      <c r="AX813" t="s">
        <v>89</v>
      </c>
      <c r="AY813">
        <v>113.95</v>
      </c>
      <c r="AZ813">
        <v>2657.0149999999999</v>
      </c>
      <c r="BA813">
        <v>1987</v>
      </c>
      <c r="BB813" t="s">
        <v>95</v>
      </c>
      <c r="BC813">
        <v>1</v>
      </c>
    </row>
    <row r="814" spans="1:55" x14ac:dyDescent="0.25">
      <c r="A814" t="str">
        <f t="shared" si="52"/>
        <v>F</v>
      </c>
      <c r="B814">
        <f t="shared" si="53"/>
        <v>1</v>
      </c>
      <c r="C814" t="str">
        <f t="shared" si="54"/>
        <v>F_1_1988</v>
      </c>
      <c r="D814" t="str">
        <f t="shared" si="55"/>
        <v>true</v>
      </c>
      <c r="F814" t="s">
        <v>95</v>
      </c>
      <c r="G814">
        <v>18</v>
      </c>
      <c r="H814">
        <v>1</v>
      </c>
      <c r="I814" t="s">
        <v>49</v>
      </c>
      <c r="J814">
        <v>0.20499999999999999</v>
      </c>
      <c r="K814" s="1">
        <v>32508</v>
      </c>
      <c r="L814">
        <v>0.19900000000000001</v>
      </c>
      <c r="M814">
        <v>0.23799999999999999</v>
      </c>
      <c r="N814" t="s">
        <v>50</v>
      </c>
      <c r="O814">
        <v>7.6890000000000001</v>
      </c>
      <c r="P814">
        <v>62.99</v>
      </c>
      <c r="Q814">
        <v>2147.5230000000001</v>
      </c>
      <c r="R814">
        <v>8890.42</v>
      </c>
      <c r="S814">
        <v>307207.36300000001</v>
      </c>
      <c r="T814">
        <v>0</v>
      </c>
      <c r="U814">
        <v>21878.733</v>
      </c>
      <c r="V814">
        <v>74.611000000000004</v>
      </c>
      <c r="W814" t="s">
        <v>89</v>
      </c>
      <c r="X814" t="s">
        <v>89</v>
      </c>
      <c r="Y814" t="s">
        <v>89</v>
      </c>
      <c r="Z814" t="s">
        <v>89</v>
      </c>
      <c r="AA814">
        <v>44.155999999999999</v>
      </c>
      <c r="AB814" t="s">
        <v>90</v>
      </c>
      <c r="AC814" t="s">
        <v>90</v>
      </c>
      <c r="AD814" t="s">
        <v>90</v>
      </c>
      <c r="AE814" t="s">
        <v>90</v>
      </c>
      <c r="AF814">
        <v>9560.6010000000006</v>
      </c>
      <c r="AG814">
        <v>30.454999999999998</v>
      </c>
      <c r="AH814" t="s">
        <v>90</v>
      </c>
      <c r="AI814" t="s">
        <v>90</v>
      </c>
      <c r="AJ814" t="s">
        <v>90</v>
      </c>
      <c r="AK814" t="s">
        <v>90</v>
      </c>
      <c r="AL814">
        <v>12275.331</v>
      </c>
      <c r="AM814">
        <v>1</v>
      </c>
      <c r="AN814" t="s">
        <v>51</v>
      </c>
      <c r="AO814" t="s">
        <v>52</v>
      </c>
      <c r="AP814" t="s">
        <v>63</v>
      </c>
      <c r="AQ814">
        <v>94291.281000000003</v>
      </c>
      <c r="AR814">
        <v>7978.7150000000001</v>
      </c>
      <c r="AS814">
        <v>81.037000000000006</v>
      </c>
      <c r="AT814">
        <v>0</v>
      </c>
      <c r="AU814" t="s">
        <v>89</v>
      </c>
      <c r="AV814" t="s">
        <v>89</v>
      </c>
      <c r="AW814" t="s">
        <v>89</v>
      </c>
      <c r="AX814" t="s">
        <v>89</v>
      </c>
      <c r="AY814">
        <v>42.802</v>
      </c>
      <c r="AZ814">
        <v>954.798</v>
      </c>
      <c r="BA814">
        <v>1988</v>
      </c>
      <c r="BB814" t="s">
        <v>95</v>
      </c>
      <c r="BC814">
        <v>1</v>
      </c>
    </row>
    <row r="815" spans="1:55" x14ac:dyDescent="0.25">
      <c r="A815" t="str">
        <f t="shared" si="52"/>
        <v>F</v>
      </c>
      <c r="B815">
        <f t="shared" si="53"/>
        <v>1</v>
      </c>
      <c r="C815" t="str">
        <f t="shared" si="54"/>
        <v>F_1_1989</v>
      </c>
      <c r="D815" t="str">
        <f t="shared" si="55"/>
        <v>true</v>
      </c>
      <c r="F815" t="s">
        <v>95</v>
      </c>
      <c r="G815">
        <v>18</v>
      </c>
      <c r="H815">
        <v>1</v>
      </c>
      <c r="I815" t="s">
        <v>49</v>
      </c>
      <c r="J815">
        <v>0.21199999999999999</v>
      </c>
      <c r="K815" s="1">
        <v>32873</v>
      </c>
      <c r="L815">
        <v>1.494</v>
      </c>
      <c r="M815">
        <v>0.75800000000000001</v>
      </c>
      <c r="N815" t="s">
        <v>50</v>
      </c>
      <c r="O815">
        <v>40.076000000000001</v>
      </c>
      <c r="P815">
        <v>99.108999999999995</v>
      </c>
      <c r="Q815">
        <v>3914.2159999999999</v>
      </c>
      <c r="R815">
        <v>11714.393</v>
      </c>
      <c r="S815">
        <v>411910.40000000002</v>
      </c>
      <c r="T815">
        <v>37.567</v>
      </c>
      <c r="U815">
        <v>16623.732</v>
      </c>
      <c r="V815">
        <v>32.558999999999997</v>
      </c>
      <c r="W815" t="s">
        <v>89</v>
      </c>
      <c r="X815" t="s">
        <v>89</v>
      </c>
      <c r="Y815" t="s">
        <v>89</v>
      </c>
      <c r="Z815" t="s">
        <v>89</v>
      </c>
      <c r="AA815">
        <v>11.006</v>
      </c>
      <c r="AB815" t="s">
        <v>90</v>
      </c>
      <c r="AC815" t="s">
        <v>90</v>
      </c>
      <c r="AD815" t="s">
        <v>90</v>
      </c>
      <c r="AE815" t="s">
        <v>90</v>
      </c>
      <c r="AF815">
        <v>4709.933</v>
      </c>
      <c r="AG815">
        <v>16.870999999999999</v>
      </c>
      <c r="AH815" t="s">
        <v>90</v>
      </c>
      <c r="AI815" t="s">
        <v>90</v>
      </c>
      <c r="AJ815" t="s">
        <v>90</v>
      </c>
      <c r="AK815" t="s">
        <v>90</v>
      </c>
      <c r="AL815">
        <v>11836.135</v>
      </c>
      <c r="AM815">
        <v>1</v>
      </c>
      <c r="AN815" t="s">
        <v>51</v>
      </c>
      <c r="AO815" t="s">
        <v>52</v>
      </c>
      <c r="AP815" t="s">
        <v>63</v>
      </c>
      <c r="AQ815">
        <v>94092.047000000006</v>
      </c>
      <c r="AR815">
        <v>7919.6620000000003</v>
      </c>
      <c r="AS815">
        <v>152.18</v>
      </c>
      <c r="AT815">
        <v>4.681</v>
      </c>
      <c r="AU815" t="s">
        <v>89</v>
      </c>
      <c r="AV815" t="s">
        <v>89</v>
      </c>
      <c r="AW815" t="s">
        <v>89</v>
      </c>
      <c r="AX815" t="s">
        <v>89</v>
      </c>
      <c r="AY815">
        <v>77.665000000000006</v>
      </c>
      <c r="AZ815">
        <v>1529.692</v>
      </c>
      <c r="BA815">
        <v>1989</v>
      </c>
      <c r="BB815" t="s">
        <v>95</v>
      </c>
      <c r="BC815">
        <v>1</v>
      </c>
    </row>
    <row r="816" spans="1:55" x14ac:dyDescent="0.25">
      <c r="A816" t="str">
        <f t="shared" si="52"/>
        <v>F</v>
      </c>
      <c r="B816">
        <f t="shared" si="53"/>
        <v>1</v>
      </c>
      <c r="C816" t="str">
        <f t="shared" si="54"/>
        <v>F_1_1990</v>
      </c>
      <c r="D816" t="str">
        <f t="shared" si="55"/>
        <v>true</v>
      </c>
      <c r="F816" t="s">
        <v>95</v>
      </c>
      <c r="G816">
        <v>18</v>
      </c>
      <c r="H816">
        <v>1</v>
      </c>
      <c r="I816" t="s">
        <v>49</v>
      </c>
      <c r="J816">
        <v>0.23599999999999999</v>
      </c>
      <c r="K816" s="1">
        <v>33238</v>
      </c>
      <c r="L816">
        <v>0.312</v>
      </c>
      <c r="M816">
        <v>0.375</v>
      </c>
      <c r="N816" t="s">
        <v>50</v>
      </c>
      <c r="O816">
        <v>32.558</v>
      </c>
      <c r="P816">
        <v>135.11600000000001</v>
      </c>
      <c r="Q816">
        <v>5159.6059999999998</v>
      </c>
      <c r="R816">
        <v>12028.793</v>
      </c>
      <c r="S816">
        <v>431862.337</v>
      </c>
      <c r="T816">
        <v>6.9710000000000001</v>
      </c>
      <c r="U816">
        <v>11470.324000000001</v>
      </c>
      <c r="V816">
        <v>30.032</v>
      </c>
      <c r="W816" t="s">
        <v>89</v>
      </c>
      <c r="X816" t="s">
        <v>89</v>
      </c>
      <c r="Y816" t="s">
        <v>89</v>
      </c>
      <c r="Z816" t="s">
        <v>89</v>
      </c>
      <c r="AA816">
        <v>7.7629999999999999</v>
      </c>
      <c r="AB816" t="s">
        <v>90</v>
      </c>
      <c r="AC816" t="s">
        <v>90</v>
      </c>
      <c r="AD816" t="s">
        <v>90</v>
      </c>
      <c r="AE816" t="s">
        <v>90</v>
      </c>
      <c r="AF816">
        <v>4254.6559999999999</v>
      </c>
      <c r="AG816">
        <v>18.073</v>
      </c>
      <c r="AH816" t="s">
        <v>90</v>
      </c>
      <c r="AI816" t="s">
        <v>90</v>
      </c>
      <c r="AJ816" t="s">
        <v>90</v>
      </c>
      <c r="AK816" t="s">
        <v>90</v>
      </c>
      <c r="AL816">
        <v>7119.0379999999996</v>
      </c>
      <c r="AM816">
        <v>1</v>
      </c>
      <c r="AN816" t="s">
        <v>51</v>
      </c>
      <c r="AO816" t="s">
        <v>52</v>
      </c>
      <c r="AP816" t="s">
        <v>63</v>
      </c>
      <c r="AQ816">
        <v>93889.998000000007</v>
      </c>
      <c r="AR816">
        <v>7901.6490000000003</v>
      </c>
      <c r="AS816">
        <v>159.61000000000001</v>
      </c>
      <c r="AT816">
        <v>4.1959999999999997</v>
      </c>
      <c r="AU816" t="s">
        <v>89</v>
      </c>
      <c r="AV816" t="s">
        <v>89</v>
      </c>
      <c r="AW816" t="s">
        <v>89</v>
      </c>
      <c r="AX816" t="s">
        <v>89</v>
      </c>
      <c r="AY816">
        <v>96.63</v>
      </c>
      <c r="AZ816">
        <v>2063.4749999999999</v>
      </c>
      <c r="BA816">
        <v>1990</v>
      </c>
      <c r="BB816" t="s">
        <v>95</v>
      </c>
      <c r="BC816">
        <v>1</v>
      </c>
    </row>
    <row r="817" spans="1:55" x14ac:dyDescent="0.25">
      <c r="A817" t="str">
        <f t="shared" si="52"/>
        <v>F</v>
      </c>
      <c r="B817">
        <f t="shared" si="53"/>
        <v>1</v>
      </c>
      <c r="C817" t="str">
        <f t="shared" si="54"/>
        <v>F_1_1991</v>
      </c>
      <c r="D817" t="str">
        <f t="shared" si="55"/>
        <v>true</v>
      </c>
      <c r="F817" t="s">
        <v>95</v>
      </c>
      <c r="G817">
        <v>18</v>
      </c>
      <c r="H817">
        <v>1</v>
      </c>
      <c r="I817" t="s">
        <v>49</v>
      </c>
      <c r="J817">
        <v>0.28399999999999997</v>
      </c>
      <c r="K817" s="1">
        <v>33603</v>
      </c>
      <c r="L817">
        <v>0.48199999999999998</v>
      </c>
      <c r="M817">
        <v>0.39200000000000002</v>
      </c>
      <c r="N817" t="s">
        <v>50</v>
      </c>
      <c r="O817">
        <v>49.902000000000001</v>
      </c>
      <c r="P817">
        <v>147.39099999999999</v>
      </c>
      <c r="Q817">
        <v>5828.4650000000001</v>
      </c>
      <c r="R817">
        <v>12265.478999999999</v>
      </c>
      <c r="S817">
        <v>465974.47100000002</v>
      </c>
      <c r="T817">
        <v>7.48</v>
      </c>
      <c r="U817">
        <v>8058.6260000000002</v>
      </c>
      <c r="V817">
        <v>28.236000000000001</v>
      </c>
      <c r="W817" t="s">
        <v>89</v>
      </c>
      <c r="X817" t="s">
        <v>89</v>
      </c>
      <c r="Y817" t="s">
        <v>89</v>
      </c>
      <c r="Z817" t="s">
        <v>89</v>
      </c>
      <c r="AA817">
        <v>8.4179999999999993</v>
      </c>
      <c r="AB817" t="s">
        <v>90</v>
      </c>
      <c r="AC817" t="s">
        <v>90</v>
      </c>
      <c r="AD817" t="s">
        <v>90</v>
      </c>
      <c r="AE817" t="s">
        <v>90</v>
      </c>
      <c r="AF817">
        <v>2596.4050000000002</v>
      </c>
      <c r="AG817">
        <v>16.068999999999999</v>
      </c>
      <c r="AH817" t="s">
        <v>90</v>
      </c>
      <c r="AI817" t="s">
        <v>90</v>
      </c>
      <c r="AJ817" t="s">
        <v>90</v>
      </c>
      <c r="AK817" t="s">
        <v>90</v>
      </c>
      <c r="AL817">
        <v>5358.4930000000004</v>
      </c>
      <c r="AM817">
        <v>1</v>
      </c>
      <c r="AN817" t="s">
        <v>51</v>
      </c>
      <c r="AO817" t="s">
        <v>52</v>
      </c>
      <c r="AP817" t="s">
        <v>63</v>
      </c>
      <c r="AQ817">
        <v>93779.214999999997</v>
      </c>
      <c r="AR817">
        <v>7892.7030000000004</v>
      </c>
      <c r="AS817">
        <v>155.517</v>
      </c>
      <c r="AT817">
        <v>3.7490000000000001</v>
      </c>
      <c r="AU817" t="s">
        <v>89</v>
      </c>
      <c r="AV817" t="s">
        <v>89</v>
      </c>
      <c r="AW817" t="s">
        <v>89</v>
      </c>
      <c r="AX817" t="s">
        <v>89</v>
      </c>
      <c r="AY817">
        <v>103.727</v>
      </c>
      <c r="AZ817">
        <v>2236.2260000000001</v>
      </c>
      <c r="BA817">
        <v>1991</v>
      </c>
      <c r="BB817" t="s">
        <v>95</v>
      </c>
      <c r="BC817">
        <v>1</v>
      </c>
    </row>
    <row r="818" spans="1:55" x14ac:dyDescent="0.25">
      <c r="A818" t="str">
        <f t="shared" si="52"/>
        <v>F</v>
      </c>
      <c r="B818">
        <f t="shared" si="53"/>
        <v>1</v>
      </c>
      <c r="C818" t="str">
        <f t="shared" si="54"/>
        <v>F_1_1992</v>
      </c>
      <c r="D818" t="str">
        <f t="shared" si="55"/>
        <v>true</v>
      </c>
      <c r="F818" t="s">
        <v>95</v>
      </c>
      <c r="G818">
        <v>18</v>
      </c>
      <c r="H818">
        <v>1</v>
      </c>
      <c r="I818" t="s">
        <v>49</v>
      </c>
      <c r="J818">
        <v>0.22500000000000001</v>
      </c>
      <c r="K818" s="1">
        <v>33969</v>
      </c>
      <c r="L818">
        <v>0.76600000000000001</v>
      </c>
      <c r="M818">
        <v>0.42</v>
      </c>
      <c r="N818" t="s">
        <v>50</v>
      </c>
      <c r="O818">
        <v>40.106000000000002</v>
      </c>
      <c r="P818">
        <v>97.695999999999998</v>
      </c>
      <c r="Q818">
        <v>3990.4859999999999</v>
      </c>
      <c r="R818">
        <v>11615.406999999999</v>
      </c>
      <c r="S818">
        <v>418369.092</v>
      </c>
      <c r="T818">
        <v>17.831</v>
      </c>
      <c r="U818">
        <v>9988.2659999999996</v>
      </c>
      <c r="V818">
        <v>30.687999999999999</v>
      </c>
      <c r="W818" t="s">
        <v>89</v>
      </c>
      <c r="X818" t="s">
        <v>89</v>
      </c>
      <c r="Y818" t="s">
        <v>89</v>
      </c>
      <c r="Z818" t="s">
        <v>89</v>
      </c>
      <c r="AA818">
        <v>12.015000000000001</v>
      </c>
      <c r="AB818" t="s">
        <v>90</v>
      </c>
      <c r="AC818" t="s">
        <v>90</v>
      </c>
      <c r="AD818" t="s">
        <v>90</v>
      </c>
      <c r="AE818" t="s">
        <v>90</v>
      </c>
      <c r="AF818">
        <v>3266.3980000000001</v>
      </c>
      <c r="AG818">
        <v>15.452999999999999</v>
      </c>
      <c r="AH818" t="s">
        <v>90</v>
      </c>
      <c r="AI818" t="s">
        <v>90</v>
      </c>
      <c r="AJ818" t="s">
        <v>90</v>
      </c>
      <c r="AK818" t="s">
        <v>90</v>
      </c>
      <c r="AL818">
        <v>6642.3590000000004</v>
      </c>
      <c r="AM818">
        <v>1</v>
      </c>
      <c r="AN818" t="s">
        <v>51</v>
      </c>
      <c r="AO818" t="s">
        <v>52</v>
      </c>
      <c r="AP818" t="s">
        <v>63</v>
      </c>
      <c r="AQ818">
        <v>93606.703999999998</v>
      </c>
      <c r="AR818">
        <v>7880.4470000000001</v>
      </c>
      <c r="AS818">
        <v>108.82</v>
      </c>
      <c r="AT818">
        <v>3.22</v>
      </c>
      <c r="AU818" t="s">
        <v>89</v>
      </c>
      <c r="AV818" t="s">
        <v>89</v>
      </c>
      <c r="AW818" t="s">
        <v>89</v>
      </c>
      <c r="AX818" t="s">
        <v>89</v>
      </c>
      <c r="AY818">
        <v>79.509</v>
      </c>
      <c r="AZ818">
        <v>1486.47</v>
      </c>
      <c r="BA818">
        <v>1992</v>
      </c>
      <c r="BB818" t="s">
        <v>95</v>
      </c>
      <c r="BC818">
        <v>1</v>
      </c>
    </row>
    <row r="819" spans="1:55" x14ac:dyDescent="0.25">
      <c r="A819" t="str">
        <f t="shared" si="52"/>
        <v>F</v>
      </c>
      <c r="B819">
        <f t="shared" si="53"/>
        <v>1</v>
      </c>
      <c r="C819" t="str">
        <f t="shared" si="54"/>
        <v>F_1_1993</v>
      </c>
      <c r="D819" t="str">
        <f t="shared" si="55"/>
        <v>true</v>
      </c>
      <c r="F819" t="s">
        <v>95</v>
      </c>
      <c r="G819">
        <v>18</v>
      </c>
      <c r="H819">
        <v>1</v>
      </c>
      <c r="I819" t="s">
        <v>49</v>
      </c>
      <c r="J819">
        <v>0.25700000000000001</v>
      </c>
      <c r="K819" s="1">
        <v>34334</v>
      </c>
      <c r="L819">
        <v>0.503</v>
      </c>
      <c r="M819">
        <v>0.35099999999999998</v>
      </c>
      <c r="N819" t="s">
        <v>50</v>
      </c>
      <c r="O819">
        <v>51.543999999999997</v>
      </c>
      <c r="P819">
        <v>117.601</v>
      </c>
      <c r="Q819">
        <v>4839.8149999999996</v>
      </c>
      <c r="R819">
        <v>11558.877</v>
      </c>
      <c r="S819">
        <v>450857.53399999999</v>
      </c>
      <c r="T819">
        <v>4.97</v>
      </c>
      <c r="U819">
        <v>8151.6289999999999</v>
      </c>
      <c r="V819">
        <v>29.512</v>
      </c>
      <c r="W819" t="s">
        <v>89</v>
      </c>
      <c r="X819" t="s">
        <v>89</v>
      </c>
      <c r="Y819" t="s">
        <v>89</v>
      </c>
      <c r="Z819" t="s">
        <v>89</v>
      </c>
      <c r="AA819">
        <v>10.368</v>
      </c>
      <c r="AB819" t="s">
        <v>90</v>
      </c>
      <c r="AC819" t="s">
        <v>90</v>
      </c>
      <c r="AD819" t="s">
        <v>90</v>
      </c>
      <c r="AE819" t="s">
        <v>90</v>
      </c>
      <c r="AF819">
        <v>2703.9850000000001</v>
      </c>
      <c r="AG819">
        <v>12.116</v>
      </c>
      <c r="AH819" t="s">
        <v>90</v>
      </c>
      <c r="AI819" t="s">
        <v>90</v>
      </c>
      <c r="AJ819" t="s">
        <v>90</v>
      </c>
      <c r="AK819" t="s">
        <v>90</v>
      </c>
      <c r="AL819">
        <v>5360.54</v>
      </c>
      <c r="AM819">
        <v>1</v>
      </c>
      <c r="AN819" t="s">
        <v>51</v>
      </c>
      <c r="AO819" t="s">
        <v>52</v>
      </c>
      <c r="AP819" t="s">
        <v>63</v>
      </c>
      <c r="AQ819">
        <v>93480.805999999997</v>
      </c>
      <c r="AR819">
        <v>7870.2910000000002</v>
      </c>
      <c r="AS819">
        <v>147.05600000000001</v>
      </c>
      <c r="AT819">
        <v>7.0279999999999996</v>
      </c>
      <c r="AU819" t="s">
        <v>89</v>
      </c>
      <c r="AV819" t="s">
        <v>89</v>
      </c>
      <c r="AW819" t="s">
        <v>89</v>
      </c>
      <c r="AX819" t="s">
        <v>89</v>
      </c>
      <c r="AY819">
        <v>87.102999999999994</v>
      </c>
      <c r="AZ819">
        <v>1804.461</v>
      </c>
      <c r="BA819">
        <v>1993</v>
      </c>
      <c r="BB819" t="s">
        <v>95</v>
      </c>
      <c r="BC819">
        <v>1</v>
      </c>
    </row>
    <row r="820" spans="1:55" x14ac:dyDescent="0.25">
      <c r="A820" t="str">
        <f t="shared" si="52"/>
        <v>F</v>
      </c>
      <c r="B820">
        <f t="shared" si="53"/>
        <v>1</v>
      </c>
      <c r="C820" t="str">
        <f t="shared" si="54"/>
        <v>F_1_1994</v>
      </c>
      <c r="D820" t="str">
        <f t="shared" si="55"/>
        <v>true</v>
      </c>
      <c r="F820" t="s">
        <v>95</v>
      </c>
      <c r="G820">
        <v>18</v>
      </c>
      <c r="H820">
        <v>1</v>
      </c>
      <c r="I820" t="s">
        <v>49</v>
      </c>
      <c r="J820">
        <v>0.255</v>
      </c>
      <c r="K820" s="1">
        <v>34699</v>
      </c>
      <c r="L820">
        <v>0.72899999999999998</v>
      </c>
      <c r="M820">
        <v>0.47099999999999997</v>
      </c>
      <c r="N820" t="s">
        <v>50</v>
      </c>
      <c r="O820">
        <v>36.344000000000001</v>
      </c>
      <c r="P820">
        <v>171.73500000000001</v>
      </c>
      <c r="Q820">
        <v>6464.17</v>
      </c>
      <c r="R820">
        <v>12364.085999999999</v>
      </c>
      <c r="S820">
        <v>446222.37800000003</v>
      </c>
      <c r="T820">
        <v>8.2140000000000004</v>
      </c>
      <c r="U820">
        <v>10012.258</v>
      </c>
      <c r="V820">
        <v>47.408000000000001</v>
      </c>
      <c r="W820" t="s">
        <v>89</v>
      </c>
      <c r="X820" t="s">
        <v>89</v>
      </c>
      <c r="Y820" t="s">
        <v>89</v>
      </c>
      <c r="Z820" t="s">
        <v>89</v>
      </c>
      <c r="AA820">
        <v>33</v>
      </c>
      <c r="AB820" t="s">
        <v>90</v>
      </c>
      <c r="AC820" t="s">
        <v>90</v>
      </c>
      <c r="AD820" t="s">
        <v>90</v>
      </c>
      <c r="AE820" t="s">
        <v>90</v>
      </c>
      <c r="AF820">
        <v>3722.3890000000001</v>
      </c>
      <c r="AG820">
        <v>14.407999999999999</v>
      </c>
      <c r="AH820" t="s">
        <v>90</v>
      </c>
      <c r="AI820" t="s">
        <v>90</v>
      </c>
      <c r="AJ820" t="s">
        <v>90</v>
      </c>
      <c r="AK820" t="s">
        <v>90</v>
      </c>
      <c r="AL820">
        <v>6181.18</v>
      </c>
      <c r="AM820">
        <v>1</v>
      </c>
      <c r="AN820" t="s">
        <v>51</v>
      </c>
      <c r="AO820" t="s">
        <v>52</v>
      </c>
      <c r="AP820" t="s">
        <v>63</v>
      </c>
      <c r="AQ820">
        <v>93272.573999999993</v>
      </c>
      <c r="AR820">
        <v>7870.9660000000003</v>
      </c>
      <c r="AS820">
        <v>148.41200000000001</v>
      </c>
      <c r="AT820">
        <v>0</v>
      </c>
      <c r="AU820" t="s">
        <v>89</v>
      </c>
      <c r="AV820" t="s">
        <v>89</v>
      </c>
      <c r="AW820" t="s">
        <v>89</v>
      </c>
      <c r="AX820" t="s">
        <v>89</v>
      </c>
      <c r="AY820">
        <v>108.688</v>
      </c>
      <c r="AZ820">
        <v>2578.1109999999999</v>
      </c>
      <c r="BA820">
        <v>1994</v>
      </c>
      <c r="BB820" t="s">
        <v>95</v>
      </c>
      <c r="BC820">
        <v>1</v>
      </c>
    </row>
    <row r="821" spans="1:55" x14ac:dyDescent="0.25">
      <c r="A821" t="str">
        <f t="shared" si="52"/>
        <v>F</v>
      </c>
      <c r="B821">
        <f t="shared" si="53"/>
        <v>1</v>
      </c>
      <c r="C821" t="str">
        <f t="shared" si="54"/>
        <v>F_1_1995</v>
      </c>
      <c r="D821" t="str">
        <f t="shared" si="55"/>
        <v>true</v>
      </c>
      <c r="F821" t="s">
        <v>95</v>
      </c>
      <c r="G821">
        <v>18</v>
      </c>
      <c r="H821">
        <v>1</v>
      </c>
      <c r="I821" t="s">
        <v>49</v>
      </c>
      <c r="J821">
        <v>0.19600000000000001</v>
      </c>
      <c r="K821" s="1">
        <v>35064</v>
      </c>
      <c r="L821">
        <v>1.3440000000000001</v>
      </c>
      <c r="M821">
        <v>0.56100000000000005</v>
      </c>
      <c r="N821" t="s">
        <v>50</v>
      </c>
      <c r="O821">
        <v>19.827999999999999</v>
      </c>
      <c r="P821">
        <v>42.481000000000002</v>
      </c>
      <c r="Q821">
        <v>1912.885</v>
      </c>
      <c r="R821">
        <v>9135.6309999999994</v>
      </c>
      <c r="S821">
        <v>341459.821</v>
      </c>
      <c r="T821">
        <v>37.055</v>
      </c>
      <c r="U821">
        <v>14181.427</v>
      </c>
      <c r="V821">
        <v>37.680999999999997</v>
      </c>
      <c r="W821" t="s">
        <v>89</v>
      </c>
      <c r="X821" t="s">
        <v>89</v>
      </c>
      <c r="Y821" t="s">
        <v>89</v>
      </c>
      <c r="Z821" t="s">
        <v>89</v>
      </c>
      <c r="AA821">
        <v>26.286999999999999</v>
      </c>
      <c r="AB821" t="s">
        <v>90</v>
      </c>
      <c r="AC821" t="s">
        <v>90</v>
      </c>
      <c r="AD821" t="s">
        <v>90</v>
      </c>
      <c r="AE821" t="s">
        <v>90</v>
      </c>
      <c r="AF821">
        <v>5886.652</v>
      </c>
      <c r="AG821">
        <v>11.394</v>
      </c>
      <c r="AH821" t="s">
        <v>90</v>
      </c>
      <c r="AI821" t="s">
        <v>90</v>
      </c>
      <c r="AJ821" t="s">
        <v>90</v>
      </c>
      <c r="AK821" t="s">
        <v>90</v>
      </c>
      <c r="AL821">
        <v>8257.8490000000002</v>
      </c>
      <c r="AM821">
        <v>1</v>
      </c>
      <c r="AN821" t="s">
        <v>51</v>
      </c>
      <c r="AO821" t="s">
        <v>52</v>
      </c>
      <c r="AP821" t="s">
        <v>63</v>
      </c>
      <c r="AQ821">
        <v>92966.293000000005</v>
      </c>
      <c r="AR821">
        <v>7830.6350000000002</v>
      </c>
      <c r="AS821">
        <v>62.502000000000002</v>
      </c>
      <c r="AT821">
        <v>0</v>
      </c>
      <c r="AU821" t="s">
        <v>89</v>
      </c>
      <c r="AV821" t="s">
        <v>89</v>
      </c>
      <c r="AW821" t="s">
        <v>89</v>
      </c>
      <c r="AX821" t="s">
        <v>89</v>
      </c>
      <c r="AY821">
        <v>36.927</v>
      </c>
      <c r="AZ821">
        <v>646.32100000000003</v>
      </c>
      <c r="BA821">
        <v>1995</v>
      </c>
      <c r="BB821" t="s">
        <v>95</v>
      </c>
      <c r="BC821">
        <v>1</v>
      </c>
    </row>
    <row r="822" spans="1:55" x14ac:dyDescent="0.25">
      <c r="A822" t="str">
        <f t="shared" si="52"/>
        <v>F</v>
      </c>
      <c r="B822">
        <f t="shared" si="53"/>
        <v>1</v>
      </c>
      <c r="C822" t="str">
        <f t="shared" si="54"/>
        <v>F_1_1996</v>
      </c>
      <c r="D822" t="str">
        <f t="shared" si="55"/>
        <v>true</v>
      </c>
      <c r="F822" t="s">
        <v>95</v>
      </c>
      <c r="G822">
        <v>18</v>
      </c>
      <c r="H822">
        <v>1</v>
      </c>
      <c r="I822" t="s">
        <v>49</v>
      </c>
      <c r="J822">
        <v>0.23699999999999999</v>
      </c>
      <c r="K822" s="1">
        <v>35430</v>
      </c>
      <c r="L822">
        <v>0.53600000000000003</v>
      </c>
      <c r="M822">
        <v>0.37</v>
      </c>
      <c r="N822" t="s">
        <v>50</v>
      </c>
      <c r="O822">
        <v>27.742999999999999</v>
      </c>
      <c r="P822">
        <v>91.763000000000005</v>
      </c>
      <c r="Q822">
        <v>3717.0549999999998</v>
      </c>
      <c r="R822">
        <v>10253.386</v>
      </c>
      <c r="S822">
        <v>408631.02100000001</v>
      </c>
      <c r="T822">
        <v>9.234</v>
      </c>
      <c r="U822">
        <v>9242.1380000000008</v>
      </c>
      <c r="V822">
        <v>37.75</v>
      </c>
      <c r="W822" t="s">
        <v>89</v>
      </c>
      <c r="X822" t="s">
        <v>89</v>
      </c>
      <c r="Y822" t="s">
        <v>89</v>
      </c>
      <c r="Z822" t="s">
        <v>89</v>
      </c>
      <c r="AA822">
        <v>15.553000000000001</v>
      </c>
      <c r="AB822" t="s">
        <v>90</v>
      </c>
      <c r="AC822" t="s">
        <v>90</v>
      </c>
      <c r="AD822" t="s">
        <v>90</v>
      </c>
      <c r="AE822" t="s">
        <v>90</v>
      </c>
      <c r="AF822">
        <v>3955.1280000000002</v>
      </c>
      <c r="AG822">
        <v>22.198</v>
      </c>
      <c r="AH822" t="s">
        <v>90</v>
      </c>
      <c r="AI822" t="s">
        <v>90</v>
      </c>
      <c r="AJ822" t="s">
        <v>90</v>
      </c>
      <c r="AK822" t="s">
        <v>90</v>
      </c>
      <c r="AL822">
        <v>5215.7610000000004</v>
      </c>
      <c r="AM822">
        <v>1</v>
      </c>
      <c r="AN822" t="s">
        <v>51</v>
      </c>
      <c r="AO822" t="s">
        <v>52</v>
      </c>
      <c r="AP822" t="s">
        <v>63</v>
      </c>
      <c r="AQ822">
        <v>92766.172000000006</v>
      </c>
      <c r="AR822">
        <v>7814.0879999999997</v>
      </c>
      <c r="AS822">
        <v>113.861</v>
      </c>
      <c r="AT822">
        <v>0</v>
      </c>
      <c r="AU822" t="s">
        <v>89</v>
      </c>
      <c r="AV822" t="s">
        <v>89</v>
      </c>
      <c r="AW822" t="s">
        <v>89</v>
      </c>
      <c r="AX822" t="s">
        <v>89</v>
      </c>
      <c r="AY822">
        <v>71.248999999999995</v>
      </c>
      <c r="AZ822">
        <v>1396.298</v>
      </c>
      <c r="BA822">
        <v>1996</v>
      </c>
      <c r="BB822" t="s">
        <v>95</v>
      </c>
      <c r="BC822">
        <v>1</v>
      </c>
    </row>
    <row r="823" spans="1:55" x14ac:dyDescent="0.25">
      <c r="A823" t="str">
        <f t="shared" si="52"/>
        <v>F</v>
      </c>
      <c r="B823">
        <f t="shared" si="53"/>
        <v>1</v>
      </c>
      <c r="C823" t="str">
        <f t="shared" si="54"/>
        <v>F_1_1997</v>
      </c>
      <c r="D823" t="str">
        <f t="shared" si="55"/>
        <v>true</v>
      </c>
      <c r="F823" t="s">
        <v>95</v>
      </c>
      <c r="G823">
        <v>18</v>
      </c>
      <c r="H823">
        <v>1</v>
      </c>
      <c r="I823" t="s">
        <v>49</v>
      </c>
      <c r="J823">
        <v>0.27800000000000002</v>
      </c>
      <c r="K823" s="1">
        <v>35795</v>
      </c>
      <c r="L823">
        <v>0.52800000000000002</v>
      </c>
      <c r="M823">
        <v>0.374</v>
      </c>
      <c r="N823" t="s">
        <v>50</v>
      </c>
      <c r="O823">
        <v>47.615000000000002</v>
      </c>
      <c r="P823">
        <v>119.038</v>
      </c>
      <c r="Q823">
        <v>4621.5940000000001</v>
      </c>
      <c r="R823">
        <v>11487.5</v>
      </c>
      <c r="S823">
        <v>435028.35700000002</v>
      </c>
      <c r="T823">
        <v>7.8150000000000004</v>
      </c>
      <c r="U823">
        <v>8362.0840000000007</v>
      </c>
      <c r="V823">
        <v>43.838999999999999</v>
      </c>
      <c r="W823" t="s">
        <v>89</v>
      </c>
      <c r="X823" t="s">
        <v>89</v>
      </c>
      <c r="Y823" t="s">
        <v>89</v>
      </c>
      <c r="Z823" t="s">
        <v>89</v>
      </c>
      <c r="AA823">
        <v>18.385000000000002</v>
      </c>
      <c r="AB823" t="s">
        <v>90</v>
      </c>
      <c r="AC823" t="s">
        <v>90</v>
      </c>
      <c r="AD823" t="s">
        <v>90</v>
      </c>
      <c r="AE823" t="s">
        <v>90</v>
      </c>
      <c r="AF823">
        <v>3080.616</v>
      </c>
      <c r="AG823">
        <v>25.454999999999998</v>
      </c>
      <c r="AH823" t="s">
        <v>90</v>
      </c>
      <c r="AI823" t="s">
        <v>90</v>
      </c>
      <c r="AJ823" t="s">
        <v>90</v>
      </c>
      <c r="AK823" t="s">
        <v>90</v>
      </c>
      <c r="AL823">
        <v>5201.72</v>
      </c>
      <c r="AM823">
        <v>1</v>
      </c>
      <c r="AN823" t="s">
        <v>51</v>
      </c>
      <c r="AO823" t="s">
        <v>52</v>
      </c>
      <c r="AP823" t="s">
        <v>63</v>
      </c>
      <c r="AQ823">
        <v>92651.831999999995</v>
      </c>
      <c r="AR823">
        <v>7812.8549999999996</v>
      </c>
      <c r="AS823">
        <v>128.779</v>
      </c>
      <c r="AT823">
        <v>0</v>
      </c>
      <c r="AU823" t="s">
        <v>89</v>
      </c>
      <c r="AV823" t="s">
        <v>89</v>
      </c>
      <c r="AW823" t="s">
        <v>89</v>
      </c>
      <c r="AX823" t="s">
        <v>89</v>
      </c>
      <c r="AY823">
        <v>79.747</v>
      </c>
      <c r="AZ823">
        <v>1783.597</v>
      </c>
      <c r="BA823">
        <v>1997</v>
      </c>
      <c r="BB823" t="s">
        <v>95</v>
      </c>
      <c r="BC823">
        <v>1</v>
      </c>
    </row>
    <row r="824" spans="1:55" x14ac:dyDescent="0.25">
      <c r="A824" t="str">
        <f t="shared" si="52"/>
        <v>F</v>
      </c>
      <c r="B824">
        <f t="shared" si="53"/>
        <v>1</v>
      </c>
      <c r="C824" t="str">
        <f t="shared" si="54"/>
        <v>F_1_1998</v>
      </c>
      <c r="D824" t="str">
        <f t="shared" si="55"/>
        <v>true</v>
      </c>
      <c r="F824" t="s">
        <v>95</v>
      </c>
      <c r="G824">
        <v>18</v>
      </c>
      <c r="H824">
        <v>1</v>
      </c>
      <c r="I824" t="s">
        <v>49</v>
      </c>
      <c r="J824">
        <v>0.188</v>
      </c>
      <c r="K824" s="1">
        <v>36160</v>
      </c>
      <c r="L824">
        <v>1.0089999999999999</v>
      </c>
      <c r="M824">
        <v>0.48399999999999999</v>
      </c>
      <c r="N824" t="s">
        <v>50</v>
      </c>
      <c r="O824">
        <v>12.301</v>
      </c>
      <c r="P824">
        <v>61.347000000000001</v>
      </c>
      <c r="Q824">
        <v>2524.5630000000001</v>
      </c>
      <c r="R824">
        <v>8623.1890000000003</v>
      </c>
      <c r="S824">
        <v>330445.46299999999</v>
      </c>
      <c r="T824">
        <v>15.457000000000001</v>
      </c>
      <c r="U824">
        <v>18029.97</v>
      </c>
      <c r="V824">
        <v>49.619</v>
      </c>
      <c r="W824" t="s">
        <v>89</v>
      </c>
      <c r="X824" t="s">
        <v>89</v>
      </c>
      <c r="Y824" t="s">
        <v>89</v>
      </c>
      <c r="Z824" t="s">
        <v>89</v>
      </c>
      <c r="AA824">
        <v>29.314</v>
      </c>
      <c r="AB824" t="s">
        <v>90</v>
      </c>
      <c r="AC824" t="s">
        <v>90</v>
      </c>
      <c r="AD824" t="s">
        <v>90</v>
      </c>
      <c r="AE824" t="s">
        <v>90</v>
      </c>
      <c r="AF824">
        <v>6281.3869999999997</v>
      </c>
      <c r="AG824">
        <v>20.305</v>
      </c>
      <c r="AH824" t="s">
        <v>90</v>
      </c>
      <c r="AI824" t="s">
        <v>90</v>
      </c>
      <c r="AJ824" t="s">
        <v>90</v>
      </c>
      <c r="AK824" t="s">
        <v>90</v>
      </c>
      <c r="AL824">
        <v>11701.596</v>
      </c>
      <c r="AM824">
        <v>1</v>
      </c>
      <c r="AN824" t="s">
        <v>51</v>
      </c>
      <c r="AO824" t="s">
        <v>52</v>
      </c>
      <c r="AP824" t="s">
        <v>63</v>
      </c>
      <c r="AQ824">
        <v>92284.983999999997</v>
      </c>
      <c r="AR824">
        <v>7782.4340000000002</v>
      </c>
      <c r="AS824">
        <v>86.811999999999998</v>
      </c>
      <c r="AT824">
        <v>0</v>
      </c>
      <c r="AU824" t="s">
        <v>89</v>
      </c>
      <c r="AV824" t="s">
        <v>89</v>
      </c>
      <c r="AW824" t="s">
        <v>89</v>
      </c>
      <c r="AX824" t="s">
        <v>89</v>
      </c>
      <c r="AY824">
        <v>46.987000000000002</v>
      </c>
      <c r="AZ824">
        <v>932.89400000000001</v>
      </c>
      <c r="BA824">
        <v>1998</v>
      </c>
      <c r="BB824" t="s">
        <v>95</v>
      </c>
      <c r="BC824">
        <v>1</v>
      </c>
    </row>
    <row r="825" spans="1:55" x14ac:dyDescent="0.25">
      <c r="A825" t="str">
        <f t="shared" si="52"/>
        <v>F</v>
      </c>
      <c r="B825">
        <f t="shared" si="53"/>
        <v>1</v>
      </c>
      <c r="C825" t="str">
        <f t="shared" si="54"/>
        <v>F_1_1999</v>
      </c>
      <c r="D825" t="str">
        <f t="shared" si="55"/>
        <v>true</v>
      </c>
      <c r="F825" t="s">
        <v>95</v>
      </c>
      <c r="G825">
        <v>18</v>
      </c>
      <c r="H825">
        <v>1</v>
      </c>
      <c r="I825" t="s">
        <v>49</v>
      </c>
      <c r="J825">
        <v>0.248</v>
      </c>
      <c r="K825" s="1">
        <v>36525</v>
      </c>
      <c r="L825">
        <v>0.55600000000000005</v>
      </c>
      <c r="M825">
        <v>0.45300000000000001</v>
      </c>
      <c r="N825" t="s">
        <v>50</v>
      </c>
      <c r="O825">
        <v>49.012999999999998</v>
      </c>
      <c r="P825">
        <v>131.553</v>
      </c>
      <c r="Q825">
        <v>5199.8010000000004</v>
      </c>
      <c r="R825">
        <v>11489.733</v>
      </c>
      <c r="S825">
        <v>437533.31800000003</v>
      </c>
      <c r="T825">
        <v>16.625</v>
      </c>
      <c r="U825">
        <v>10688.386</v>
      </c>
      <c r="V825">
        <v>33.593000000000004</v>
      </c>
      <c r="W825" t="s">
        <v>89</v>
      </c>
      <c r="X825" t="s">
        <v>89</v>
      </c>
      <c r="Y825" t="s">
        <v>89</v>
      </c>
      <c r="Z825" t="s">
        <v>89</v>
      </c>
      <c r="AA825">
        <v>10.58</v>
      </c>
      <c r="AB825" t="s">
        <v>90</v>
      </c>
      <c r="AC825" t="s">
        <v>90</v>
      </c>
      <c r="AD825" t="s">
        <v>90</v>
      </c>
      <c r="AE825" t="s">
        <v>90</v>
      </c>
      <c r="AF825">
        <v>3674.4479999999999</v>
      </c>
      <c r="AG825">
        <v>20.646999999999998</v>
      </c>
      <c r="AH825" t="s">
        <v>90</v>
      </c>
      <c r="AI825" t="s">
        <v>90</v>
      </c>
      <c r="AJ825" t="s">
        <v>90</v>
      </c>
      <c r="AK825" t="s">
        <v>90</v>
      </c>
      <c r="AL825">
        <v>6925.1260000000002</v>
      </c>
      <c r="AM825">
        <v>1</v>
      </c>
      <c r="AN825" t="s">
        <v>51</v>
      </c>
      <c r="AO825" t="s">
        <v>52</v>
      </c>
      <c r="AP825" t="s">
        <v>63</v>
      </c>
      <c r="AQ825">
        <v>92133.513999999996</v>
      </c>
      <c r="AR825">
        <v>7755.3509999999997</v>
      </c>
      <c r="AS825">
        <v>151.70699999999999</v>
      </c>
      <c r="AT825">
        <v>2.3660000000000001</v>
      </c>
      <c r="AU825" t="s">
        <v>89</v>
      </c>
      <c r="AV825" t="s">
        <v>89</v>
      </c>
      <c r="AW825" t="s">
        <v>89</v>
      </c>
      <c r="AX825" t="s">
        <v>89</v>
      </c>
      <c r="AY825">
        <v>88.813000000000002</v>
      </c>
      <c r="AZ825">
        <v>2011.8130000000001</v>
      </c>
      <c r="BA825">
        <v>1999</v>
      </c>
      <c r="BB825" t="s">
        <v>95</v>
      </c>
      <c r="BC825">
        <v>1</v>
      </c>
    </row>
    <row r="826" spans="1:55" x14ac:dyDescent="0.25">
      <c r="A826" t="str">
        <f t="shared" si="52"/>
        <v>F</v>
      </c>
      <c r="B826">
        <f t="shared" si="53"/>
        <v>1</v>
      </c>
      <c r="C826" t="str">
        <f t="shared" si="54"/>
        <v>F_1_2000</v>
      </c>
      <c r="D826" t="str">
        <f t="shared" si="55"/>
        <v>true</v>
      </c>
      <c r="F826" t="s">
        <v>95</v>
      </c>
      <c r="G826">
        <v>18</v>
      </c>
      <c r="H826">
        <v>1</v>
      </c>
      <c r="I826" t="s">
        <v>49</v>
      </c>
      <c r="J826">
        <v>0.28399999999999997</v>
      </c>
      <c r="K826" s="1">
        <v>36891</v>
      </c>
      <c r="L826">
        <v>0.71399999999999997</v>
      </c>
      <c r="M826">
        <v>0.443</v>
      </c>
      <c r="N826" t="s">
        <v>50</v>
      </c>
      <c r="O826">
        <v>57.746000000000002</v>
      </c>
      <c r="P826">
        <v>156.315</v>
      </c>
      <c r="Q826">
        <v>6272.2330000000002</v>
      </c>
      <c r="R826">
        <v>12219.23</v>
      </c>
      <c r="S826">
        <v>469296.33299999998</v>
      </c>
      <c r="T826">
        <v>9.2690000000000001</v>
      </c>
      <c r="U826">
        <v>8026.8280000000004</v>
      </c>
      <c r="V826">
        <v>34.911999999999999</v>
      </c>
      <c r="W826" t="s">
        <v>89</v>
      </c>
      <c r="X826" t="s">
        <v>89</v>
      </c>
      <c r="Y826" t="s">
        <v>89</v>
      </c>
      <c r="Z826" t="s">
        <v>89</v>
      </c>
      <c r="AA826">
        <v>15.462999999999999</v>
      </c>
      <c r="AB826" t="s">
        <v>90</v>
      </c>
      <c r="AC826" t="s">
        <v>90</v>
      </c>
      <c r="AD826" t="s">
        <v>90</v>
      </c>
      <c r="AE826" t="s">
        <v>90</v>
      </c>
      <c r="AF826">
        <v>2627.0929999999998</v>
      </c>
      <c r="AG826">
        <v>17.864000000000001</v>
      </c>
      <c r="AH826" t="s">
        <v>90</v>
      </c>
      <c r="AI826" t="s">
        <v>90</v>
      </c>
      <c r="AJ826" t="s">
        <v>90</v>
      </c>
      <c r="AK826" t="s">
        <v>90</v>
      </c>
      <c r="AL826">
        <v>5296.3860000000004</v>
      </c>
      <c r="AM826">
        <v>1</v>
      </c>
      <c r="AN826" t="s">
        <v>51</v>
      </c>
      <c r="AO826" t="s">
        <v>52</v>
      </c>
      <c r="AP826" t="s">
        <v>63</v>
      </c>
      <c r="AQ826">
        <v>92067.437999999995</v>
      </c>
      <c r="AR826">
        <v>7755.3990000000003</v>
      </c>
      <c r="AS826">
        <v>158.12299999999999</v>
      </c>
      <c r="AT826">
        <v>1.585</v>
      </c>
      <c r="AU826" t="s">
        <v>89</v>
      </c>
      <c r="AV826" t="s">
        <v>89</v>
      </c>
      <c r="AW826" t="s">
        <v>89</v>
      </c>
      <c r="AX826" t="s">
        <v>89</v>
      </c>
      <c r="AY826">
        <v>103.349</v>
      </c>
      <c r="AZ826">
        <v>2367.174</v>
      </c>
      <c r="BA826">
        <v>2000</v>
      </c>
      <c r="BB826" t="s">
        <v>95</v>
      </c>
      <c r="BC826">
        <v>1</v>
      </c>
    </row>
    <row r="827" spans="1:55" x14ac:dyDescent="0.25">
      <c r="A827" t="str">
        <f t="shared" si="52"/>
        <v>F</v>
      </c>
      <c r="B827">
        <f t="shared" si="53"/>
        <v>1</v>
      </c>
      <c r="C827" t="str">
        <f t="shared" si="54"/>
        <v>F_1_2001</v>
      </c>
      <c r="D827" t="str">
        <f t="shared" si="55"/>
        <v>true</v>
      </c>
      <c r="F827" t="s">
        <v>95</v>
      </c>
      <c r="G827">
        <v>18</v>
      </c>
      <c r="H827">
        <v>1</v>
      </c>
      <c r="I827" t="s">
        <v>49</v>
      </c>
      <c r="J827">
        <v>0.26300000000000001</v>
      </c>
      <c r="K827" s="1">
        <v>37256</v>
      </c>
      <c r="L827">
        <v>0.79500000000000004</v>
      </c>
      <c r="M827">
        <v>0.45700000000000002</v>
      </c>
      <c r="N827" t="s">
        <v>50</v>
      </c>
      <c r="O827">
        <v>34.4</v>
      </c>
      <c r="P827">
        <v>78.721999999999994</v>
      </c>
      <c r="Q827">
        <v>3420.424</v>
      </c>
      <c r="R827">
        <v>8917.6440000000002</v>
      </c>
      <c r="S827">
        <v>338417.26500000001</v>
      </c>
      <c r="T827">
        <v>10.345000000000001</v>
      </c>
      <c r="U827">
        <v>16527.344000000001</v>
      </c>
      <c r="V827">
        <v>44.179000000000002</v>
      </c>
      <c r="W827" t="s">
        <v>89</v>
      </c>
      <c r="X827" t="s">
        <v>89</v>
      </c>
      <c r="Y827" t="s">
        <v>89</v>
      </c>
      <c r="Z827" t="s">
        <v>89</v>
      </c>
      <c r="AA827">
        <v>13.981999999999999</v>
      </c>
      <c r="AB827" t="s">
        <v>90</v>
      </c>
      <c r="AC827" t="s">
        <v>90</v>
      </c>
      <c r="AD827" t="s">
        <v>90</v>
      </c>
      <c r="AE827" t="s">
        <v>90</v>
      </c>
      <c r="AF827">
        <v>5658.4250000000002</v>
      </c>
      <c r="AG827">
        <v>27.33</v>
      </c>
      <c r="AH827" t="s">
        <v>90</v>
      </c>
      <c r="AI827" t="s">
        <v>90</v>
      </c>
      <c r="AJ827" t="s">
        <v>90</v>
      </c>
      <c r="AK827" t="s">
        <v>90</v>
      </c>
      <c r="AL827">
        <v>10824.771000000001</v>
      </c>
      <c r="AM827">
        <v>1</v>
      </c>
      <c r="AN827" t="s">
        <v>51</v>
      </c>
      <c r="AO827" t="s">
        <v>52</v>
      </c>
      <c r="AP827" t="s">
        <v>63</v>
      </c>
      <c r="AQ827">
        <v>91834.778999999995</v>
      </c>
      <c r="AR827">
        <v>7742.7460000000001</v>
      </c>
      <c r="AS827">
        <v>101.42700000000001</v>
      </c>
      <c r="AT827">
        <v>2.867</v>
      </c>
      <c r="AU827" t="s">
        <v>89</v>
      </c>
      <c r="AV827" t="s">
        <v>89</v>
      </c>
      <c r="AW827" t="s">
        <v>89</v>
      </c>
      <c r="AX827" t="s">
        <v>89</v>
      </c>
      <c r="AY827">
        <v>44.148000000000003</v>
      </c>
      <c r="AZ827">
        <v>1205.105</v>
      </c>
      <c r="BA827">
        <v>2001</v>
      </c>
      <c r="BB827" t="s">
        <v>95</v>
      </c>
      <c r="BC827">
        <v>1</v>
      </c>
    </row>
    <row r="828" spans="1:55" x14ac:dyDescent="0.25">
      <c r="A828" t="str">
        <f t="shared" si="52"/>
        <v>F</v>
      </c>
      <c r="B828">
        <f t="shared" si="53"/>
        <v>1</v>
      </c>
      <c r="C828" t="str">
        <f t="shared" si="54"/>
        <v>F_1_2002</v>
      </c>
      <c r="D828" t="str">
        <f t="shared" si="55"/>
        <v>true</v>
      </c>
      <c r="F828" t="s">
        <v>95</v>
      </c>
      <c r="G828">
        <v>18</v>
      </c>
      <c r="H828">
        <v>1</v>
      </c>
      <c r="I828" t="s">
        <v>49</v>
      </c>
      <c r="J828">
        <v>0.28899999999999998</v>
      </c>
      <c r="K828" s="1">
        <v>37621</v>
      </c>
      <c r="L828">
        <v>1.0289999999999999</v>
      </c>
      <c r="M828">
        <v>0.57599999999999996</v>
      </c>
      <c r="N828" t="s">
        <v>50</v>
      </c>
      <c r="O828">
        <v>72.727999999999994</v>
      </c>
      <c r="P828">
        <v>185.328</v>
      </c>
      <c r="Q828">
        <v>7231.817</v>
      </c>
      <c r="R828">
        <v>13028.397000000001</v>
      </c>
      <c r="S828">
        <v>483340.73</v>
      </c>
      <c r="T828">
        <v>16.364999999999998</v>
      </c>
      <c r="U828">
        <v>8832.973</v>
      </c>
      <c r="V828">
        <v>35.668999999999997</v>
      </c>
      <c r="W828" t="s">
        <v>89</v>
      </c>
      <c r="X828" t="s">
        <v>89</v>
      </c>
      <c r="Y828" t="s">
        <v>89</v>
      </c>
      <c r="Z828" t="s">
        <v>89</v>
      </c>
      <c r="AA828">
        <v>14.661</v>
      </c>
      <c r="AB828" t="s">
        <v>90</v>
      </c>
      <c r="AC828" t="s">
        <v>90</v>
      </c>
      <c r="AD828" t="s">
        <v>90</v>
      </c>
      <c r="AE828" t="s">
        <v>90</v>
      </c>
      <c r="AF828">
        <v>2943.6880000000001</v>
      </c>
      <c r="AG828">
        <v>16.763999999999999</v>
      </c>
      <c r="AH828" t="s">
        <v>90</v>
      </c>
      <c r="AI828" t="s">
        <v>90</v>
      </c>
      <c r="AJ828" t="s">
        <v>90</v>
      </c>
      <c r="AK828" t="s">
        <v>90</v>
      </c>
      <c r="AL828">
        <v>5768.9160000000002</v>
      </c>
      <c r="AM828">
        <v>1</v>
      </c>
      <c r="AN828" t="s">
        <v>51</v>
      </c>
      <c r="AO828" t="s">
        <v>52</v>
      </c>
      <c r="AP828" t="s">
        <v>63</v>
      </c>
      <c r="AQ828">
        <v>91780.858999999997</v>
      </c>
      <c r="AR828">
        <v>7733.817</v>
      </c>
      <c r="AS828">
        <v>184.47200000000001</v>
      </c>
      <c r="AT828">
        <v>4.2439999999999998</v>
      </c>
      <c r="AU828" t="s">
        <v>89</v>
      </c>
      <c r="AV828" t="s">
        <v>89</v>
      </c>
      <c r="AW828" t="s">
        <v>89</v>
      </c>
      <c r="AX828" t="s">
        <v>89</v>
      </c>
      <c r="AY828">
        <v>120.36799999999999</v>
      </c>
      <c r="AZ828">
        <v>2808.614</v>
      </c>
      <c r="BA828">
        <v>2002</v>
      </c>
      <c r="BB828" t="s">
        <v>95</v>
      </c>
      <c r="BC828">
        <v>1</v>
      </c>
    </row>
    <row r="829" spans="1:55" x14ac:dyDescent="0.25">
      <c r="A829" t="str">
        <f t="shared" si="52"/>
        <v>F</v>
      </c>
      <c r="B829">
        <f t="shared" si="53"/>
        <v>1</v>
      </c>
      <c r="C829" t="str">
        <f t="shared" si="54"/>
        <v>F_1_2003</v>
      </c>
      <c r="D829" t="str">
        <f t="shared" si="55"/>
        <v>true</v>
      </c>
      <c r="F829" t="s">
        <v>95</v>
      </c>
      <c r="G829">
        <v>18</v>
      </c>
      <c r="H829">
        <v>1</v>
      </c>
      <c r="I829" t="s">
        <v>49</v>
      </c>
      <c r="J829">
        <v>0.215</v>
      </c>
      <c r="K829" s="1">
        <v>37986</v>
      </c>
      <c r="L829">
        <v>0.82499999999999996</v>
      </c>
      <c r="M829">
        <v>0.44800000000000001</v>
      </c>
      <c r="N829" t="s">
        <v>50</v>
      </c>
      <c r="O829">
        <v>18.149999999999999</v>
      </c>
      <c r="P829">
        <v>105.85</v>
      </c>
      <c r="Q829">
        <v>4424.3620000000001</v>
      </c>
      <c r="R829">
        <v>10547.526</v>
      </c>
      <c r="S829">
        <v>409784.62300000002</v>
      </c>
      <c r="T829">
        <v>9.1460000000000008</v>
      </c>
      <c r="U829">
        <v>11010.727999999999</v>
      </c>
      <c r="V829">
        <v>38.975999999999999</v>
      </c>
      <c r="W829" t="s">
        <v>89</v>
      </c>
      <c r="X829" t="s">
        <v>89</v>
      </c>
      <c r="Y829" t="s">
        <v>89</v>
      </c>
      <c r="Z829" t="s">
        <v>89</v>
      </c>
      <c r="AA829">
        <v>23.24</v>
      </c>
      <c r="AB829" t="s">
        <v>90</v>
      </c>
      <c r="AC829" t="s">
        <v>90</v>
      </c>
      <c r="AD829" t="s">
        <v>90</v>
      </c>
      <c r="AE829" t="s">
        <v>90</v>
      </c>
      <c r="AF829">
        <v>4104.3779999999997</v>
      </c>
      <c r="AG829">
        <v>15.736000000000001</v>
      </c>
      <c r="AH829" t="s">
        <v>90</v>
      </c>
      <c r="AI829" t="s">
        <v>90</v>
      </c>
      <c r="AJ829" t="s">
        <v>90</v>
      </c>
      <c r="AK829" t="s">
        <v>90</v>
      </c>
      <c r="AL829">
        <v>6826.7190000000001</v>
      </c>
      <c r="AM829">
        <v>1</v>
      </c>
      <c r="AN829" t="s">
        <v>51</v>
      </c>
      <c r="AO829" t="s">
        <v>52</v>
      </c>
      <c r="AP829" t="s">
        <v>63</v>
      </c>
      <c r="AQ829">
        <v>91574.991999999998</v>
      </c>
      <c r="AR829">
        <v>7718.4250000000002</v>
      </c>
      <c r="AS829">
        <v>115.61799999999999</v>
      </c>
      <c r="AT829">
        <v>0</v>
      </c>
      <c r="AU829" t="s">
        <v>89</v>
      </c>
      <c r="AV829" t="s">
        <v>89</v>
      </c>
      <c r="AW829" t="s">
        <v>89</v>
      </c>
      <c r="AX829" t="s">
        <v>89</v>
      </c>
      <c r="AY829">
        <v>79.631</v>
      </c>
      <c r="AZ829">
        <v>1607.3219999999999</v>
      </c>
      <c r="BA829">
        <v>2003</v>
      </c>
      <c r="BB829" t="s">
        <v>95</v>
      </c>
      <c r="BC829">
        <v>1</v>
      </c>
    </row>
    <row r="830" spans="1:55" x14ac:dyDescent="0.25">
      <c r="A830" t="str">
        <f t="shared" si="52"/>
        <v>F</v>
      </c>
      <c r="B830">
        <f t="shared" si="53"/>
        <v>1</v>
      </c>
      <c r="C830" t="str">
        <f t="shared" si="54"/>
        <v>F_1_2004</v>
      </c>
      <c r="D830" t="str">
        <f t="shared" si="55"/>
        <v>true</v>
      </c>
      <c r="F830" t="s">
        <v>95</v>
      </c>
      <c r="G830">
        <v>18</v>
      </c>
      <c r="H830">
        <v>1</v>
      </c>
      <c r="I830" t="s">
        <v>49</v>
      </c>
      <c r="J830">
        <v>0.20599999999999999</v>
      </c>
      <c r="K830" s="1">
        <v>38352</v>
      </c>
      <c r="L830">
        <v>0.58199999999999996</v>
      </c>
      <c r="M830">
        <v>0.377</v>
      </c>
      <c r="N830" t="s">
        <v>50</v>
      </c>
      <c r="O830">
        <v>35.069000000000003</v>
      </c>
      <c r="P830">
        <v>77.492999999999995</v>
      </c>
      <c r="Q830">
        <v>3199.93</v>
      </c>
      <c r="R830">
        <v>10696.196</v>
      </c>
      <c r="S830">
        <v>419846.467</v>
      </c>
      <c r="T830">
        <v>7.8860000000000001</v>
      </c>
      <c r="U830">
        <v>9164.14</v>
      </c>
      <c r="V830">
        <v>23.686</v>
      </c>
      <c r="W830" t="s">
        <v>89</v>
      </c>
      <c r="X830" t="s">
        <v>89</v>
      </c>
      <c r="Y830" t="s">
        <v>89</v>
      </c>
      <c r="Z830" t="s">
        <v>89</v>
      </c>
      <c r="AA830">
        <v>7.6689999999999996</v>
      </c>
      <c r="AB830" t="s">
        <v>90</v>
      </c>
      <c r="AC830" t="s">
        <v>90</v>
      </c>
      <c r="AD830" t="s">
        <v>90</v>
      </c>
      <c r="AE830" t="s">
        <v>90</v>
      </c>
      <c r="AF830">
        <v>3140.203</v>
      </c>
      <c r="AG830">
        <v>10.641999999999999</v>
      </c>
      <c r="AH830" t="s">
        <v>90</v>
      </c>
      <c r="AI830" t="s">
        <v>90</v>
      </c>
      <c r="AJ830" t="s">
        <v>90</v>
      </c>
      <c r="AK830" t="s">
        <v>90</v>
      </c>
      <c r="AL830">
        <v>5966.009</v>
      </c>
      <c r="AM830">
        <v>1</v>
      </c>
      <c r="AN830" t="s">
        <v>51</v>
      </c>
      <c r="AO830" t="s">
        <v>52</v>
      </c>
      <c r="AP830" t="s">
        <v>63</v>
      </c>
      <c r="AQ830">
        <v>91467.392999999996</v>
      </c>
      <c r="AR830">
        <v>7695.0479999999998</v>
      </c>
      <c r="AS830">
        <v>129.69900000000001</v>
      </c>
      <c r="AT830">
        <v>5.375</v>
      </c>
      <c r="AU830" t="s">
        <v>89</v>
      </c>
      <c r="AV830" t="s">
        <v>89</v>
      </c>
      <c r="AW830" t="s">
        <v>89</v>
      </c>
      <c r="AX830" t="s">
        <v>89</v>
      </c>
      <c r="AY830">
        <v>57.927</v>
      </c>
      <c r="AZ830">
        <v>1193.52</v>
      </c>
      <c r="BA830">
        <v>2004</v>
      </c>
      <c r="BB830" t="s">
        <v>95</v>
      </c>
      <c r="BC830">
        <v>1</v>
      </c>
    </row>
    <row r="831" spans="1:55" x14ac:dyDescent="0.25">
      <c r="A831" t="str">
        <f t="shared" si="52"/>
        <v>F</v>
      </c>
      <c r="B831">
        <f t="shared" si="53"/>
        <v>1</v>
      </c>
      <c r="C831" t="str">
        <f t="shared" si="54"/>
        <v>F_1_2005</v>
      </c>
      <c r="D831" t="str">
        <f t="shared" si="55"/>
        <v>true</v>
      </c>
      <c r="F831" t="s">
        <v>95</v>
      </c>
      <c r="G831">
        <v>18</v>
      </c>
      <c r="H831">
        <v>1</v>
      </c>
      <c r="I831" t="s">
        <v>49</v>
      </c>
      <c r="J831">
        <v>0.26200000000000001</v>
      </c>
      <c r="K831" s="1">
        <v>38717</v>
      </c>
      <c r="L831">
        <v>0.308</v>
      </c>
      <c r="M831">
        <v>0.34699999999999998</v>
      </c>
      <c r="N831" t="s">
        <v>50</v>
      </c>
      <c r="O831">
        <v>38.238</v>
      </c>
      <c r="P831">
        <v>138.80699999999999</v>
      </c>
      <c r="Q831">
        <v>5466.8450000000003</v>
      </c>
      <c r="R831">
        <v>11729.079</v>
      </c>
      <c r="S831">
        <v>430372.24800000002</v>
      </c>
      <c r="T831">
        <v>1.3460000000000001</v>
      </c>
      <c r="U831">
        <v>10400.681</v>
      </c>
      <c r="V831">
        <v>42.317999999999998</v>
      </c>
      <c r="W831" t="s">
        <v>89</v>
      </c>
      <c r="X831" t="s">
        <v>89</v>
      </c>
      <c r="Y831" t="s">
        <v>89</v>
      </c>
      <c r="Z831" t="s">
        <v>89</v>
      </c>
      <c r="AA831">
        <v>16.686</v>
      </c>
      <c r="AB831" t="s">
        <v>90</v>
      </c>
      <c r="AC831" t="s">
        <v>90</v>
      </c>
      <c r="AD831" t="s">
        <v>90</v>
      </c>
      <c r="AE831" t="s">
        <v>90</v>
      </c>
      <c r="AF831">
        <v>3985.4259999999999</v>
      </c>
      <c r="AG831">
        <v>25.632000000000001</v>
      </c>
      <c r="AH831" t="s">
        <v>90</v>
      </c>
      <c r="AI831" t="s">
        <v>90</v>
      </c>
      <c r="AJ831" t="s">
        <v>90</v>
      </c>
      <c r="AK831" t="s">
        <v>90</v>
      </c>
      <c r="AL831">
        <v>6318.9709999999995</v>
      </c>
      <c r="AM831">
        <v>1</v>
      </c>
      <c r="AN831" t="s">
        <v>51</v>
      </c>
      <c r="AO831" t="s">
        <v>52</v>
      </c>
      <c r="AP831" t="s">
        <v>63</v>
      </c>
      <c r="AQ831">
        <v>91315.106</v>
      </c>
      <c r="AR831">
        <v>7702.3739999999998</v>
      </c>
      <c r="AS831">
        <v>131.61699999999999</v>
      </c>
      <c r="AT831">
        <v>0</v>
      </c>
      <c r="AU831" t="s">
        <v>89</v>
      </c>
      <c r="AV831" t="s">
        <v>89</v>
      </c>
      <c r="AW831" t="s">
        <v>89</v>
      </c>
      <c r="AX831" t="s">
        <v>89</v>
      </c>
      <c r="AY831">
        <v>96.284000000000006</v>
      </c>
      <c r="AZ831">
        <v>2081.8330000000001</v>
      </c>
      <c r="BA831">
        <v>2005</v>
      </c>
      <c r="BB831" t="s">
        <v>95</v>
      </c>
      <c r="BC831">
        <v>1</v>
      </c>
    </row>
    <row r="832" spans="1:55" x14ac:dyDescent="0.25">
      <c r="A832" t="str">
        <f t="shared" si="52"/>
        <v>F</v>
      </c>
      <c r="B832">
        <f t="shared" si="53"/>
        <v>1</v>
      </c>
      <c r="C832" t="str">
        <f t="shared" si="54"/>
        <v>F_1_2006</v>
      </c>
      <c r="D832" t="str">
        <f t="shared" si="55"/>
        <v>true</v>
      </c>
      <c r="F832" t="s">
        <v>95</v>
      </c>
      <c r="G832">
        <v>18</v>
      </c>
      <c r="H832">
        <v>1</v>
      </c>
      <c r="I832" t="s">
        <v>49</v>
      </c>
      <c r="J832">
        <v>0.26600000000000001</v>
      </c>
      <c r="K832" s="1">
        <v>39082</v>
      </c>
      <c r="L832">
        <v>0.95699999999999996</v>
      </c>
      <c r="M832">
        <v>0.44500000000000001</v>
      </c>
      <c r="N832" t="s">
        <v>50</v>
      </c>
      <c r="O832">
        <v>55.335999999999999</v>
      </c>
      <c r="P832">
        <v>81.804000000000002</v>
      </c>
      <c r="Q832">
        <v>3274.91</v>
      </c>
      <c r="R832">
        <v>11192.108</v>
      </c>
      <c r="S832">
        <v>418970.04</v>
      </c>
      <c r="T832">
        <v>19.529</v>
      </c>
      <c r="U832">
        <v>9026.1569999999992</v>
      </c>
      <c r="V832">
        <v>27.312999999999999</v>
      </c>
      <c r="W832" t="s">
        <v>89</v>
      </c>
      <c r="X832" t="s">
        <v>89</v>
      </c>
      <c r="Y832" t="s">
        <v>89</v>
      </c>
      <c r="Z832" t="s">
        <v>89</v>
      </c>
      <c r="AA832">
        <v>8.3819999999999997</v>
      </c>
      <c r="AB832" t="s">
        <v>90</v>
      </c>
      <c r="AC832" t="s">
        <v>90</v>
      </c>
      <c r="AD832" t="s">
        <v>90</v>
      </c>
      <c r="AE832" t="s">
        <v>90</v>
      </c>
      <c r="AF832">
        <v>2560.3429999999998</v>
      </c>
      <c r="AG832">
        <v>13.077999999999999</v>
      </c>
      <c r="AH832" t="s">
        <v>90</v>
      </c>
      <c r="AI832" t="s">
        <v>90</v>
      </c>
      <c r="AJ832" t="s">
        <v>90</v>
      </c>
      <c r="AK832" t="s">
        <v>90</v>
      </c>
      <c r="AL832">
        <v>6405.4610000000002</v>
      </c>
      <c r="AM832">
        <v>1</v>
      </c>
      <c r="AN832" t="s">
        <v>51</v>
      </c>
      <c r="AO832" t="s">
        <v>52</v>
      </c>
      <c r="AP832" t="s">
        <v>63</v>
      </c>
      <c r="AQ832">
        <v>91207.239000000001</v>
      </c>
      <c r="AR832">
        <v>7678.4930000000004</v>
      </c>
      <c r="AS832">
        <v>117.155</v>
      </c>
      <c r="AT832">
        <v>5.8540000000000001</v>
      </c>
      <c r="AU832" t="s">
        <v>89</v>
      </c>
      <c r="AV832" t="s">
        <v>89</v>
      </c>
      <c r="AW832" t="s">
        <v>89</v>
      </c>
      <c r="AX832" t="s">
        <v>89</v>
      </c>
      <c r="AY832">
        <v>60.353000000000002</v>
      </c>
      <c r="AZ832">
        <v>1258.1590000000001</v>
      </c>
      <c r="BA832">
        <v>2006</v>
      </c>
      <c r="BB832" t="s">
        <v>95</v>
      </c>
      <c r="BC832">
        <v>1</v>
      </c>
    </row>
    <row r="833" spans="1:55" x14ac:dyDescent="0.25">
      <c r="A833" t="str">
        <f t="shared" si="52"/>
        <v>F</v>
      </c>
      <c r="B833">
        <f t="shared" si="53"/>
        <v>1</v>
      </c>
      <c r="C833" t="str">
        <f t="shared" si="54"/>
        <v>F_1_2007</v>
      </c>
      <c r="D833" t="str">
        <f t="shared" si="55"/>
        <v>true</v>
      </c>
      <c r="F833" t="s">
        <v>95</v>
      </c>
      <c r="G833">
        <v>18</v>
      </c>
      <c r="H833">
        <v>1</v>
      </c>
      <c r="I833" t="s">
        <v>49</v>
      </c>
      <c r="J833">
        <v>0.314</v>
      </c>
      <c r="K833" s="1">
        <v>39447</v>
      </c>
      <c r="L833">
        <v>0.46899999999999997</v>
      </c>
      <c r="M833">
        <v>0.44</v>
      </c>
      <c r="N833" t="s">
        <v>50</v>
      </c>
      <c r="O833">
        <v>51.802</v>
      </c>
      <c r="P833">
        <v>161.78700000000001</v>
      </c>
      <c r="Q833">
        <v>6173.2929999999997</v>
      </c>
      <c r="R833">
        <v>12535.681</v>
      </c>
      <c r="S833">
        <v>455553.103</v>
      </c>
      <c r="T833">
        <v>7.8739999999999997</v>
      </c>
      <c r="U833">
        <v>10824.73</v>
      </c>
      <c r="V833">
        <v>33.311999999999998</v>
      </c>
      <c r="W833" t="s">
        <v>89</v>
      </c>
      <c r="X833" t="s">
        <v>89</v>
      </c>
      <c r="Y833" t="s">
        <v>89</v>
      </c>
      <c r="Z833" t="s">
        <v>89</v>
      </c>
      <c r="AA833">
        <v>9.3140000000000001</v>
      </c>
      <c r="AB833" t="s">
        <v>90</v>
      </c>
      <c r="AC833" t="s">
        <v>90</v>
      </c>
      <c r="AD833" t="s">
        <v>90</v>
      </c>
      <c r="AE833" t="s">
        <v>90</v>
      </c>
      <c r="AF833">
        <v>4153.7359999999999</v>
      </c>
      <c r="AG833">
        <v>21.28</v>
      </c>
      <c r="AH833" t="s">
        <v>90</v>
      </c>
      <c r="AI833" t="s">
        <v>90</v>
      </c>
      <c r="AJ833" t="s">
        <v>90</v>
      </c>
      <c r="AK833" t="s">
        <v>90</v>
      </c>
      <c r="AL833">
        <v>6559.39</v>
      </c>
      <c r="AM833">
        <v>1</v>
      </c>
      <c r="AN833" t="s">
        <v>51</v>
      </c>
      <c r="AO833" t="s">
        <v>52</v>
      </c>
      <c r="AP833" t="s">
        <v>63</v>
      </c>
      <c r="AQ833">
        <v>91093.373000000007</v>
      </c>
      <c r="AR833">
        <v>7677.3149999999996</v>
      </c>
      <c r="AS833">
        <v>163.24199999999999</v>
      </c>
      <c r="AT833">
        <v>2.7170000000000001</v>
      </c>
      <c r="AU833" t="s">
        <v>89</v>
      </c>
      <c r="AV833" t="s">
        <v>89</v>
      </c>
      <c r="AW833" t="s">
        <v>89</v>
      </c>
      <c r="AX833" t="s">
        <v>89</v>
      </c>
      <c r="AY833">
        <v>111.60299999999999</v>
      </c>
      <c r="AZ833">
        <v>2431.143</v>
      </c>
      <c r="BA833">
        <v>2007</v>
      </c>
      <c r="BB833" t="s">
        <v>95</v>
      </c>
      <c r="BC833">
        <v>1</v>
      </c>
    </row>
    <row r="834" spans="1:55" x14ac:dyDescent="0.25">
      <c r="A834" t="str">
        <f t="shared" si="52"/>
        <v>F</v>
      </c>
      <c r="B834">
        <f t="shared" si="53"/>
        <v>1</v>
      </c>
      <c r="C834" t="str">
        <f t="shared" si="54"/>
        <v>F_1_2008</v>
      </c>
      <c r="D834" t="str">
        <f t="shared" si="55"/>
        <v>true</v>
      </c>
      <c r="F834" t="s">
        <v>95</v>
      </c>
      <c r="G834">
        <v>18</v>
      </c>
      <c r="H834">
        <v>1</v>
      </c>
      <c r="I834" t="s">
        <v>49</v>
      </c>
      <c r="J834">
        <v>0.25</v>
      </c>
      <c r="K834" s="1">
        <v>39813</v>
      </c>
      <c r="L834">
        <v>1.1890000000000001</v>
      </c>
      <c r="M834">
        <v>0.504</v>
      </c>
      <c r="N834" t="s">
        <v>50</v>
      </c>
      <c r="O834">
        <v>34.747999999999998</v>
      </c>
      <c r="P834">
        <v>106.60899999999999</v>
      </c>
      <c r="Q834">
        <v>4188.4949999999999</v>
      </c>
      <c r="R834">
        <v>11488.85</v>
      </c>
      <c r="S834">
        <v>424481.9</v>
      </c>
      <c r="T834">
        <v>18.3</v>
      </c>
      <c r="U834">
        <v>8782.4150000000009</v>
      </c>
      <c r="V834">
        <v>26.757000000000001</v>
      </c>
      <c r="W834" t="s">
        <v>89</v>
      </c>
      <c r="X834" t="s">
        <v>89</v>
      </c>
      <c r="Y834" t="s">
        <v>89</v>
      </c>
      <c r="Z834" t="s">
        <v>89</v>
      </c>
      <c r="AA834">
        <v>8.1039999999999992</v>
      </c>
      <c r="AB834" t="s">
        <v>90</v>
      </c>
      <c r="AC834" t="s">
        <v>90</v>
      </c>
      <c r="AD834" t="s">
        <v>90</v>
      </c>
      <c r="AE834" t="s">
        <v>90</v>
      </c>
      <c r="AF834">
        <v>3186.4369999999999</v>
      </c>
      <c r="AG834">
        <v>17.303999999999998</v>
      </c>
      <c r="AH834" t="s">
        <v>90</v>
      </c>
      <c r="AI834" t="s">
        <v>90</v>
      </c>
      <c r="AJ834" t="s">
        <v>90</v>
      </c>
      <c r="AK834" t="s">
        <v>90</v>
      </c>
      <c r="AL834">
        <v>5517.5290000000005</v>
      </c>
      <c r="AM834">
        <v>1</v>
      </c>
      <c r="AN834" t="s">
        <v>51</v>
      </c>
      <c r="AO834" t="s">
        <v>52</v>
      </c>
      <c r="AP834" t="s">
        <v>63</v>
      </c>
      <c r="AQ834">
        <v>90935.326000000001</v>
      </c>
      <c r="AR834">
        <v>7655.9210000000003</v>
      </c>
      <c r="AS834">
        <v>124.005</v>
      </c>
      <c r="AT834">
        <v>1.3480000000000001</v>
      </c>
      <c r="AU834" t="s">
        <v>89</v>
      </c>
      <c r="AV834" t="s">
        <v>89</v>
      </c>
      <c r="AW834" t="s">
        <v>89</v>
      </c>
      <c r="AX834" t="s">
        <v>89</v>
      </c>
      <c r="AY834">
        <v>78.448999999999998</v>
      </c>
      <c r="AZ834">
        <v>1623.4760000000001</v>
      </c>
      <c r="BA834">
        <v>2008</v>
      </c>
      <c r="BB834" t="s">
        <v>95</v>
      </c>
      <c r="BC834">
        <v>1</v>
      </c>
    </row>
    <row r="835" spans="1:55" x14ac:dyDescent="0.25">
      <c r="A835" t="str">
        <f t="shared" si="52"/>
        <v>F</v>
      </c>
      <c r="B835">
        <f t="shared" si="53"/>
        <v>1</v>
      </c>
      <c r="C835" t="str">
        <f t="shared" si="54"/>
        <v>F_1_2009</v>
      </c>
      <c r="D835" t="str">
        <f t="shared" si="55"/>
        <v>true</v>
      </c>
      <c r="F835" t="s">
        <v>95</v>
      </c>
      <c r="G835">
        <v>18</v>
      </c>
      <c r="H835">
        <v>1</v>
      </c>
      <c r="I835" t="s">
        <v>49</v>
      </c>
      <c r="J835">
        <v>0.28899999999999998</v>
      </c>
      <c r="K835" s="1">
        <v>40178</v>
      </c>
      <c r="L835">
        <v>0.48</v>
      </c>
      <c r="M835">
        <v>0.34399999999999997</v>
      </c>
      <c r="N835" t="s">
        <v>50</v>
      </c>
      <c r="O835">
        <v>47.384</v>
      </c>
      <c r="P835">
        <v>114.08499999999999</v>
      </c>
      <c r="Q835">
        <v>4656.1970000000001</v>
      </c>
      <c r="R835">
        <v>11385.941999999999</v>
      </c>
      <c r="S835">
        <v>438063.85600000003</v>
      </c>
      <c r="T835">
        <v>12.093</v>
      </c>
      <c r="U835">
        <v>7359.8</v>
      </c>
      <c r="V835">
        <v>33.840000000000003</v>
      </c>
      <c r="W835" t="s">
        <v>89</v>
      </c>
      <c r="X835" t="s">
        <v>89</v>
      </c>
      <c r="Y835" t="s">
        <v>89</v>
      </c>
      <c r="Z835" t="s">
        <v>89</v>
      </c>
      <c r="AA835">
        <v>13.526</v>
      </c>
      <c r="AB835" t="s">
        <v>90</v>
      </c>
      <c r="AC835" t="s">
        <v>90</v>
      </c>
      <c r="AD835" t="s">
        <v>90</v>
      </c>
      <c r="AE835" t="s">
        <v>90</v>
      </c>
      <c r="AF835">
        <v>2381.712</v>
      </c>
      <c r="AG835">
        <v>19.806000000000001</v>
      </c>
      <c r="AH835" t="s">
        <v>90</v>
      </c>
      <c r="AI835" t="s">
        <v>90</v>
      </c>
      <c r="AJ835" t="s">
        <v>90</v>
      </c>
      <c r="AK835" t="s">
        <v>90</v>
      </c>
      <c r="AL835">
        <v>4899.1180000000004</v>
      </c>
      <c r="AM835">
        <v>1</v>
      </c>
      <c r="AN835" t="s">
        <v>51</v>
      </c>
      <c r="AO835" t="s">
        <v>52</v>
      </c>
      <c r="AP835" t="s">
        <v>63</v>
      </c>
      <c r="AQ835">
        <v>90814.868000000002</v>
      </c>
      <c r="AR835">
        <v>7653.7939999999999</v>
      </c>
      <c r="AS835">
        <v>116.008</v>
      </c>
      <c r="AT835">
        <v>0.50800000000000001</v>
      </c>
      <c r="AU835" t="s">
        <v>89</v>
      </c>
      <c r="AV835" t="s">
        <v>89</v>
      </c>
      <c r="AW835" t="s">
        <v>89</v>
      </c>
      <c r="AX835" t="s">
        <v>89</v>
      </c>
      <c r="AY835">
        <v>78.97</v>
      </c>
      <c r="AZ835">
        <v>1728.098</v>
      </c>
      <c r="BA835">
        <v>2009</v>
      </c>
      <c r="BB835" t="s">
        <v>95</v>
      </c>
      <c r="BC835">
        <v>1</v>
      </c>
    </row>
    <row r="836" spans="1:55" x14ac:dyDescent="0.25">
      <c r="A836" t="str">
        <f t="shared" si="52"/>
        <v>F</v>
      </c>
      <c r="B836">
        <f t="shared" si="53"/>
        <v>1</v>
      </c>
      <c r="C836" t="str">
        <f t="shared" si="54"/>
        <v>F_1_2010</v>
      </c>
      <c r="D836" t="str">
        <f t="shared" si="55"/>
        <v>true</v>
      </c>
      <c r="F836" t="s">
        <v>95</v>
      </c>
      <c r="G836">
        <v>18</v>
      </c>
      <c r="H836">
        <v>1</v>
      </c>
      <c r="I836" t="s">
        <v>49</v>
      </c>
      <c r="J836">
        <v>0.28100000000000003</v>
      </c>
      <c r="K836" s="1">
        <v>40543</v>
      </c>
      <c r="L836">
        <v>1.9850000000000001</v>
      </c>
      <c r="M836">
        <v>0.627</v>
      </c>
      <c r="N836" t="s">
        <v>50</v>
      </c>
      <c r="O836">
        <v>34.438000000000002</v>
      </c>
      <c r="P836">
        <v>30.989000000000001</v>
      </c>
      <c r="Q836">
        <v>1365.037</v>
      </c>
      <c r="R836">
        <v>7835.723</v>
      </c>
      <c r="S836">
        <v>303284.99300000002</v>
      </c>
      <c r="T836">
        <v>43.892000000000003</v>
      </c>
      <c r="U836">
        <v>9705.0069999999996</v>
      </c>
      <c r="V836">
        <v>29.158999999999999</v>
      </c>
      <c r="W836" t="s">
        <v>89</v>
      </c>
      <c r="X836" t="s">
        <v>89</v>
      </c>
      <c r="Y836" t="s">
        <v>89</v>
      </c>
      <c r="Z836" t="s">
        <v>89</v>
      </c>
      <c r="AA836">
        <v>11.329000000000001</v>
      </c>
      <c r="AB836" t="s">
        <v>90</v>
      </c>
      <c r="AC836" t="s">
        <v>90</v>
      </c>
      <c r="AD836" t="s">
        <v>90</v>
      </c>
      <c r="AE836" t="s">
        <v>90</v>
      </c>
      <c r="AF836">
        <v>3448.1869999999999</v>
      </c>
      <c r="AG836">
        <v>17.829999999999998</v>
      </c>
      <c r="AH836" t="s">
        <v>90</v>
      </c>
      <c r="AI836" t="s">
        <v>90</v>
      </c>
      <c r="AJ836" t="s">
        <v>90</v>
      </c>
      <c r="AK836" t="s">
        <v>90</v>
      </c>
      <c r="AL836">
        <v>6239.5680000000002</v>
      </c>
      <c r="AM836">
        <v>1</v>
      </c>
      <c r="AN836" t="s">
        <v>51</v>
      </c>
      <c r="AO836" t="s">
        <v>52</v>
      </c>
      <c r="AP836" t="s">
        <v>63</v>
      </c>
      <c r="AQ836">
        <v>90563.544999999998</v>
      </c>
      <c r="AR836">
        <v>7624.6170000000002</v>
      </c>
      <c r="AS836">
        <v>43.387</v>
      </c>
      <c r="AT836">
        <v>0</v>
      </c>
      <c r="AU836" t="s">
        <v>89</v>
      </c>
      <c r="AV836" t="s">
        <v>89</v>
      </c>
      <c r="AW836" t="s">
        <v>89</v>
      </c>
      <c r="AX836" t="s">
        <v>89</v>
      </c>
      <c r="AY836">
        <v>17.251999999999999</v>
      </c>
      <c r="AZ836">
        <v>461.03399999999999</v>
      </c>
      <c r="BA836">
        <v>2010</v>
      </c>
      <c r="BB836" t="s">
        <v>95</v>
      </c>
      <c r="BC836">
        <v>1</v>
      </c>
    </row>
    <row r="837" spans="1:55" x14ac:dyDescent="0.25">
      <c r="A837" t="str">
        <f t="shared" si="52"/>
        <v>F</v>
      </c>
      <c r="B837">
        <f t="shared" si="53"/>
        <v>1</v>
      </c>
      <c r="C837" t="str">
        <f t="shared" si="54"/>
        <v>F_1_2011</v>
      </c>
      <c r="D837" t="str">
        <f t="shared" si="55"/>
        <v>true</v>
      </c>
      <c r="F837" t="s">
        <v>95</v>
      </c>
      <c r="G837">
        <v>18</v>
      </c>
      <c r="H837">
        <v>1</v>
      </c>
      <c r="I837" t="s">
        <v>49</v>
      </c>
      <c r="J837">
        <v>0.29299999999999998</v>
      </c>
      <c r="K837" s="1">
        <v>40908</v>
      </c>
      <c r="L837">
        <v>0.46300000000000002</v>
      </c>
      <c r="M837">
        <v>0.32800000000000001</v>
      </c>
      <c r="N837" t="s">
        <v>50</v>
      </c>
      <c r="O837">
        <v>57.890999999999998</v>
      </c>
      <c r="P837">
        <v>91.983000000000004</v>
      </c>
      <c r="Q837">
        <v>3861.614</v>
      </c>
      <c r="R837">
        <v>10777.65</v>
      </c>
      <c r="S837">
        <v>427724.76699999999</v>
      </c>
      <c r="T837">
        <v>4.3520000000000003</v>
      </c>
      <c r="U837">
        <v>7002.741</v>
      </c>
      <c r="V837">
        <v>30.792999999999999</v>
      </c>
      <c r="W837" t="s">
        <v>89</v>
      </c>
      <c r="X837" t="s">
        <v>89</v>
      </c>
      <c r="Y837" t="s">
        <v>89</v>
      </c>
      <c r="Z837" t="s">
        <v>89</v>
      </c>
      <c r="AA837">
        <v>12.378</v>
      </c>
      <c r="AB837" t="s">
        <v>90</v>
      </c>
      <c r="AC837" t="s">
        <v>90</v>
      </c>
      <c r="AD837" t="s">
        <v>90</v>
      </c>
      <c r="AE837" t="s">
        <v>90</v>
      </c>
      <c r="AF837">
        <v>1930.126</v>
      </c>
      <c r="AG837">
        <v>12.933</v>
      </c>
      <c r="AH837" t="s">
        <v>90</v>
      </c>
      <c r="AI837" t="s">
        <v>90</v>
      </c>
      <c r="AJ837" t="s">
        <v>90</v>
      </c>
      <c r="AK837" t="s">
        <v>90</v>
      </c>
      <c r="AL837">
        <v>5007.37</v>
      </c>
      <c r="AM837">
        <v>1</v>
      </c>
      <c r="AN837" t="s">
        <v>51</v>
      </c>
      <c r="AO837" t="s">
        <v>52</v>
      </c>
      <c r="AP837" t="s">
        <v>63</v>
      </c>
      <c r="AQ837">
        <v>90467.410999999993</v>
      </c>
      <c r="AR837">
        <v>7619.4309999999996</v>
      </c>
      <c r="AS837">
        <v>126.099</v>
      </c>
      <c r="AT837">
        <v>5.4820000000000002</v>
      </c>
      <c r="AU837" t="s">
        <v>89</v>
      </c>
      <c r="AV837" t="s">
        <v>89</v>
      </c>
      <c r="AW837" t="s">
        <v>89</v>
      </c>
      <c r="AX837" t="s">
        <v>89</v>
      </c>
      <c r="AY837">
        <v>65.245000000000005</v>
      </c>
      <c r="AZ837">
        <v>1421.2570000000001</v>
      </c>
      <c r="BA837">
        <v>2011</v>
      </c>
      <c r="BB837" t="s">
        <v>95</v>
      </c>
      <c r="BC837">
        <v>1</v>
      </c>
    </row>
    <row r="838" spans="1:55" x14ac:dyDescent="0.25">
      <c r="A838" t="str">
        <f t="shared" si="52"/>
        <v>F</v>
      </c>
      <c r="B838">
        <f t="shared" si="53"/>
        <v>1</v>
      </c>
      <c r="C838" t="str">
        <f t="shared" si="54"/>
        <v>F_1_2012</v>
      </c>
      <c r="D838" t="str">
        <f t="shared" si="55"/>
        <v>true</v>
      </c>
      <c r="F838" t="s">
        <v>95</v>
      </c>
      <c r="G838">
        <v>18</v>
      </c>
      <c r="H838">
        <v>1</v>
      </c>
      <c r="I838" t="s">
        <v>49</v>
      </c>
      <c r="J838">
        <v>0.33100000000000002</v>
      </c>
      <c r="K838" s="1">
        <v>41274</v>
      </c>
      <c r="L838">
        <v>0.53400000000000003</v>
      </c>
      <c r="M838">
        <v>0.39400000000000002</v>
      </c>
      <c r="N838" t="s">
        <v>50</v>
      </c>
      <c r="O838">
        <v>50.956000000000003</v>
      </c>
      <c r="P838">
        <v>127.41</v>
      </c>
      <c r="Q838">
        <v>5046.2359999999999</v>
      </c>
      <c r="R838">
        <v>11536.47</v>
      </c>
      <c r="S838">
        <v>421290.31199999998</v>
      </c>
      <c r="T838">
        <v>9.9359999999999999</v>
      </c>
      <c r="U838">
        <v>10357.284</v>
      </c>
      <c r="V838">
        <v>36.302</v>
      </c>
      <c r="W838" t="s">
        <v>89</v>
      </c>
      <c r="X838" t="s">
        <v>89</v>
      </c>
      <c r="Y838" t="s">
        <v>89</v>
      </c>
      <c r="Z838" t="s">
        <v>89</v>
      </c>
      <c r="AA838">
        <v>14.715999999999999</v>
      </c>
      <c r="AB838" t="s">
        <v>90</v>
      </c>
      <c r="AC838" t="s">
        <v>90</v>
      </c>
      <c r="AD838" t="s">
        <v>90</v>
      </c>
      <c r="AE838" t="s">
        <v>90</v>
      </c>
      <c r="AF838">
        <v>3738.1689999999999</v>
      </c>
      <c r="AG838">
        <v>19.728000000000002</v>
      </c>
      <c r="AH838" t="s">
        <v>90</v>
      </c>
      <c r="AI838" t="s">
        <v>90</v>
      </c>
      <c r="AJ838" t="s">
        <v>90</v>
      </c>
      <c r="AK838" t="s">
        <v>90</v>
      </c>
      <c r="AL838">
        <v>6540.7250000000004</v>
      </c>
      <c r="AM838">
        <v>1</v>
      </c>
      <c r="AN838" t="s">
        <v>51</v>
      </c>
      <c r="AO838" t="s">
        <v>52</v>
      </c>
      <c r="AP838" t="s">
        <v>63</v>
      </c>
      <c r="AQ838">
        <v>90399.34</v>
      </c>
      <c r="AR838">
        <v>7621.55</v>
      </c>
      <c r="AS838">
        <v>125.292</v>
      </c>
      <c r="AT838">
        <v>1.8580000000000001</v>
      </c>
      <c r="AU838" t="s">
        <v>89</v>
      </c>
      <c r="AV838" t="s">
        <v>89</v>
      </c>
      <c r="AW838" t="s">
        <v>89</v>
      </c>
      <c r="AX838" t="s">
        <v>89</v>
      </c>
      <c r="AY838">
        <v>78.388999999999996</v>
      </c>
      <c r="AZ838">
        <v>1936.308</v>
      </c>
      <c r="BA838">
        <v>2012</v>
      </c>
      <c r="BB838" t="s">
        <v>95</v>
      </c>
      <c r="BC838">
        <v>1</v>
      </c>
    </row>
    <row r="839" spans="1:55" x14ac:dyDescent="0.25">
      <c r="A839" t="str">
        <f t="shared" si="52"/>
        <v>F</v>
      </c>
      <c r="B839">
        <f t="shared" si="53"/>
        <v>1</v>
      </c>
      <c r="C839" t="str">
        <f t="shared" si="54"/>
        <v>F_1_2013</v>
      </c>
      <c r="D839" t="str">
        <f t="shared" si="55"/>
        <v>true</v>
      </c>
      <c r="F839" t="s">
        <v>95</v>
      </c>
      <c r="G839">
        <v>18</v>
      </c>
      <c r="H839">
        <v>1</v>
      </c>
      <c r="I839" t="s">
        <v>49</v>
      </c>
      <c r="J839">
        <v>0.27600000000000002</v>
      </c>
      <c r="K839" s="1">
        <v>41639</v>
      </c>
      <c r="L839">
        <v>1.139</v>
      </c>
      <c r="M839">
        <v>0.51600000000000001</v>
      </c>
      <c r="N839" t="s">
        <v>50</v>
      </c>
      <c r="O839">
        <v>32.722000000000001</v>
      </c>
      <c r="P839">
        <v>90.801000000000002</v>
      </c>
      <c r="Q839">
        <v>3693.1559999999999</v>
      </c>
      <c r="R839">
        <v>10404.312</v>
      </c>
      <c r="S839">
        <v>399035.48</v>
      </c>
      <c r="T839">
        <v>18.876000000000001</v>
      </c>
      <c r="U839">
        <v>10992.812</v>
      </c>
      <c r="V839">
        <v>33.347999999999999</v>
      </c>
      <c r="W839" t="s">
        <v>89</v>
      </c>
      <c r="X839" t="s">
        <v>89</v>
      </c>
      <c r="Y839" t="s">
        <v>89</v>
      </c>
      <c r="Z839" t="s">
        <v>89</v>
      </c>
      <c r="AA839">
        <v>8.9819999999999993</v>
      </c>
      <c r="AB839" t="s">
        <v>90</v>
      </c>
      <c r="AC839" t="s">
        <v>90</v>
      </c>
      <c r="AD839" t="s">
        <v>90</v>
      </c>
      <c r="AE839" t="s">
        <v>90</v>
      </c>
      <c r="AF839">
        <v>3535.6660000000002</v>
      </c>
      <c r="AG839">
        <v>24.302</v>
      </c>
      <c r="AH839" t="s">
        <v>90</v>
      </c>
      <c r="AI839" t="s">
        <v>90</v>
      </c>
      <c r="AJ839" t="s">
        <v>90</v>
      </c>
      <c r="AK839" t="s">
        <v>90</v>
      </c>
      <c r="AL839">
        <v>7387.3339999999998</v>
      </c>
      <c r="AM839">
        <v>1</v>
      </c>
      <c r="AN839" t="s">
        <v>51</v>
      </c>
      <c r="AO839" t="s">
        <v>52</v>
      </c>
      <c r="AP839" t="s">
        <v>63</v>
      </c>
      <c r="AQ839">
        <v>90236.13</v>
      </c>
      <c r="AR839">
        <v>7604.223</v>
      </c>
      <c r="AS839">
        <v>106.685</v>
      </c>
      <c r="AT839">
        <v>6.4000000000000001E-2</v>
      </c>
      <c r="AU839" t="s">
        <v>89</v>
      </c>
      <c r="AV839" t="s">
        <v>89</v>
      </c>
      <c r="AW839" t="s">
        <v>89</v>
      </c>
      <c r="AX839" t="s">
        <v>89</v>
      </c>
      <c r="AY839">
        <v>69.811999999999998</v>
      </c>
      <c r="AZ839">
        <v>1378.18</v>
      </c>
      <c r="BA839">
        <v>2013</v>
      </c>
      <c r="BB839" t="s">
        <v>95</v>
      </c>
      <c r="BC839">
        <v>1</v>
      </c>
    </row>
    <row r="840" spans="1:55" x14ac:dyDescent="0.25">
      <c r="A840" t="str">
        <f t="shared" si="52"/>
        <v>F</v>
      </c>
      <c r="B840">
        <f t="shared" si="53"/>
        <v>1</v>
      </c>
      <c r="C840" t="str">
        <f t="shared" si="54"/>
        <v>F_1_2014</v>
      </c>
      <c r="D840" t="str">
        <f t="shared" si="55"/>
        <v>true</v>
      </c>
      <c r="F840" t="s">
        <v>95</v>
      </c>
      <c r="G840">
        <v>18</v>
      </c>
      <c r="H840">
        <v>1</v>
      </c>
      <c r="I840" t="s">
        <v>49</v>
      </c>
      <c r="J840">
        <v>0.27800000000000002</v>
      </c>
      <c r="K840" s="1">
        <v>42004</v>
      </c>
      <c r="L840">
        <v>1.0920000000000001</v>
      </c>
      <c r="M840">
        <v>0.443</v>
      </c>
      <c r="N840" t="s">
        <v>50</v>
      </c>
      <c r="O840">
        <v>35</v>
      </c>
      <c r="P840">
        <v>89.760999999999996</v>
      </c>
      <c r="Q840">
        <v>3700.8629999999998</v>
      </c>
      <c r="R840">
        <v>10435.089</v>
      </c>
      <c r="S840">
        <v>425280.429</v>
      </c>
      <c r="T840">
        <v>15.882</v>
      </c>
      <c r="U840">
        <v>7870.9449999999997</v>
      </c>
      <c r="V840">
        <v>32.473999999999997</v>
      </c>
      <c r="W840" t="s">
        <v>89</v>
      </c>
      <c r="X840" t="s">
        <v>89</v>
      </c>
      <c r="Y840" t="s">
        <v>89</v>
      </c>
      <c r="Z840" t="s">
        <v>89</v>
      </c>
      <c r="AA840">
        <v>13.339</v>
      </c>
      <c r="AB840" t="s">
        <v>90</v>
      </c>
      <c r="AC840" t="s">
        <v>90</v>
      </c>
      <c r="AD840" t="s">
        <v>90</v>
      </c>
      <c r="AE840" t="s">
        <v>90</v>
      </c>
      <c r="AF840">
        <v>2822.31</v>
      </c>
      <c r="AG840">
        <v>19.123999999999999</v>
      </c>
      <c r="AH840" t="s">
        <v>90</v>
      </c>
      <c r="AI840" t="s">
        <v>90</v>
      </c>
      <c r="AJ840" t="s">
        <v>90</v>
      </c>
      <c r="AK840" t="s">
        <v>90</v>
      </c>
      <c r="AL840">
        <v>4980.6310000000003</v>
      </c>
      <c r="AM840">
        <v>1</v>
      </c>
      <c r="AN840" t="s">
        <v>51</v>
      </c>
      <c r="AO840" t="s">
        <v>52</v>
      </c>
      <c r="AP840" t="s">
        <v>63</v>
      </c>
      <c r="AQ840">
        <v>90109.201000000001</v>
      </c>
      <c r="AR840">
        <v>7593.2780000000002</v>
      </c>
      <c r="AS840">
        <v>109.64700000000001</v>
      </c>
      <c r="AT840">
        <v>1.0999999999999999E-2</v>
      </c>
      <c r="AU840" t="s">
        <v>89</v>
      </c>
      <c r="AV840" t="s">
        <v>89</v>
      </c>
      <c r="AW840" t="s">
        <v>89</v>
      </c>
      <c r="AX840" t="s">
        <v>89</v>
      </c>
      <c r="AY840">
        <v>68.004999999999995</v>
      </c>
      <c r="AZ840">
        <v>1352.028</v>
      </c>
      <c r="BA840">
        <v>2014</v>
      </c>
      <c r="BB840" t="s">
        <v>95</v>
      </c>
      <c r="BC840">
        <v>1</v>
      </c>
    </row>
    <row r="841" spans="1:55" x14ac:dyDescent="0.25">
      <c r="A841" t="str">
        <f t="shared" si="52"/>
        <v>F</v>
      </c>
      <c r="B841">
        <f t="shared" si="53"/>
        <v>1</v>
      </c>
      <c r="C841" t="str">
        <f t="shared" si="54"/>
        <v>F_1_2015</v>
      </c>
      <c r="D841" t="str">
        <f t="shared" si="55"/>
        <v>true</v>
      </c>
      <c r="F841" t="s">
        <v>95</v>
      </c>
      <c r="G841">
        <v>18</v>
      </c>
      <c r="H841">
        <v>1</v>
      </c>
      <c r="I841" t="s">
        <v>49</v>
      </c>
      <c r="J841">
        <v>0.184</v>
      </c>
      <c r="K841" s="1">
        <v>42369</v>
      </c>
      <c r="L841">
        <v>0.70099999999999996</v>
      </c>
      <c r="M841">
        <v>0.38100000000000001</v>
      </c>
      <c r="N841" t="s">
        <v>50</v>
      </c>
      <c r="O841">
        <v>14.565</v>
      </c>
      <c r="P841">
        <v>74.447999999999993</v>
      </c>
      <c r="Q841">
        <v>2920.1439999999998</v>
      </c>
      <c r="R841">
        <v>9866.0830000000005</v>
      </c>
      <c r="S841">
        <v>383843.34299999999</v>
      </c>
      <c r="T841">
        <v>4.7210000000000001</v>
      </c>
      <c r="U841">
        <v>11331.856</v>
      </c>
      <c r="V841">
        <v>36.404000000000003</v>
      </c>
      <c r="W841" t="s">
        <v>89</v>
      </c>
      <c r="X841" t="s">
        <v>89</v>
      </c>
      <c r="Y841" t="s">
        <v>89</v>
      </c>
      <c r="Z841" t="s">
        <v>89</v>
      </c>
      <c r="AA841">
        <v>9.1590000000000007</v>
      </c>
      <c r="AB841" t="s">
        <v>90</v>
      </c>
      <c r="AC841" t="s">
        <v>90</v>
      </c>
      <c r="AD841" t="s">
        <v>90</v>
      </c>
      <c r="AE841" t="s">
        <v>90</v>
      </c>
      <c r="AF841">
        <v>4848.7719999999999</v>
      </c>
      <c r="AG841">
        <v>26.837</v>
      </c>
      <c r="AH841" t="s">
        <v>90</v>
      </c>
      <c r="AI841" t="s">
        <v>90</v>
      </c>
      <c r="AJ841" t="s">
        <v>90</v>
      </c>
      <c r="AK841" t="s">
        <v>90</v>
      </c>
      <c r="AL841">
        <v>6420.3959999999997</v>
      </c>
      <c r="AM841">
        <v>1</v>
      </c>
      <c r="AN841" t="s">
        <v>51</v>
      </c>
      <c r="AO841" t="s">
        <v>52</v>
      </c>
      <c r="AP841" t="s">
        <v>63</v>
      </c>
      <c r="AQ841">
        <v>89838.588000000003</v>
      </c>
      <c r="AR841">
        <v>7569.8760000000002</v>
      </c>
      <c r="AS841">
        <v>106.057</v>
      </c>
      <c r="AT841">
        <v>0.40799999999999997</v>
      </c>
      <c r="AU841" t="s">
        <v>89</v>
      </c>
      <c r="AV841" t="s">
        <v>89</v>
      </c>
      <c r="AW841" t="s">
        <v>89</v>
      </c>
      <c r="AX841" t="s">
        <v>89</v>
      </c>
      <c r="AY841">
        <v>62.688000000000002</v>
      </c>
      <c r="AZ841">
        <v>1134.558</v>
      </c>
      <c r="BA841">
        <v>2015</v>
      </c>
      <c r="BB841" t="s">
        <v>95</v>
      </c>
      <c r="BC841">
        <v>1</v>
      </c>
    </row>
    <row r="842" spans="1:55" x14ac:dyDescent="0.25">
      <c r="A842" t="str">
        <f t="shared" si="52"/>
        <v>F</v>
      </c>
      <c r="B842">
        <f t="shared" si="53"/>
        <v>1</v>
      </c>
      <c r="C842" t="str">
        <f t="shared" si="54"/>
        <v>F_1_2016</v>
      </c>
      <c r="D842" t="str">
        <f t="shared" si="55"/>
        <v>true</v>
      </c>
      <c r="F842" t="s">
        <v>95</v>
      </c>
      <c r="G842">
        <v>18</v>
      </c>
      <c r="H842">
        <v>1</v>
      </c>
      <c r="I842" t="s">
        <v>49</v>
      </c>
      <c r="J842">
        <v>0.29499999999999998</v>
      </c>
      <c r="K842" s="1">
        <v>42735</v>
      </c>
      <c r="L842">
        <v>0.68100000000000005</v>
      </c>
      <c r="M842">
        <v>0.42299999999999999</v>
      </c>
      <c r="N842" t="s">
        <v>50</v>
      </c>
      <c r="O842">
        <v>53.201000000000001</v>
      </c>
      <c r="P842">
        <v>96.031999999999996</v>
      </c>
      <c r="Q842">
        <v>3998.9380000000001</v>
      </c>
      <c r="R842">
        <v>11306.964</v>
      </c>
      <c r="S842">
        <v>415132.696</v>
      </c>
      <c r="T842">
        <v>7.5039999999999996</v>
      </c>
      <c r="U842">
        <v>10838.941000000001</v>
      </c>
      <c r="V842">
        <v>38.262</v>
      </c>
      <c r="W842" t="s">
        <v>89</v>
      </c>
      <c r="X842" t="s">
        <v>89</v>
      </c>
      <c r="Y842" t="s">
        <v>89</v>
      </c>
      <c r="Z842" t="s">
        <v>89</v>
      </c>
      <c r="AA842">
        <v>13.021000000000001</v>
      </c>
      <c r="AB842" t="s">
        <v>90</v>
      </c>
      <c r="AC842" t="s">
        <v>90</v>
      </c>
      <c r="AD842" t="s">
        <v>90</v>
      </c>
      <c r="AE842" t="s">
        <v>90</v>
      </c>
      <c r="AF842">
        <v>2491.1619999999998</v>
      </c>
      <c r="AG842">
        <v>23.076000000000001</v>
      </c>
      <c r="AH842" t="s">
        <v>90</v>
      </c>
      <c r="AI842" t="s">
        <v>90</v>
      </c>
      <c r="AJ842" t="s">
        <v>90</v>
      </c>
      <c r="AK842" t="s">
        <v>90</v>
      </c>
      <c r="AL842">
        <v>8285.5190000000002</v>
      </c>
      <c r="AM842">
        <v>1</v>
      </c>
      <c r="AN842" t="s">
        <v>51</v>
      </c>
      <c r="AO842" t="s">
        <v>52</v>
      </c>
      <c r="AP842" t="s">
        <v>63</v>
      </c>
      <c r="AQ842">
        <v>89748.96</v>
      </c>
      <c r="AR842">
        <v>7566.1459999999997</v>
      </c>
      <c r="AS842">
        <v>123.062</v>
      </c>
      <c r="AT842">
        <v>2.165</v>
      </c>
      <c r="AU842" t="s">
        <v>89</v>
      </c>
      <c r="AV842" t="s">
        <v>89</v>
      </c>
      <c r="AW842" t="s">
        <v>89</v>
      </c>
      <c r="AX842" t="s">
        <v>89</v>
      </c>
      <c r="AY842">
        <v>62.261000000000003</v>
      </c>
      <c r="AZ842">
        <v>1455.7660000000001</v>
      </c>
      <c r="BA842">
        <v>2016</v>
      </c>
      <c r="BB842" t="s">
        <v>95</v>
      </c>
      <c r="BC842">
        <v>1</v>
      </c>
    </row>
    <row r="843" spans="1:55" x14ac:dyDescent="0.25">
      <c r="A843" t="str">
        <f t="shared" si="52"/>
        <v>F</v>
      </c>
      <c r="B843">
        <f t="shared" si="53"/>
        <v>1</v>
      </c>
      <c r="C843" t="str">
        <f t="shared" si="54"/>
        <v>F_1_2017</v>
      </c>
      <c r="D843" t="str">
        <f t="shared" si="55"/>
        <v>true</v>
      </c>
      <c r="F843" t="s">
        <v>95</v>
      </c>
      <c r="G843">
        <v>18</v>
      </c>
      <c r="H843">
        <v>1</v>
      </c>
      <c r="I843" t="s">
        <v>49</v>
      </c>
      <c r="J843">
        <v>0.26300000000000001</v>
      </c>
      <c r="K843" s="1">
        <v>43100</v>
      </c>
      <c r="L843">
        <v>0.80500000000000005</v>
      </c>
      <c r="M843">
        <v>0.38600000000000001</v>
      </c>
      <c r="N843" t="s">
        <v>50</v>
      </c>
      <c r="O843">
        <v>33.481999999999999</v>
      </c>
      <c r="P843">
        <v>100.09</v>
      </c>
      <c r="Q843">
        <v>4244.0129999999999</v>
      </c>
      <c r="R843">
        <v>10404.379000000001</v>
      </c>
      <c r="S843">
        <v>420094.69099999999</v>
      </c>
      <c r="T843">
        <v>18.14</v>
      </c>
      <c r="U843">
        <v>8769.16</v>
      </c>
      <c r="V843">
        <v>38.805</v>
      </c>
      <c r="W843" t="s">
        <v>89</v>
      </c>
      <c r="X843" t="s">
        <v>89</v>
      </c>
      <c r="Y843" t="s">
        <v>89</v>
      </c>
      <c r="Z843" t="s">
        <v>89</v>
      </c>
      <c r="AA843">
        <v>20.646999999999998</v>
      </c>
      <c r="AB843" t="s">
        <v>90</v>
      </c>
      <c r="AC843" t="s">
        <v>90</v>
      </c>
      <c r="AD843" t="s">
        <v>90</v>
      </c>
      <c r="AE843" t="s">
        <v>90</v>
      </c>
      <c r="AF843">
        <v>3310.027</v>
      </c>
      <c r="AG843">
        <v>18.158000000000001</v>
      </c>
      <c r="AH843" t="s">
        <v>90</v>
      </c>
      <c r="AI843" t="s">
        <v>90</v>
      </c>
      <c r="AJ843" t="s">
        <v>90</v>
      </c>
      <c r="AK843" t="s">
        <v>90</v>
      </c>
      <c r="AL843">
        <v>5387.1409999999996</v>
      </c>
      <c r="AM843">
        <v>1</v>
      </c>
      <c r="AN843" t="s">
        <v>51</v>
      </c>
      <c r="AO843" t="s">
        <v>52</v>
      </c>
      <c r="AP843" t="s">
        <v>63</v>
      </c>
      <c r="AQ843">
        <v>89593.588000000003</v>
      </c>
      <c r="AR843">
        <v>7553.1319999999996</v>
      </c>
      <c r="AS843">
        <v>105.068</v>
      </c>
      <c r="AT843">
        <v>0</v>
      </c>
      <c r="AU843" t="s">
        <v>89</v>
      </c>
      <c r="AV843" t="s">
        <v>89</v>
      </c>
      <c r="AW843" t="s">
        <v>89</v>
      </c>
      <c r="AX843" t="s">
        <v>89</v>
      </c>
      <c r="AY843">
        <v>71.991</v>
      </c>
      <c r="AZ843">
        <v>1523.1510000000001</v>
      </c>
      <c r="BA843">
        <v>2017</v>
      </c>
      <c r="BB843" t="s">
        <v>95</v>
      </c>
      <c r="BC843">
        <v>1</v>
      </c>
    </row>
    <row r="844" spans="1:55" x14ac:dyDescent="0.25">
      <c r="A844" t="str">
        <f t="shared" si="52"/>
        <v>F</v>
      </c>
      <c r="B844">
        <f t="shared" si="53"/>
        <v>1</v>
      </c>
      <c r="C844" t="str">
        <f t="shared" si="54"/>
        <v>F_1_2018</v>
      </c>
      <c r="D844" t="str">
        <f t="shared" si="55"/>
        <v>true</v>
      </c>
      <c r="F844" t="s">
        <v>95</v>
      </c>
      <c r="G844">
        <v>18</v>
      </c>
      <c r="H844">
        <v>1</v>
      </c>
      <c r="I844" t="s">
        <v>49</v>
      </c>
      <c r="J844">
        <v>0.29799999999999999</v>
      </c>
      <c r="K844" s="1">
        <v>43465</v>
      </c>
      <c r="L844">
        <v>1.1879999999999999</v>
      </c>
      <c r="M844">
        <v>0.60299999999999998</v>
      </c>
      <c r="N844" t="s">
        <v>50</v>
      </c>
      <c r="O844">
        <v>90.203000000000003</v>
      </c>
      <c r="P844">
        <v>197.24299999999999</v>
      </c>
      <c r="Q844">
        <v>7883.076</v>
      </c>
      <c r="R844">
        <v>12906.781999999999</v>
      </c>
      <c r="S844">
        <v>496264.86700000003</v>
      </c>
      <c r="T844">
        <v>7.6319999999999997</v>
      </c>
      <c r="U844">
        <v>7444.2939999999999</v>
      </c>
      <c r="V844">
        <v>36.231999999999999</v>
      </c>
      <c r="W844" t="s">
        <v>89</v>
      </c>
      <c r="X844" t="s">
        <v>89</v>
      </c>
      <c r="Y844" t="s">
        <v>89</v>
      </c>
      <c r="Z844" t="s">
        <v>89</v>
      </c>
      <c r="AA844">
        <v>12.891999999999999</v>
      </c>
      <c r="AB844" t="s">
        <v>90</v>
      </c>
      <c r="AC844" t="s">
        <v>90</v>
      </c>
      <c r="AD844" t="s">
        <v>90</v>
      </c>
      <c r="AE844" t="s">
        <v>90</v>
      </c>
      <c r="AF844">
        <v>2319.4479999999999</v>
      </c>
      <c r="AG844">
        <v>18.332999999999998</v>
      </c>
      <c r="AH844" t="s">
        <v>90</v>
      </c>
      <c r="AI844" t="s">
        <v>90</v>
      </c>
      <c r="AJ844" t="s">
        <v>90</v>
      </c>
      <c r="AK844" t="s">
        <v>90</v>
      </c>
      <c r="AL844">
        <v>4996.0600000000004</v>
      </c>
      <c r="AM844">
        <v>1</v>
      </c>
      <c r="AN844" t="s">
        <v>51</v>
      </c>
      <c r="AO844" t="s">
        <v>52</v>
      </c>
      <c r="AP844" t="s">
        <v>63</v>
      </c>
      <c r="AQ844">
        <v>89539.831999999995</v>
      </c>
      <c r="AR844">
        <v>7549.4849999999997</v>
      </c>
      <c r="AS844">
        <v>207.75299999999999</v>
      </c>
      <c r="AT844">
        <v>5.0069999999999997</v>
      </c>
      <c r="AU844" t="s">
        <v>89</v>
      </c>
      <c r="AV844" t="s">
        <v>89</v>
      </c>
      <c r="AW844" t="s">
        <v>89</v>
      </c>
      <c r="AX844" t="s">
        <v>89</v>
      </c>
      <c r="AY844">
        <v>128.786</v>
      </c>
      <c r="AZ844">
        <v>3005.1350000000002</v>
      </c>
      <c r="BA844">
        <v>2018</v>
      </c>
      <c r="BB844" t="s">
        <v>95</v>
      </c>
      <c r="BC844">
        <v>1</v>
      </c>
    </row>
    <row r="845" spans="1:55" x14ac:dyDescent="0.25">
      <c r="A845" t="str">
        <f t="shared" si="52"/>
        <v>F</v>
      </c>
      <c r="B845">
        <f t="shared" si="53"/>
        <v>1</v>
      </c>
      <c r="C845" t="str">
        <f t="shared" si="54"/>
        <v>F_1_2019</v>
      </c>
      <c r="D845" t="str">
        <f t="shared" si="55"/>
        <v>true</v>
      </c>
      <c r="F845" t="s">
        <v>95</v>
      </c>
      <c r="G845">
        <v>18</v>
      </c>
      <c r="H845">
        <v>1</v>
      </c>
      <c r="I845" t="s">
        <v>49</v>
      </c>
      <c r="J845">
        <v>0.27500000000000002</v>
      </c>
      <c r="K845" s="1">
        <v>43830</v>
      </c>
      <c r="L845">
        <v>0.75</v>
      </c>
      <c r="M845">
        <v>0.51100000000000001</v>
      </c>
      <c r="N845" t="s">
        <v>50</v>
      </c>
      <c r="O845">
        <v>47.707000000000001</v>
      </c>
      <c r="P845">
        <v>197.15100000000001</v>
      </c>
      <c r="Q845">
        <v>7749.4979999999996</v>
      </c>
      <c r="R845">
        <v>12839.444</v>
      </c>
      <c r="S845">
        <v>479425.40700000001</v>
      </c>
      <c r="T845">
        <v>7.2539999999999996</v>
      </c>
      <c r="U845">
        <v>8900.1550000000007</v>
      </c>
      <c r="V845">
        <v>34.360999999999997</v>
      </c>
      <c r="W845" t="s">
        <v>89</v>
      </c>
      <c r="X845" t="s">
        <v>89</v>
      </c>
      <c r="Y845" t="s">
        <v>89</v>
      </c>
      <c r="Z845" t="s">
        <v>89</v>
      </c>
      <c r="AA845">
        <v>12.43</v>
      </c>
      <c r="AB845" t="s">
        <v>90</v>
      </c>
      <c r="AC845" t="s">
        <v>90</v>
      </c>
      <c r="AD845" t="s">
        <v>90</v>
      </c>
      <c r="AE845" t="s">
        <v>90</v>
      </c>
      <c r="AF845">
        <v>2698.598</v>
      </c>
      <c r="AG845">
        <v>20.393000000000001</v>
      </c>
      <c r="AH845" t="s">
        <v>90</v>
      </c>
      <c r="AI845" t="s">
        <v>90</v>
      </c>
      <c r="AJ845" t="s">
        <v>90</v>
      </c>
      <c r="AK845" t="s">
        <v>90</v>
      </c>
      <c r="AL845">
        <v>6069.4949999999999</v>
      </c>
      <c r="AM845">
        <v>1</v>
      </c>
      <c r="AN845" t="s">
        <v>51</v>
      </c>
      <c r="AO845" t="s">
        <v>52</v>
      </c>
      <c r="AP845" t="s">
        <v>63</v>
      </c>
      <c r="AQ845">
        <v>89440.304000000004</v>
      </c>
      <c r="AR845">
        <v>7540.9170000000004</v>
      </c>
      <c r="AS845">
        <v>193.00399999999999</v>
      </c>
      <c r="AT845">
        <v>1.538</v>
      </c>
      <c r="AU845" t="s">
        <v>89</v>
      </c>
      <c r="AV845" t="s">
        <v>89</v>
      </c>
      <c r="AW845" t="s">
        <v>89</v>
      </c>
      <c r="AX845" t="s">
        <v>89</v>
      </c>
      <c r="AY845">
        <v>132.06200000000001</v>
      </c>
      <c r="AZ845">
        <v>2991.8090000000002</v>
      </c>
      <c r="BA845">
        <v>2019</v>
      </c>
      <c r="BB845" t="s">
        <v>95</v>
      </c>
      <c r="BC845">
        <v>1</v>
      </c>
    </row>
    <row r="846" spans="1:55" x14ac:dyDescent="0.25">
      <c r="A846" t="str">
        <f t="shared" si="52"/>
        <v>F</v>
      </c>
      <c r="B846">
        <f t="shared" si="53"/>
        <v>1</v>
      </c>
      <c r="C846" t="str">
        <f t="shared" si="54"/>
        <v>F_1_2020</v>
      </c>
      <c r="D846" t="str">
        <f t="shared" si="55"/>
        <v>true</v>
      </c>
      <c r="F846" t="s">
        <v>95</v>
      </c>
      <c r="G846">
        <v>18</v>
      </c>
      <c r="H846">
        <v>1</v>
      </c>
      <c r="I846" t="s">
        <v>49</v>
      </c>
      <c r="J846">
        <v>0.24299999999999999</v>
      </c>
      <c r="K846" s="1">
        <v>44196</v>
      </c>
      <c r="L846">
        <v>0.372</v>
      </c>
      <c r="M846">
        <v>0.32200000000000001</v>
      </c>
      <c r="N846" t="s">
        <v>50</v>
      </c>
      <c r="O846">
        <v>28.545000000000002</v>
      </c>
      <c r="P846">
        <v>83.992999999999995</v>
      </c>
      <c r="Q846">
        <v>3206.7240000000002</v>
      </c>
      <c r="R846">
        <v>11047.216</v>
      </c>
      <c r="S846">
        <v>393634.45600000001</v>
      </c>
      <c r="T846">
        <v>8.2609999999999992</v>
      </c>
      <c r="U846">
        <v>11873.826999999999</v>
      </c>
      <c r="V846">
        <v>30.256</v>
      </c>
      <c r="W846" t="s">
        <v>89</v>
      </c>
      <c r="X846" t="s">
        <v>89</v>
      </c>
      <c r="Y846" t="s">
        <v>89</v>
      </c>
      <c r="Z846" t="s">
        <v>89</v>
      </c>
      <c r="AA846">
        <v>9.0579999999999998</v>
      </c>
      <c r="AB846" t="s">
        <v>90</v>
      </c>
      <c r="AC846" t="s">
        <v>90</v>
      </c>
      <c r="AD846" t="s">
        <v>90</v>
      </c>
      <c r="AE846" t="s">
        <v>90</v>
      </c>
      <c r="AF846">
        <v>4813.9709999999995</v>
      </c>
      <c r="AG846">
        <v>18.445</v>
      </c>
      <c r="AH846" t="s">
        <v>90</v>
      </c>
      <c r="AI846" t="s">
        <v>90</v>
      </c>
      <c r="AJ846" t="s">
        <v>90</v>
      </c>
      <c r="AK846" t="s">
        <v>90</v>
      </c>
      <c r="AL846">
        <v>6998.4709999999995</v>
      </c>
      <c r="AM846">
        <v>1</v>
      </c>
      <c r="AN846" t="s">
        <v>51</v>
      </c>
      <c r="AO846" t="s">
        <v>52</v>
      </c>
      <c r="AP846" t="s">
        <v>63</v>
      </c>
      <c r="AQ846">
        <v>89274.506999999998</v>
      </c>
      <c r="AR846">
        <v>7520.4229999999998</v>
      </c>
      <c r="AS846">
        <v>119.804</v>
      </c>
      <c r="AT846">
        <v>2.754</v>
      </c>
      <c r="AU846" t="s">
        <v>89</v>
      </c>
      <c r="AV846" t="s">
        <v>89</v>
      </c>
      <c r="AW846" t="s">
        <v>89</v>
      </c>
      <c r="AX846" t="s">
        <v>89</v>
      </c>
      <c r="AY846">
        <v>61.384999999999998</v>
      </c>
      <c r="AZ846">
        <v>1294.864</v>
      </c>
      <c r="BA846">
        <v>2020</v>
      </c>
      <c r="BB846" t="s">
        <v>95</v>
      </c>
      <c r="BC846">
        <v>1</v>
      </c>
    </row>
    <row r="847" spans="1:55" x14ac:dyDescent="0.25">
      <c r="A847" t="str">
        <f t="shared" si="52"/>
        <v>F</v>
      </c>
      <c r="B847">
        <f t="shared" si="53"/>
        <v>1</v>
      </c>
      <c r="C847" t="str">
        <f t="shared" si="54"/>
        <v>F_1_2021</v>
      </c>
      <c r="D847" t="str">
        <f t="shared" si="55"/>
        <v>true</v>
      </c>
      <c r="F847" t="s">
        <v>95</v>
      </c>
      <c r="G847">
        <v>18</v>
      </c>
      <c r="H847">
        <v>1</v>
      </c>
      <c r="I847" t="s">
        <v>49</v>
      </c>
      <c r="J847">
        <v>0.24</v>
      </c>
      <c r="K847" s="1">
        <v>44561</v>
      </c>
      <c r="L847">
        <v>1.92</v>
      </c>
      <c r="M847">
        <v>0.60399999999999998</v>
      </c>
      <c r="N847" t="s">
        <v>50</v>
      </c>
      <c r="O847">
        <v>43.595999999999997</v>
      </c>
      <c r="P847">
        <v>58.015999999999998</v>
      </c>
      <c r="Q847">
        <v>2584.1689999999999</v>
      </c>
      <c r="R847">
        <v>9684.6029999999992</v>
      </c>
      <c r="S847">
        <v>372136.413</v>
      </c>
      <c r="T847">
        <v>30.096</v>
      </c>
      <c r="U847">
        <v>11578.614</v>
      </c>
      <c r="V847">
        <v>24.515999999999998</v>
      </c>
      <c r="W847" t="s">
        <v>89</v>
      </c>
      <c r="X847" t="s">
        <v>89</v>
      </c>
      <c r="Y847" t="s">
        <v>89</v>
      </c>
      <c r="Z847" t="s">
        <v>89</v>
      </c>
      <c r="AA847">
        <v>7.157</v>
      </c>
      <c r="AB847" t="s">
        <v>90</v>
      </c>
      <c r="AC847" t="s">
        <v>90</v>
      </c>
      <c r="AD847" t="s">
        <v>90</v>
      </c>
      <c r="AE847" t="s">
        <v>90</v>
      </c>
      <c r="AF847">
        <v>3973.0250000000001</v>
      </c>
      <c r="AG847">
        <v>11.992000000000001</v>
      </c>
      <c r="AH847" t="s">
        <v>90</v>
      </c>
      <c r="AI847" t="s">
        <v>90</v>
      </c>
      <c r="AJ847" t="s">
        <v>90</v>
      </c>
      <c r="AK847" t="s">
        <v>90</v>
      </c>
      <c r="AL847">
        <v>7563.0450000000001</v>
      </c>
      <c r="AM847">
        <v>1</v>
      </c>
      <c r="AN847" t="s">
        <v>51</v>
      </c>
      <c r="AO847" t="s">
        <v>52</v>
      </c>
      <c r="AP847" t="s">
        <v>63</v>
      </c>
      <c r="AQ847">
        <v>89111.195000000007</v>
      </c>
      <c r="AR847">
        <v>7499.558</v>
      </c>
      <c r="AS847">
        <v>83.242999999999995</v>
      </c>
      <c r="AT847">
        <v>5.367</v>
      </c>
      <c r="AU847" t="s">
        <v>89</v>
      </c>
      <c r="AV847" t="s">
        <v>89</v>
      </c>
      <c r="AW847" t="s">
        <v>89</v>
      </c>
      <c r="AX847" t="s">
        <v>89</v>
      </c>
      <c r="AY847">
        <v>42.545000000000002</v>
      </c>
      <c r="AZ847">
        <v>885.42600000000004</v>
      </c>
      <c r="BA847">
        <v>2021</v>
      </c>
      <c r="BB847" t="s">
        <v>95</v>
      </c>
      <c r="BC847">
        <v>1</v>
      </c>
    </row>
    <row r="848" spans="1:55" x14ac:dyDescent="0.25">
      <c r="A848" t="str">
        <f t="shared" si="52"/>
        <v>A</v>
      </c>
      <c r="B848">
        <f t="shared" si="53"/>
        <v>1</v>
      </c>
      <c r="C848" t="str">
        <f t="shared" si="54"/>
        <v>A_1_1975</v>
      </c>
      <c r="D848" t="str">
        <f t="shared" si="55"/>
        <v>false</v>
      </c>
      <c r="F848" t="s">
        <v>96</v>
      </c>
      <c r="G848">
        <v>19</v>
      </c>
      <c r="H848">
        <v>1</v>
      </c>
      <c r="I848" t="s">
        <v>49</v>
      </c>
      <c r="J848">
        <v>0.16500000000000001</v>
      </c>
      <c r="K848" s="1">
        <v>27759</v>
      </c>
      <c r="L848">
        <v>160.417</v>
      </c>
      <c r="M848">
        <v>31.1</v>
      </c>
      <c r="N848" t="s">
        <v>50</v>
      </c>
      <c r="O848">
        <v>103.892</v>
      </c>
      <c r="P848">
        <v>1627.076</v>
      </c>
      <c r="Q848">
        <v>63794.697</v>
      </c>
      <c r="R848">
        <v>72081.293999999994</v>
      </c>
      <c r="S848">
        <v>2543988.5759999999</v>
      </c>
      <c r="T848">
        <v>112.54</v>
      </c>
      <c r="U848">
        <v>116359.375</v>
      </c>
      <c r="V848">
        <v>56.499000000000002</v>
      </c>
      <c r="W848" t="s">
        <v>89</v>
      </c>
      <c r="X848" t="s">
        <v>89</v>
      </c>
      <c r="Y848" t="s">
        <v>89</v>
      </c>
      <c r="Z848" t="s">
        <v>89</v>
      </c>
      <c r="AA848">
        <v>16.978999999999999</v>
      </c>
      <c r="AB848" t="s">
        <v>90</v>
      </c>
      <c r="AC848" t="s">
        <v>90</v>
      </c>
      <c r="AD848" t="s">
        <v>90</v>
      </c>
      <c r="AE848" t="s">
        <v>90</v>
      </c>
      <c r="AF848">
        <v>21291.281999999999</v>
      </c>
      <c r="AG848">
        <v>31.498000000000001</v>
      </c>
      <c r="AH848" t="s">
        <v>90</v>
      </c>
      <c r="AI848" t="s">
        <v>90</v>
      </c>
      <c r="AJ848" t="s">
        <v>90</v>
      </c>
      <c r="AK848" t="s">
        <v>90</v>
      </c>
      <c r="AL848">
        <v>94584.767999999996</v>
      </c>
      <c r="AM848">
        <v>1</v>
      </c>
      <c r="AN848" t="s">
        <v>65</v>
      </c>
      <c r="AO848" t="s">
        <v>66</v>
      </c>
      <c r="AP848" t="s">
        <v>55</v>
      </c>
      <c r="AQ848">
        <v>238688.20199999999</v>
      </c>
      <c r="AR848">
        <v>21821.582999999999</v>
      </c>
      <c r="AS848">
        <v>1858.9870000000001</v>
      </c>
      <c r="AT848">
        <v>8.0220000000000002</v>
      </c>
      <c r="AU848" t="s">
        <v>89</v>
      </c>
      <c r="AV848" t="s">
        <v>89</v>
      </c>
      <c r="AW848" t="s">
        <v>89</v>
      </c>
      <c r="AX848" t="s">
        <v>89</v>
      </c>
      <c r="AY848">
        <v>483.32499999999999</v>
      </c>
      <c r="AZ848">
        <v>24689.511999999999</v>
      </c>
      <c r="BA848">
        <v>1975</v>
      </c>
      <c r="BB848" t="s">
        <v>96</v>
      </c>
      <c r="BC848">
        <v>1</v>
      </c>
    </row>
    <row r="849" spans="1:55" x14ac:dyDescent="0.25">
      <c r="A849" t="str">
        <f t="shared" si="52"/>
        <v>A</v>
      </c>
      <c r="B849">
        <f t="shared" si="53"/>
        <v>1</v>
      </c>
      <c r="C849" t="str">
        <f t="shared" si="54"/>
        <v>A_1_1976</v>
      </c>
      <c r="D849" t="str">
        <f t="shared" si="55"/>
        <v>false</v>
      </c>
      <c r="F849" t="s">
        <v>96</v>
      </c>
      <c r="G849">
        <v>19</v>
      </c>
      <c r="H849">
        <v>1</v>
      </c>
      <c r="I849" t="s">
        <v>49</v>
      </c>
      <c r="J849">
        <v>0.17</v>
      </c>
      <c r="K849" s="1">
        <v>28125</v>
      </c>
      <c r="L849">
        <v>22.867000000000001</v>
      </c>
      <c r="M849">
        <v>4.2270000000000003</v>
      </c>
      <c r="N849" t="s">
        <v>50</v>
      </c>
      <c r="O849">
        <v>35.677</v>
      </c>
      <c r="P849">
        <v>410.56799999999998</v>
      </c>
      <c r="Q849">
        <v>16536.864000000001</v>
      </c>
      <c r="R849">
        <v>18034.698</v>
      </c>
      <c r="S849">
        <v>652632.89099999995</v>
      </c>
      <c r="T849">
        <v>20.609000000000002</v>
      </c>
      <c r="U849">
        <v>16382.177</v>
      </c>
      <c r="V849">
        <v>46.878</v>
      </c>
      <c r="W849" t="s">
        <v>89</v>
      </c>
      <c r="X849" t="s">
        <v>89</v>
      </c>
      <c r="Y849" t="s">
        <v>89</v>
      </c>
      <c r="Z849" t="s">
        <v>89</v>
      </c>
      <c r="AA849">
        <v>17.042999999999999</v>
      </c>
      <c r="AB849" t="s">
        <v>90</v>
      </c>
      <c r="AC849" t="s">
        <v>90</v>
      </c>
      <c r="AD849" t="s">
        <v>90</v>
      </c>
      <c r="AE849" t="s">
        <v>90</v>
      </c>
      <c r="AF849">
        <v>3745.989</v>
      </c>
      <c r="AG849">
        <v>22.597999999999999</v>
      </c>
      <c r="AH849" t="s">
        <v>90</v>
      </c>
      <c r="AI849" t="s">
        <v>90</v>
      </c>
      <c r="AJ849" t="s">
        <v>90</v>
      </c>
      <c r="AK849" t="s">
        <v>90</v>
      </c>
      <c r="AL849">
        <v>12502.08</v>
      </c>
      <c r="AM849">
        <v>1</v>
      </c>
      <c r="AN849" t="s">
        <v>65</v>
      </c>
      <c r="AO849" t="s">
        <v>66</v>
      </c>
      <c r="AP849" t="s">
        <v>55</v>
      </c>
      <c r="AQ849">
        <v>237979.31899999999</v>
      </c>
      <c r="AR849">
        <v>21750.219000000001</v>
      </c>
      <c r="AS849">
        <v>454.38900000000001</v>
      </c>
      <c r="AT849">
        <v>7.2370000000000001</v>
      </c>
      <c r="AU849" t="s">
        <v>89</v>
      </c>
      <c r="AV849" t="s">
        <v>89</v>
      </c>
      <c r="AW849" t="s">
        <v>89</v>
      </c>
      <c r="AX849" t="s">
        <v>89</v>
      </c>
      <c r="AY849">
        <v>134.10900000000001</v>
      </c>
      <c r="AZ849">
        <v>6251.6059999999998</v>
      </c>
      <c r="BA849">
        <v>1976</v>
      </c>
      <c r="BB849" t="s">
        <v>96</v>
      </c>
      <c r="BC849">
        <v>1</v>
      </c>
    </row>
    <row r="850" spans="1:55" x14ac:dyDescent="0.25">
      <c r="A850" t="str">
        <f t="shared" si="52"/>
        <v>A</v>
      </c>
      <c r="B850">
        <f t="shared" si="53"/>
        <v>1</v>
      </c>
      <c r="C850" t="str">
        <f t="shared" si="54"/>
        <v>A_1_1977</v>
      </c>
      <c r="D850" t="str">
        <f t="shared" si="55"/>
        <v>false</v>
      </c>
      <c r="F850" t="s">
        <v>96</v>
      </c>
      <c r="G850">
        <v>19</v>
      </c>
      <c r="H850">
        <v>1</v>
      </c>
      <c r="I850" t="s">
        <v>49</v>
      </c>
      <c r="J850">
        <v>0.193</v>
      </c>
      <c r="K850" s="1">
        <v>28490</v>
      </c>
      <c r="L850">
        <v>29.283000000000001</v>
      </c>
      <c r="M850">
        <v>5.5350000000000001</v>
      </c>
      <c r="N850" t="s">
        <v>50</v>
      </c>
      <c r="O850">
        <v>32.96</v>
      </c>
      <c r="P850">
        <v>351.053</v>
      </c>
      <c r="Q850">
        <v>14016.51</v>
      </c>
      <c r="R850">
        <v>16803.539000000001</v>
      </c>
      <c r="S850">
        <v>593918.65099999995</v>
      </c>
      <c r="T850">
        <v>24.919</v>
      </c>
      <c r="U850">
        <v>21720.816999999999</v>
      </c>
      <c r="V850">
        <v>49.811999999999998</v>
      </c>
      <c r="W850" t="s">
        <v>89</v>
      </c>
      <c r="X850" t="s">
        <v>89</v>
      </c>
      <c r="Y850" t="s">
        <v>89</v>
      </c>
      <c r="Z850" t="s">
        <v>89</v>
      </c>
      <c r="AA850">
        <v>17.062999999999999</v>
      </c>
      <c r="AB850" t="s">
        <v>90</v>
      </c>
      <c r="AC850" t="s">
        <v>90</v>
      </c>
      <c r="AD850" t="s">
        <v>90</v>
      </c>
      <c r="AE850" t="s">
        <v>90</v>
      </c>
      <c r="AF850">
        <v>5725.7889999999998</v>
      </c>
      <c r="AG850">
        <v>25.981000000000002</v>
      </c>
      <c r="AH850" t="s">
        <v>90</v>
      </c>
      <c r="AI850" t="s">
        <v>90</v>
      </c>
      <c r="AJ850" t="s">
        <v>90</v>
      </c>
      <c r="AK850" t="s">
        <v>90</v>
      </c>
      <c r="AL850">
        <v>15875.726000000001</v>
      </c>
      <c r="AM850">
        <v>1</v>
      </c>
      <c r="AN850" t="s">
        <v>65</v>
      </c>
      <c r="AO850" t="s">
        <v>66</v>
      </c>
      <c r="AP850" t="s">
        <v>55</v>
      </c>
      <c r="AQ850">
        <v>237128.571</v>
      </c>
      <c r="AR850">
        <v>21674.308000000001</v>
      </c>
      <c r="AS850">
        <v>394.36900000000003</v>
      </c>
      <c r="AT850">
        <v>6.7679999999999998</v>
      </c>
      <c r="AU850" t="s">
        <v>89</v>
      </c>
      <c r="AV850" t="s">
        <v>89</v>
      </c>
      <c r="AW850" t="s">
        <v>89</v>
      </c>
      <c r="AX850" t="s">
        <v>89</v>
      </c>
      <c r="AY850">
        <v>119.30200000000001</v>
      </c>
      <c r="AZ850">
        <v>5318.7139999999999</v>
      </c>
      <c r="BA850">
        <v>1977</v>
      </c>
      <c r="BB850" t="s">
        <v>96</v>
      </c>
      <c r="BC850">
        <v>1</v>
      </c>
    </row>
    <row r="851" spans="1:55" x14ac:dyDescent="0.25">
      <c r="A851" t="str">
        <f t="shared" si="52"/>
        <v>A</v>
      </c>
      <c r="B851">
        <f t="shared" si="53"/>
        <v>1</v>
      </c>
      <c r="C851" t="str">
        <f t="shared" si="54"/>
        <v>A_1_1978</v>
      </c>
      <c r="D851" t="str">
        <f t="shared" si="55"/>
        <v>false</v>
      </c>
      <c r="F851" t="s">
        <v>96</v>
      </c>
      <c r="G851">
        <v>19</v>
      </c>
      <c r="H851">
        <v>1</v>
      </c>
      <c r="I851" t="s">
        <v>49</v>
      </c>
      <c r="J851">
        <v>0.19400000000000001</v>
      </c>
      <c r="K851" s="1">
        <v>28855</v>
      </c>
      <c r="L851">
        <v>38.533000000000001</v>
      </c>
      <c r="M851">
        <v>7.52</v>
      </c>
      <c r="N851" t="s">
        <v>50</v>
      </c>
      <c r="O851">
        <v>27.687000000000001</v>
      </c>
      <c r="P851">
        <v>318.10899999999998</v>
      </c>
      <c r="Q851">
        <v>12752.449000000001</v>
      </c>
      <c r="R851">
        <v>16485.583999999999</v>
      </c>
      <c r="S851">
        <v>580228.54200000002</v>
      </c>
      <c r="T851">
        <v>26.8</v>
      </c>
      <c r="U851">
        <v>30070.605</v>
      </c>
      <c r="V851">
        <v>60.466999999999999</v>
      </c>
      <c r="W851" t="s">
        <v>89</v>
      </c>
      <c r="X851" t="s">
        <v>89</v>
      </c>
      <c r="Y851" t="s">
        <v>89</v>
      </c>
      <c r="Z851" t="s">
        <v>89</v>
      </c>
      <c r="AA851">
        <v>18.013000000000002</v>
      </c>
      <c r="AB851" t="s">
        <v>90</v>
      </c>
      <c r="AC851" t="s">
        <v>90</v>
      </c>
      <c r="AD851" t="s">
        <v>90</v>
      </c>
      <c r="AE851" t="s">
        <v>90</v>
      </c>
      <c r="AF851">
        <v>5858.0630000000001</v>
      </c>
      <c r="AG851">
        <v>36.491999999999997</v>
      </c>
      <c r="AH851" t="s">
        <v>90</v>
      </c>
      <c r="AI851" t="s">
        <v>90</v>
      </c>
      <c r="AJ851" t="s">
        <v>90</v>
      </c>
      <c r="AK851" t="s">
        <v>90</v>
      </c>
      <c r="AL851">
        <v>24113.348999999998</v>
      </c>
      <c r="AM851">
        <v>1</v>
      </c>
      <c r="AN851" t="s">
        <v>65</v>
      </c>
      <c r="AO851" t="s">
        <v>66</v>
      </c>
      <c r="AP851" t="s">
        <v>55</v>
      </c>
      <c r="AQ851">
        <v>236082.636</v>
      </c>
      <c r="AR851">
        <v>21586.248</v>
      </c>
      <c r="AS851">
        <v>378.15300000000002</v>
      </c>
      <c r="AT851">
        <v>5.9619999999999997</v>
      </c>
      <c r="AU851" t="s">
        <v>89</v>
      </c>
      <c r="AV851" t="s">
        <v>89</v>
      </c>
      <c r="AW851" t="s">
        <v>89</v>
      </c>
      <c r="AX851" t="s">
        <v>89</v>
      </c>
      <c r="AY851">
        <v>99.191999999999993</v>
      </c>
      <c r="AZ851">
        <v>4813.5069999999996</v>
      </c>
      <c r="BA851">
        <v>1978</v>
      </c>
      <c r="BB851" t="s">
        <v>96</v>
      </c>
      <c r="BC851">
        <v>1</v>
      </c>
    </row>
    <row r="852" spans="1:55" x14ac:dyDescent="0.25">
      <c r="A852" t="str">
        <f t="shared" si="52"/>
        <v>A</v>
      </c>
      <c r="B852">
        <f t="shared" si="53"/>
        <v>1</v>
      </c>
      <c r="C852" t="str">
        <f t="shared" si="54"/>
        <v>A_1_1979</v>
      </c>
      <c r="D852" t="str">
        <f t="shared" si="55"/>
        <v>false</v>
      </c>
      <c r="F852" t="s">
        <v>96</v>
      </c>
      <c r="G852">
        <v>19</v>
      </c>
      <c r="H852">
        <v>1</v>
      </c>
      <c r="I852" t="s">
        <v>49</v>
      </c>
      <c r="J852">
        <v>0.17</v>
      </c>
      <c r="K852" s="1">
        <v>29220</v>
      </c>
      <c r="L852">
        <v>33.880000000000003</v>
      </c>
      <c r="M852">
        <v>5.9260000000000002</v>
      </c>
      <c r="N852" t="s">
        <v>50</v>
      </c>
      <c r="O852">
        <v>38.420999999999999</v>
      </c>
      <c r="P852">
        <v>397.38499999999999</v>
      </c>
      <c r="Q852">
        <v>15657.905000000001</v>
      </c>
      <c r="R852">
        <v>17481.170999999998</v>
      </c>
      <c r="S852">
        <v>623895.48</v>
      </c>
      <c r="T852">
        <v>24.585000000000001</v>
      </c>
      <c r="U852">
        <v>17861.062999999998</v>
      </c>
      <c r="V852">
        <v>45.609000000000002</v>
      </c>
      <c r="W852" t="s">
        <v>89</v>
      </c>
      <c r="X852" t="s">
        <v>89</v>
      </c>
      <c r="Y852" t="s">
        <v>89</v>
      </c>
      <c r="Z852" t="s">
        <v>89</v>
      </c>
      <c r="AA852">
        <v>18.207000000000001</v>
      </c>
      <c r="AB852" t="s">
        <v>90</v>
      </c>
      <c r="AC852" t="s">
        <v>90</v>
      </c>
      <c r="AD852" t="s">
        <v>90</v>
      </c>
      <c r="AE852" t="s">
        <v>90</v>
      </c>
      <c r="AF852">
        <v>3912.902</v>
      </c>
      <c r="AG852">
        <v>19.878</v>
      </c>
      <c r="AH852" t="s">
        <v>90</v>
      </c>
      <c r="AI852" t="s">
        <v>90</v>
      </c>
      <c r="AJ852" t="s">
        <v>90</v>
      </c>
      <c r="AK852" t="s">
        <v>90</v>
      </c>
      <c r="AL852">
        <v>13825.439</v>
      </c>
      <c r="AM852">
        <v>1</v>
      </c>
      <c r="AN852" t="s">
        <v>65</v>
      </c>
      <c r="AO852" t="s">
        <v>66</v>
      </c>
      <c r="AP852" t="s">
        <v>55</v>
      </c>
      <c r="AQ852">
        <v>235377.42199999999</v>
      </c>
      <c r="AR852">
        <v>21509.587</v>
      </c>
      <c r="AS852">
        <v>436.13299999999998</v>
      </c>
      <c r="AT852">
        <v>7.524</v>
      </c>
      <c r="AU852" t="s">
        <v>89</v>
      </c>
      <c r="AV852" t="s">
        <v>89</v>
      </c>
      <c r="AW852" t="s">
        <v>89</v>
      </c>
      <c r="AX852" t="s">
        <v>89</v>
      </c>
      <c r="AY852">
        <v>122.72199999999999</v>
      </c>
      <c r="AZ852">
        <v>6049.7529999999997</v>
      </c>
      <c r="BA852">
        <v>1979</v>
      </c>
      <c r="BB852" t="s">
        <v>96</v>
      </c>
      <c r="BC852">
        <v>1</v>
      </c>
    </row>
    <row r="853" spans="1:55" x14ac:dyDescent="0.25">
      <c r="A853" t="str">
        <f t="shared" si="52"/>
        <v>A</v>
      </c>
      <c r="B853">
        <f t="shared" si="53"/>
        <v>1</v>
      </c>
      <c r="C853" t="str">
        <f t="shared" si="54"/>
        <v>A_1_1980</v>
      </c>
      <c r="D853" t="str">
        <f t="shared" si="55"/>
        <v>false</v>
      </c>
      <c r="F853" t="s">
        <v>96</v>
      </c>
      <c r="G853">
        <v>19</v>
      </c>
      <c r="H853">
        <v>1</v>
      </c>
      <c r="I853" t="s">
        <v>49</v>
      </c>
      <c r="J853">
        <v>0.16300000000000001</v>
      </c>
      <c r="K853" s="1">
        <v>29586</v>
      </c>
      <c r="L853">
        <v>15.574999999999999</v>
      </c>
      <c r="M853">
        <v>2.9689999999999999</v>
      </c>
      <c r="N853" t="s">
        <v>50</v>
      </c>
      <c r="O853">
        <v>38.018999999999998</v>
      </c>
      <c r="P853">
        <v>409.673</v>
      </c>
      <c r="Q853">
        <v>16965.919000000002</v>
      </c>
      <c r="R853">
        <v>17462.393</v>
      </c>
      <c r="S853">
        <v>650624.88899999997</v>
      </c>
      <c r="T853">
        <v>7.7130000000000001</v>
      </c>
      <c r="U853">
        <v>11862.651</v>
      </c>
      <c r="V853">
        <v>43.625999999999998</v>
      </c>
      <c r="W853" t="s">
        <v>89</v>
      </c>
      <c r="X853" t="s">
        <v>89</v>
      </c>
      <c r="Y853" t="s">
        <v>89</v>
      </c>
      <c r="Z853" t="s">
        <v>89</v>
      </c>
      <c r="AA853">
        <v>16.486000000000001</v>
      </c>
      <c r="AB853" t="s">
        <v>90</v>
      </c>
      <c r="AC853" t="s">
        <v>90</v>
      </c>
      <c r="AD853" t="s">
        <v>90</v>
      </c>
      <c r="AE853" t="s">
        <v>90</v>
      </c>
      <c r="AF853">
        <v>3156.7579999999998</v>
      </c>
      <c r="AG853">
        <v>21.594000000000001</v>
      </c>
      <c r="AH853" t="s">
        <v>90</v>
      </c>
      <c r="AI853" t="s">
        <v>90</v>
      </c>
      <c r="AJ853" t="s">
        <v>90</v>
      </c>
      <c r="AK853" t="s">
        <v>90</v>
      </c>
      <c r="AL853">
        <v>8569.9639999999999</v>
      </c>
      <c r="AM853">
        <v>1</v>
      </c>
      <c r="AN853" t="s">
        <v>65</v>
      </c>
      <c r="AO853" t="s">
        <v>66</v>
      </c>
      <c r="AP853" t="s">
        <v>55</v>
      </c>
      <c r="AQ853">
        <v>234871.30499999999</v>
      </c>
      <c r="AR853">
        <v>21462.843000000001</v>
      </c>
      <c r="AS853">
        <v>445.161</v>
      </c>
      <c r="AT853">
        <v>5.5469999999999997</v>
      </c>
      <c r="AU853" t="s">
        <v>89</v>
      </c>
      <c r="AV853" t="s">
        <v>89</v>
      </c>
      <c r="AW853" t="s">
        <v>89</v>
      </c>
      <c r="AX853" t="s">
        <v>89</v>
      </c>
      <c r="AY853">
        <v>135.928</v>
      </c>
      <c r="AZ853">
        <v>6233.826</v>
      </c>
      <c r="BA853">
        <v>1980</v>
      </c>
      <c r="BB853" t="s">
        <v>96</v>
      </c>
      <c r="BC853">
        <v>1</v>
      </c>
    </row>
    <row r="854" spans="1:55" x14ac:dyDescent="0.25">
      <c r="A854" t="str">
        <f t="shared" si="52"/>
        <v>A</v>
      </c>
      <c r="B854">
        <f t="shared" si="53"/>
        <v>1</v>
      </c>
      <c r="C854" t="str">
        <f t="shared" si="54"/>
        <v>A_1_1981</v>
      </c>
      <c r="D854" t="str">
        <f t="shared" si="55"/>
        <v>false</v>
      </c>
      <c r="F854" t="s">
        <v>96</v>
      </c>
      <c r="G854">
        <v>19</v>
      </c>
      <c r="H854">
        <v>1</v>
      </c>
      <c r="I854" t="s">
        <v>49</v>
      </c>
      <c r="J854">
        <v>0.188</v>
      </c>
      <c r="K854" s="1">
        <v>29951</v>
      </c>
      <c r="L854">
        <v>27.34</v>
      </c>
      <c r="M854">
        <v>5.2389999999999999</v>
      </c>
      <c r="N854" t="s">
        <v>50</v>
      </c>
      <c r="O854">
        <v>35.859000000000002</v>
      </c>
      <c r="P854">
        <v>376.6</v>
      </c>
      <c r="Q854">
        <v>15074.406999999999</v>
      </c>
      <c r="R854">
        <v>17291.763999999999</v>
      </c>
      <c r="S854">
        <v>620727.99600000004</v>
      </c>
      <c r="T854">
        <v>16.012</v>
      </c>
      <c r="U854">
        <v>19537.847000000002</v>
      </c>
      <c r="V854">
        <v>51.497999999999998</v>
      </c>
      <c r="W854" t="s">
        <v>89</v>
      </c>
      <c r="X854" t="s">
        <v>89</v>
      </c>
      <c r="Y854" t="s">
        <v>89</v>
      </c>
      <c r="Z854" t="s">
        <v>89</v>
      </c>
      <c r="AA854">
        <v>16.387</v>
      </c>
      <c r="AB854" t="s">
        <v>90</v>
      </c>
      <c r="AC854" t="s">
        <v>90</v>
      </c>
      <c r="AD854" t="s">
        <v>90</v>
      </c>
      <c r="AE854" t="s">
        <v>90</v>
      </c>
      <c r="AF854">
        <v>4072.866</v>
      </c>
      <c r="AG854">
        <v>30.004000000000001</v>
      </c>
      <c r="AH854" t="s">
        <v>90</v>
      </c>
      <c r="AI854" t="s">
        <v>90</v>
      </c>
      <c r="AJ854" t="s">
        <v>90</v>
      </c>
      <c r="AK854" t="s">
        <v>90</v>
      </c>
      <c r="AL854">
        <v>15350.539000000001</v>
      </c>
      <c r="AM854">
        <v>1</v>
      </c>
      <c r="AN854" t="s">
        <v>65</v>
      </c>
      <c r="AO854" t="s">
        <v>66</v>
      </c>
      <c r="AP854" t="s">
        <v>55</v>
      </c>
      <c r="AQ854">
        <v>234075.666</v>
      </c>
      <c r="AR854">
        <v>21399.474999999999</v>
      </c>
      <c r="AS854">
        <v>423.35899999999998</v>
      </c>
      <c r="AT854">
        <v>5.1070000000000002</v>
      </c>
      <c r="AU854" t="s">
        <v>89</v>
      </c>
      <c r="AV854" t="s">
        <v>89</v>
      </c>
      <c r="AW854" t="s">
        <v>89</v>
      </c>
      <c r="AX854" t="s">
        <v>89</v>
      </c>
      <c r="AY854">
        <v>114.443</v>
      </c>
      <c r="AZ854">
        <v>5699.84</v>
      </c>
      <c r="BA854">
        <v>1981</v>
      </c>
      <c r="BB854" t="s">
        <v>96</v>
      </c>
      <c r="BC854">
        <v>1</v>
      </c>
    </row>
    <row r="855" spans="1:55" x14ac:dyDescent="0.25">
      <c r="A855" t="str">
        <f t="shared" si="52"/>
        <v>A</v>
      </c>
      <c r="B855">
        <f t="shared" si="53"/>
        <v>1</v>
      </c>
      <c r="C855" t="str">
        <f t="shared" si="54"/>
        <v>A_1_1982</v>
      </c>
      <c r="D855" t="str">
        <f t="shared" si="55"/>
        <v>false</v>
      </c>
      <c r="F855" t="s">
        <v>96</v>
      </c>
      <c r="G855">
        <v>19</v>
      </c>
      <c r="H855">
        <v>1</v>
      </c>
      <c r="I855" t="s">
        <v>49</v>
      </c>
      <c r="J855">
        <v>0.17199999999999999</v>
      </c>
      <c r="K855" s="1">
        <v>30316</v>
      </c>
      <c r="L855">
        <v>14</v>
      </c>
      <c r="M855">
        <v>3.0670000000000002</v>
      </c>
      <c r="N855" t="s">
        <v>50</v>
      </c>
      <c r="O855">
        <v>33.753999999999998</v>
      </c>
      <c r="P855">
        <v>427.66800000000001</v>
      </c>
      <c r="Q855">
        <v>17182.286</v>
      </c>
      <c r="R855">
        <v>17911.328000000001</v>
      </c>
      <c r="S855">
        <v>651690.43400000001</v>
      </c>
      <c r="T855">
        <v>5.8579999999999997</v>
      </c>
      <c r="U855">
        <v>17085.47</v>
      </c>
      <c r="V855">
        <v>47.054000000000002</v>
      </c>
      <c r="W855" t="s">
        <v>89</v>
      </c>
      <c r="X855" t="s">
        <v>89</v>
      </c>
      <c r="Y855" t="s">
        <v>89</v>
      </c>
      <c r="Z855" t="s">
        <v>89</v>
      </c>
      <c r="AA855">
        <v>15.420999999999999</v>
      </c>
      <c r="AB855" t="s">
        <v>90</v>
      </c>
      <c r="AC855" t="s">
        <v>90</v>
      </c>
      <c r="AD855" t="s">
        <v>90</v>
      </c>
      <c r="AE855" t="s">
        <v>90</v>
      </c>
      <c r="AF855">
        <v>4216.5320000000002</v>
      </c>
      <c r="AG855">
        <v>24.013999999999999</v>
      </c>
      <c r="AH855" t="s">
        <v>90</v>
      </c>
      <c r="AI855" t="s">
        <v>90</v>
      </c>
      <c r="AJ855" t="s">
        <v>90</v>
      </c>
      <c r="AK855" t="s">
        <v>90</v>
      </c>
      <c r="AL855">
        <v>12732.084999999999</v>
      </c>
      <c r="AM855">
        <v>1</v>
      </c>
      <c r="AN855" t="s">
        <v>65</v>
      </c>
      <c r="AO855" t="s">
        <v>66</v>
      </c>
      <c r="AP855" t="s">
        <v>55</v>
      </c>
      <c r="AQ855">
        <v>233549.28200000001</v>
      </c>
      <c r="AR855">
        <v>21345.48</v>
      </c>
      <c r="AS855">
        <v>469.78399999999999</v>
      </c>
      <c r="AT855">
        <v>7.6189999999999998</v>
      </c>
      <c r="AU855" t="s">
        <v>89</v>
      </c>
      <c r="AV855" t="s">
        <v>89</v>
      </c>
      <c r="AW855" t="s">
        <v>89</v>
      </c>
      <c r="AX855" t="s">
        <v>89</v>
      </c>
      <c r="AY855">
        <v>136.85300000000001</v>
      </c>
      <c r="AZ855">
        <v>6476.9939999999997</v>
      </c>
      <c r="BA855">
        <v>1982</v>
      </c>
      <c r="BB855" t="s">
        <v>96</v>
      </c>
      <c r="BC855">
        <v>1</v>
      </c>
    </row>
    <row r="856" spans="1:55" x14ac:dyDescent="0.25">
      <c r="A856" t="str">
        <f t="shared" si="52"/>
        <v>A</v>
      </c>
      <c r="B856">
        <f t="shared" si="53"/>
        <v>1</v>
      </c>
      <c r="C856" t="str">
        <f t="shared" si="54"/>
        <v>A_1_1983</v>
      </c>
      <c r="D856" t="str">
        <f t="shared" si="55"/>
        <v>false</v>
      </c>
      <c r="F856" t="s">
        <v>96</v>
      </c>
      <c r="G856">
        <v>19</v>
      </c>
      <c r="H856">
        <v>1</v>
      </c>
      <c r="I856" t="s">
        <v>49</v>
      </c>
      <c r="J856">
        <v>0.18099999999999999</v>
      </c>
      <c r="K856" s="1">
        <v>30681</v>
      </c>
      <c r="L856">
        <v>18.122</v>
      </c>
      <c r="M856">
        <v>3.7229999999999999</v>
      </c>
      <c r="N856" t="s">
        <v>50</v>
      </c>
      <c r="O856">
        <v>30.806000000000001</v>
      </c>
      <c r="P856">
        <v>372.44799999999998</v>
      </c>
      <c r="Q856">
        <v>14724.162</v>
      </c>
      <c r="R856">
        <v>17057.258000000002</v>
      </c>
      <c r="S856">
        <v>610478.79099999997</v>
      </c>
      <c r="T856">
        <v>7.5659999999999998</v>
      </c>
      <c r="U856">
        <v>19421.234</v>
      </c>
      <c r="V856">
        <v>49.320999999999998</v>
      </c>
      <c r="W856" t="s">
        <v>89</v>
      </c>
      <c r="X856" t="s">
        <v>89</v>
      </c>
      <c r="Y856" t="s">
        <v>89</v>
      </c>
      <c r="Z856" t="s">
        <v>89</v>
      </c>
      <c r="AA856">
        <v>16.125</v>
      </c>
      <c r="AB856" t="s">
        <v>90</v>
      </c>
      <c r="AC856" t="s">
        <v>90</v>
      </c>
      <c r="AD856" t="s">
        <v>90</v>
      </c>
      <c r="AE856" t="s">
        <v>90</v>
      </c>
      <c r="AF856">
        <v>5076.3469999999998</v>
      </c>
      <c r="AG856">
        <v>26.515999999999998</v>
      </c>
      <c r="AH856" t="s">
        <v>90</v>
      </c>
      <c r="AI856" t="s">
        <v>90</v>
      </c>
      <c r="AJ856" t="s">
        <v>90</v>
      </c>
      <c r="AK856" t="s">
        <v>90</v>
      </c>
      <c r="AL856">
        <v>14215.642</v>
      </c>
      <c r="AM856">
        <v>1</v>
      </c>
      <c r="AN856" t="s">
        <v>65</v>
      </c>
      <c r="AO856" t="s">
        <v>66</v>
      </c>
      <c r="AP856" t="s">
        <v>55</v>
      </c>
      <c r="AQ856">
        <v>232953.03599999999</v>
      </c>
      <c r="AR856">
        <v>21295.214</v>
      </c>
      <c r="AS856">
        <v>419.11599999999999</v>
      </c>
      <c r="AT856">
        <v>6.681</v>
      </c>
      <c r="AU856" t="s">
        <v>89</v>
      </c>
      <c r="AV856" t="s">
        <v>89</v>
      </c>
      <c r="AW856" t="s">
        <v>89</v>
      </c>
      <c r="AX856" t="s">
        <v>89</v>
      </c>
      <c r="AY856">
        <v>129.24600000000001</v>
      </c>
      <c r="AZ856">
        <v>5642.1180000000004</v>
      </c>
      <c r="BA856">
        <v>1983</v>
      </c>
      <c r="BB856" t="s">
        <v>96</v>
      </c>
      <c r="BC856">
        <v>1</v>
      </c>
    </row>
    <row r="857" spans="1:55" x14ac:dyDescent="0.25">
      <c r="A857" t="str">
        <f t="shared" si="52"/>
        <v>A</v>
      </c>
      <c r="B857">
        <f t="shared" si="53"/>
        <v>1</v>
      </c>
      <c r="C857" t="str">
        <f t="shared" si="54"/>
        <v>A_1_1984</v>
      </c>
      <c r="D857" t="str">
        <f t="shared" si="55"/>
        <v>false</v>
      </c>
      <c r="F857" t="s">
        <v>96</v>
      </c>
      <c r="G857">
        <v>19</v>
      </c>
      <c r="H857">
        <v>1</v>
      </c>
      <c r="I857" t="s">
        <v>49</v>
      </c>
      <c r="J857">
        <v>0.17399999999999999</v>
      </c>
      <c r="K857" s="1">
        <v>31047</v>
      </c>
      <c r="L857">
        <v>10.428000000000001</v>
      </c>
      <c r="M857">
        <v>2.456</v>
      </c>
      <c r="N857" t="s">
        <v>50</v>
      </c>
      <c r="O857">
        <v>39.655999999999999</v>
      </c>
      <c r="P857">
        <v>463.65800000000002</v>
      </c>
      <c r="Q857">
        <v>18247.442999999999</v>
      </c>
      <c r="R857">
        <v>18743.883999999998</v>
      </c>
      <c r="S857">
        <v>670513.89500000002</v>
      </c>
      <c r="T857">
        <v>3.5459999999999998</v>
      </c>
      <c r="U857">
        <v>16813.873</v>
      </c>
      <c r="V857">
        <v>51.176000000000002</v>
      </c>
      <c r="W857" t="s">
        <v>89</v>
      </c>
      <c r="X857" t="s">
        <v>89</v>
      </c>
      <c r="Y857" t="s">
        <v>89</v>
      </c>
      <c r="Z857" t="s">
        <v>89</v>
      </c>
      <c r="AA857">
        <v>17.373000000000001</v>
      </c>
      <c r="AB857" t="s">
        <v>90</v>
      </c>
      <c r="AC857" t="s">
        <v>90</v>
      </c>
      <c r="AD857" t="s">
        <v>90</v>
      </c>
      <c r="AE857" t="s">
        <v>90</v>
      </c>
      <c r="AF857">
        <v>3900.45</v>
      </c>
      <c r="AG857">
        <v>29.545000000000002</v>
      </c>
      <c r="AH857" t="s">
        <v>90</v>
      </c>
      <c r="AI857" t="s">
        <v>90</v>
      </c>
      <c r="AJ857" t="s">
        <v>90</v>
      </c>
      <c r="AK857" t="s">
        <v>90</v>
      </c>
      <c r="AL857">
        <v>12767.239</v>
      </c>
      <c r="AM857">
        <v>1</v>
      </c>
      <c r="AN857" t="s">
        <v>65</v>
      </c>
      <c r="AO857" t="s">
        <v>66</v>
      </c>
      <c r="AP857" t="s">
        <v>55</v>
      </c>
      <c r="AQ857">
        <v>232386.38099999999</v>
      </c>
      <c r="AR857">
        <v>21248.579000000002</v>
      </c>
      <c r="AS857">
        <v>509.10599999999999</v>
      </c>
      <c r="AT857">
        <v>4.2569999999999997</v>
      </c>
      <c r="AU857" t="s">
        <v>89</v>
      </c>
      <c r="AV857" t="s">
        <v>89</v>
      </c>
      <c r="AW857" t="s">
        <v>89</v>
      </c>
      <c r="AX857" t="s">
        <v>89</v>
      </c>
      <c r="AY857">
        <v>146.18299999999999</v>
      </c>
      <c r="AZ857">
        <v>7062.01</v>
      </c>
      <c r="BA857">
        <v>1984</v>
      </c>
      <c r="BB857" t="s">
        <v>96</v>
      </c>
      <c r="BC857">
        <v>1</v>
      </c>
    </row>
    <row r="858" spans="1:55" x14ac:dyDescent="0.25">
      <c r="A858" t="str">
        <f t="shared" si="52"/>
        <v>A</v>
      </c>
      <c r="B858">
        <f t="shared" si="53"/>
        <v>1</v>
      </c>
      <c r="C858" t="str">
        <f t="shared" si="54"/>
        <v>A_1_1985</v>
      </c>
      <c r="D858" t="str">
        <f t="shared" si="55"/>
        <v>false</v>
      </c>
      <c r="F858" t="s">
        <v>96</v>
      </c>
      <c r="G858">
        <v>19</v>
      </c>
      <c r="H858">
        <v>1</v>
      </c>
      <c r="I858" t="s">
        <v>49</v>
      </c>
      <c r="J858">
        <v>0.16700000000000001</v>
      </c>
      <c r="K858" s="1">
        <v>31412</v>
      </c>
      <c r="L858">
        <v>15.145</v>
      </c>
      <c r="M858">
        <v>2.9670000000000001</v>
      </c>
      <c r="N858" t="s">
        <v>50</v>
      </c>
      <c r="O858">
        <v>40.051000000000002</v>
      </c>
      <c r="P858">
        <v>449.85599999999999</v>
      </c>
      <c r="Q858">
        <v>18419.664000000001</v>
      </c>
      <c r="R858">
        <v>18160.276999999998</v>
      </c>
      <c r="S858">
        <v>672846.97400000005</v>
      </c>
      <c r="T858">
        <v>8.298</v>
      </c>
      <c r="U858">
        <v>14118.023999999999</v>
      </c>
      <c r="V858">
        <v>47.454999999999998</v>
      </c>
      <c r="W858" t="s">
        <v>89</v>
      </c>
      <c r="X858" t="s">
        <v>89</v>
      </c>
      <c r="Y858" t="s">
        <v>89</v>
      </c>
      <c r="Z858" t="s">
        <v>89</v>
      </c>
      <c r="AA858">
        <v>17.265999999999998</v>
      </c>
      <c r="AB858" t="s">
        <v>90</v>
      </c>
      <c r="AC858" t="s">
        <v>90</v>
      </c>
      <c r="AD858" t="s">
        <v>90</v>
      </c>
      <c r="AE858" t="s">
        <v>90</v>
      </c>
      <c r="AF858">
        <v>3304.3519999999999</v>
      </c>
      <c r="AG858">
        <v>24.280999999999999</v>
      </c>
      <c r="AH858" t="s">
        <v>90</v>
      </c>
      <c r="AI858" t="s">
        <v>90</v>
      </c>
      <c r="AJ858" t="s">
        <v>90</v>
      </c>
      <c r="AK858" t="s">
        <v>90</v>
      </c>
      <c r="AL858">
        <v>10683.823</v>
      </c>
      <c r="AM858">
        <v>1</v>
      </c>
      <c r="AN858" t="s">
        <v>65</v>
      </c>
      <c r="AO858" t="s">
        <v>66</v>
      </c>
      <c r="AP858" t="s">
        <v>55</v>
      </c>
      <c r="AQ858">
        <v>231834.58100000001</v>
      </c>
      <c r="AR858">
        <v>21195.74</v>
      </c>
      <c r="AS858">
        <v>491.79300000000001</v>
      </c>
      <c r="AT858">
        <v>5.9080000000000004</v>
      </c>
      <c r="AU858" t="s">
        <v>89</v>
      </c>
      <c r="AV858" t="s">
        <v>89</v>
      </c>
      <c r="AW858" t="s">
        <v>89</v>
      </c>
      <c r="AX858" t="s">
        <v>89</v>
      </c>
      <c r="AY858">
        <v>129.84899999999999</v>
      </c>
      <c r="AZ858">
        <v>6822.0249999999996</v>
      </c>
      <c r="BA858">
        <v>1985</v>
      </c>
      <c r="BB858" t="s">
        <v>96</v>
      </c>
      <c r="BC858">
        <v>1</v>
      </c>
    </row>
    <row r="859" spans="1:55" x14ac:dyDescent="0.25">
      <c r="A859" t="str">
        <f t="shared" si="52"/>
        <v>A</v>
      </c>
      <c r="B859">
        <f t="shared" si="53"/>
        <v>1</v>
      </c>
      <c r="C859" t="str">
        <f t="shared" si="54"/>
        <v>A_1_1986</v>
      </c>
      <c r="D859" t="str">
        <f t="shared" si="55"/>
        <v>false</v>
      </c>
      <c r="F859" t="s">
        <v>96</v>
      </c>
      <c r="G859">
        <v>19</v>
      </c>
      <c r="H859">
        <v>1</v>
      </c>
      <c r="I859" t="s">
        <v>49</v>
      </c>
      <c r="J859">
        <v>0.17699999999999999</v>
      </c>
      <c r="K859" s="1">
        <v>31777</v>
      </c>
      <c r="L859">
        <v>14.9</v>
      </c>
      <c r="M859">
        <v>2.9729999999999999</v>
      </c>
      <c r="N859" t="s">
        <v>50</v>
      </c>
      <c r="O859">
        <v>41.192</v>
      </c>
      <c r="P859">
        <v>426.34300000000002</v>
      </c>
      <c r="Q859">
        <v>17281.672999999999</v>
      </c>
      <c r="R859">
        <v>17976.702000000001</v>
      </c>
      <c r="S859">
        <v>653239.18500000006</v>
      </c>
      <c r="T859">
        <v>8.1809999999999992</v>
      </c>
      <c r="U859">
        <v>14477.53</v>
      </c>
      <c r="V859">
        <v>64.63</v>
      </c>
      <c r="W859" t="s">
        <v>89</v>
      </c>
      <c r="X859" t="s">
        <v>89</v>
      </c>
      <c r="Y859" t="s">
        <v>89</v>
      </c>
      <c r="Z859" t="s">
        <v>89</v>
      </c>
      <c r="AA859">
        <v>23.428999999999998</v>
      </c>
      <c r="AB859" t="s">
        <v>90</v>
      </c>
      <c r="AC859" t="s">
        <v>90</v>
      </c>
      <c r="AD859" t="s">
        <v>90</v>
      </c>
      <c r="AE859" t="s">
        <v>90</v>
      </c>
      <c r="AF859">
        <v>3441.5450000000001</v>
      </c>
      <c r="AG859">
        <v>36.686</v>
      </c>
      <c r="AH859" t="s">
        <v>90</v>
      </c>
      <c r="AI859" t="s">
        <v>90</v>
      </c>
      <c r="AJ859" t="s">
        <v>90</v>
      </c>
      <c r="AK859" t="s">
        <v>90</v>
      </c>
      <c r="AL859">
        <v>10905.991</v>
      </c>
      <c r="AM859">
        <v>1</v>
      </c>
      <c r="AN859" t="s">
        <v>65</v>
      </c>
      <c r="AO859" t="s">
        <v>66</v>
      </c>
      <c r="AP859" t="s">
        <v>55</v>
      </c>
      <c r="AQ859">
        <v>231267.231</v>
      </c>
      <c r="AR859">
        <v>21158.772000000001</v>
      </c>
      <c r="AS859">
        <v>444.65100000000001</v>
      </c>
      <c r="AT859">
        <v>4.516</v>
      </c>
      <c r="AU859" t="s">
        <v>89</v>
      </c>
      <c r="AV859" t="s">
        <v>89</v>
      </c>
      <c r="AW859" t="s">
        <v>89</v>
      </c>
      <c r="AX859" t="s">
        <v>89</v>
      </c>
      <c r="AY859">
        <v>129.994</v>
      </c>
      <c r="AZ859">
        <v>6454.942</v>
      </c>
      <c r="BA859">
        <v>1986</v>
      </c>
      <c r="BB859" t="s">
        <v>96</v>
      </c>
      <c r="BC859">
        <v>1</v>
      </c>
    </row>
    <row r="860" spans="1:55" x14ac:dyDescent="0.25">
      <c r="A860" t="str">
        <f t="shared" ref="A860:A923" si="56">MID(F860,FIND("SystemType",F860)+10,1)</f>
        <v>A</v>
      </c>
      <c r="B860">
        <f t="shared" ref="B860:B923" si="57">BC860</f>
        <v>1</v>
      </c>
      <c r="C860" t="str">
        <f t="shared" ref="C860:C923" si="58">A860&amp;"_"&amp;B860&amp;"_"&amp;BA860</f>
        <v>A_1_1987</v>
      </c>
      <c r="D860" t="str">
        <f t="shared" ref="D860:D923" si="59">MID(F860,FIND("PatchType",F860)+9,5)</f>
        <v>false</v>
      </c>
      <c r="F860" t="s">
        <v>96</v>
      </c>
      <c r="G860">
        <v>19</v>
      </c>
      <c r="H860">
        <v>1</v>
      </c>
      <c r="I860" t="s">
        <v>49</v>
      </c>
      <c r="J860">
        <v>0.17799999999999999</v>
      </c>
      <c r="K860" s="1">
        <v>32142</v>
      </c>
      <c r="L860">
        <v>20.021000000000001</v>
      </c>
      <c r="M860">
        <v>4.12</v>
      </c>
      <c r="N860" t="s">
        <v>50</v>
      </c>
      <c r="O860">
        <v>32.423999999999999</v>
      </c>
      <c r="P860">
        <v>419.35</v>
      </c>
      <c r="Q860">
        <v>16224.662</v>
      </c>
      <c r="R860">
        <v>17901.053</v>
      </c>
      <c r="S860">
        <v>638296.35199999996</v>
      </c>
      <c r="T860">
        <v>7.681</v>
      </c>
      <c r="U860">
        <v>17894.541000000001</v>
      </c>
      <c r="V860">
        <v>46.515999999999998</v>
      </c>
      <c r="W860" t="s">
        <v>89</v>
      </c>
      <c r="X860" t="s">
        <v>89</v>
      </c>
      <c r="Y860" t="s">
        <v>89</v>
      </c>
      <c r="Z860" t="s">
        <v>89</v>
      </c>
      <c r="AA860">
        <v>16.021999999999998</v>
      </c>
      <c r="AB860" t="s">
        <v>90</v>
      </c>
      <c r="AC860" t="s">
        <v>90</v>
      </c>
      <c r="AD860" t="s">
        <v>90</v>
      </c>
      <c r="AE860" t="s">
        <v>90</v>
      </c>
      <c r="AF860">
        <v>4262.6909999999998</v>
      </c>
      <c r="AG860">
        <v>24.370999999999999</v>
      </c>
      <c r="AH860" t="s">
        <v>90</v>
      </c>
      <c r="AI860" t="s">
        <v>90</v>
      </c>
      <c r="AJ860" t="s">
        <v>90</v>
      </c>
      <c r="AK860" t="s">
        <v>90</v>
      </c>
      <c r="AL860">
        <v>13498.557000000001</v>
      </c>
      <c r="AM860">
        <v>1</v>
      </c>
      <c r="AN860" t="s">
        <v>65</v>
      </c>
      <c r="AO860" t="s">
        <v>66</v>
      </c>
      <c r="AP860" t="s">
        <v>55</v>
      </c>
      <c r="AQ860">
        <v>230717.35200000001</v>
      </c>
      <c r="AR860">
        <v>21092.394</v>
      </c>
      <c r="AS860">
        <v>482.48599999999999</v>
      </c>
      <c r="AT860">
        <v>6.1230000000000002</v>
      </c>
      <c r="AU860" t="s">
        <v>89</v>
      </c>
      <c r="AV860" t="s">
        <v>89</v>
      </c>
      <c r="AW860" t="s">
        <v>89</v>
      </c>
      <c r="AX860" t="s">
        <v>89</v>
      </c>
      <c r="AY860">
        <v>133.29300000000001</v>
      </c>
      <c r="AZ860">
        <v>6401.6769999999997</v>
      </c>
      <c r="BA860">
        <v>1987</v>
      </c>
      <c r="BB860" t="s">
        <v>96</v>
      </c>
      <c r="BC860">
        <v>1</v>
      </c>
    </row>
    <row r="861" spans="1:55" x14ac:dyDescent="0.25">
      <c r="A861" t="str">
        <f t="shared" si="56"/>
        <v>A</v>
      </c>
      <c r="B861">
        <f t="shared" si="57"/>
        <v>1</v>
      </c>
      <c r="C861" t="str">
        <f t="shared" si="58"/>
        <v>A_1_1988</v>
      </c>
      <c r="D861" t="str">
        <f t="shared" si="59"/>
        <v>false</v>
      </c>
      <c r="F861" t="s">
        <v>96</v>
      </c>
      <c r="G861">
        <v>19</v>
      </c>
      <c r="H861">
        <v>1</v>
      </c>
      <c r="I861" t="s">
        <v>49</v>
      </c>
      <c r="J861">
        <v>0.184</v>
      </c>
      <c r="K861" s="1">
        <v>32508</v>
      </c>
      <c r="L861">
        <v>20.408000000000001</v>
      </c>
      <c r="M861">
        <v>4.008</v>
      </c>
      <c r="N861" t="s">
        <v>50</v>
      </c>
      <c r="O861">
        <v>38.838000000000001</v>
      </c>
      <c r="P861">
        <v>393.11700000000002</v>
      </c>
      <c r="Q861">
        <v>15193.733</v>
      </c>
      <c r="R861">
        <v>17521.673999999999</v>
      </c>
      <c r="S861">
        <v>613427.43900000001</v>
      </c>
      <c r="T861">
        <v>12.037000000000001</v>
      </c>
      <c r="U861">
        <v>16213.343000000001</v>
      </c>
      <c r="V861">
        <v>48.366999999999997</v>
      </c>
      <c r="W861" t="s">
        <v>89</v>
      </c>
      <c r="X861" t="s">
        <v>89</v>
      </c>
      <c r="Y861" t="s">
        <v>89</v>
      </c>
      <c r="Z861" t="s">
        <v>89</v>
      </c>
      <c r="AA861">
        <v>19.048999999999999</v>
      </c>
      <c r="AB861" t="s">
        <v>90</v>
      </c>
      <c r="AC861" t="s">
        <v>90</v>
      </c>
      <c r="AD861" t="s">
        <v>90</v>
      </c>
      <c r="AE861" t="s">
        <v>90</v>
      </c>
      <c r="AF861">
        <v>3605.241</v>
      </c>
      <c r="AG861">
        <v>23.364999999999998</v>
      </c>
      <c r="AH861" t="s">
        <v>90</v>
      </c>
      <c r="AI861" t="s">
        <v>90</v>
      </c>
      <c r="AJ861" t="s">
        <v>90</v>
      </c>
      <c r="AK861" t="s">
        <v>90</v>
      </c>
      <c r="AL861">
        <v>12494.607</v>
      </c>
      <c r="AM861">
        <v>1</v>
      </c>
      <c r="AN861" t="s">
        <v>65</v>
      </c>
      <c r="AO861" t="s">
        <v>66</v>
      </c>
      <c r="AP861" t="s">
        <v>55</v>
      </c>
      <c r="AQ861">
        <v>230120.30300000001</v>
      </c>
      <c r="AR861">
        <v>21042.293000000001</v>
      </c>
      <c r="AS861">
        <v>432.75</v>
      </c>
      <c r="AT861">
        <v>5.9530000000000003</v>
      </c>
      <c r="AU861" t="s">
        <v>89</v>
      </c>
      <c r="AV861" t="s">
        <v>89</v>
      </c>
      <c r="AW861" t="s">
        <v>89</v>
      </c>
      <c r="AX861" t="s">
        <v>89</v>
      </c>
      <c r="AY861">
        <v>113.495</v>
      </c>
      <c r="AZ861">
        <v>5997.6319999999996</v>
      </c>
      <c r="BA861">
        <v>1988</v>
      </c>
      <c r="BB861" t="s">
        <v>96</v>
      </c>
      <c r="BC861">
        <v>1</v>
      </c>
    </row>
    <row r="862" spans="1:55" x14ac:dyDescent="0.25">
      <c r="A862" t="str">
        <f t="shared" si="56"/>
        <v>A</v>
      </c>
      <c r="B862">
        <f t="shared" si="57"/>
        <v>1</v>
      </c>
      <c r="C862" t="str">
        <f t="shared" si="58"/>
        <v>A_1_1989</v>
      </c>
      <c r="D862" t="str">
        <f t="shared" si="59"/>
        <v>false</v>
      </c>
      <c r="F862" t="s">
        <v>96</v>
      </c>
      <c r="G862">
        <v>19</v>
      </c>
      <c r="H862">
        <v>1</v>
      </c>
      <c r="I862" t="s">
        <v>49</v>
      </c>
      <c r="J862">
        <v>0.17699999999999999</v>
      </c>
      <c r="K862" s="1">
        <v>32873</v>
      </c>
      <c r="L862">
        <v>18.361000000000001</v>
      </c>
      <c r="M862">
        <v>3.548</v>
      </c>
      <c r="N862" t="s">
        <v>50</v>
      </c>
      <c r="O862">
        <v>39.597000000000001</v>
      </c>
      <c r="P862">
        <v>393.99900000000002</v>
      </c>
      <c r="Q862">
        <v>16159.772000000001</v>
      </c>
      <c r="R862">
        <v>17433.073</v>
      </c>
      <c r="S862">
        <v>641944.41799999995</v>
      </c>
      <c r="T862">
        <v>9.8140000000000001</v>
      </c>
      <c r="U862">
        <v>14542.853999999999</v>
      </c>
      <c r="V862">
        <v>47.267000000000003</v>
      </c>
      <c r="W862" t="s">
        <v>89</v>
      </c>
      <c r="X862" t="s">
        <v>89</v>
      </c>
      <c r="Y862" t="s">
        <v>89</v>
      </c>
      <c r="Z862" t="s">
        <v>89</v>
      </c>
      <c r="AA862">
        <v>16.405000000000001</v>
      </c>
      <c r="AB862" t="s">
        <v>90</v>
      </c>
      <c r="AC862" t="s">
        <v>90</v>
      </c>
      <c r="AD862" t="s">
        <v>90</v>
      </c>
      <c r="AE862" t="s">
        <v>90</v>
      </c>
      <c r="AF862">
        <v>3129.0120000000002</v>
      </c>
      <c r="AG862">
        <v>24.981999999999999</v>
      </c>
      <c r="AH862" t="s">
        <v>90</v>
      </c>
      <c r="AI862" t="s">
        <v>90</v>
      </c>
      <c r="AJ862" t="s">
        <v>90</v>
      </c>
      <c r="AK862" t="s">
        <v>90</v>
      </c>
      <c r="AL862">
        <v>11297.529</v>
      </c>
      <c r="AM862">
        <v>1</v>
      </c>
      <c r="AN862" t="s">
        <v>65</v>
      </c>
      <c r="AO862" t="s">
        <v>66</v>
      </c>
      <c r="AP862" t="s">
        <v>55</v>
      </c>
      <c r="AQ862">
        <v>229582.72200000001</v>
      </c>
      <c r="AR862">
        <v>20991.141</v>
      </c>
      <c r="AS862">
        <v>435.55700000000002</v>
      </c>
      <c r="AT862">
        <v>5.88</v>
      </c>
      <c r="AU862" t="s">
        <v>89</v>
      </c>
      <c r="AV862" t="s">
        <v>89</v>
      </c>
      <c r="AW862" t="s">
        <v>89</v>
      </c>
      <c r="AX862" t="s">
        <v>89</v>
      </c>
      <c r="AY862">
        <v>116.313</v>
      </c>
      <c r="AZ862">
        <v>5969.7449999999999</v>
      </c>
      <c r="BA862">
        <v>1989</v>
      </c>
      <c r="BB862" t="s">
        <v>96</v>
      </c>
      <c r="BC862">
        <v>1</v>
      </c>
    </row>
    <row r="863" spans="1:55" x14ac:dyDescent="0.25">
      <c r="A863" t="str">
        <f t="shared" si="56"/>
        <v>A</v>
      </c>
      <c r="B863">
        <f t="shared" si="57"/>
        <v>1</v>
      </c>
      <c r="C863" t="str">
        <f t="shared" si="58"/>
        <v>A_1_1990</v>
      </c>
      <c r="D863" t="str">
        <f t="shared" si="59"/>
        <v>false</v>
      </c>
      <c r="F863" t="s">
        <v>96</v>
      </c>
      <c r="G863">
        <v>19</v>
      </c>
      <c r="H863">
        <v>1</v>
      </c>
      <c r="I863" t="s">
        <v>49</v>
      </c>
      <c r="J863">
        <v>0.187</v>
      </c>
      <c r="K863" s="1">
        <v>33238</v>
      </c>
      <c r="L863">
        <v>24.707999999999998</v>
      </c>
      <c r="M863">
        <v>4.7850000000000001</v>
      </c>
      <c r="N863" t="s">
        <v>50</v>
      </c>
      <c r="O863">
        <v>35.536999999999999</v>
      </c>
      <c r="P863">
        <v>354.56599999999997</v>
      </c>
      <c r="Q863">
        <v>14093.444</v>
      </c>
      <c r="R863">
        <v>16987.973000000002</v>
      </c>
      <c r="S863">
        <v>603531.55700000003</v>
      </c>
      <c r="T863">
        <v>13.531000000000001</v>
      </c>
      <c r="U863">
        <v>19950.894</v>
      </c>
      <c r="V863">
        <v>51.844999999999999</v>
      </c>
      <c r="W863" t="s">
        <v>89</v>
      </c>
      <c r="X863" t="s">
        <v>89</v>
      </c>
      <c r="Y863" t="s">
        <v>89</v>
      </c>
      <c r="Z863" t="s">
        <v>89</v>
      </c>
      <c r="AA863">
        <v>16.457999999999998</v>
      </c>
      <c r="AB863" t="s">
        <v>90</v>
      </c>
      <c r="AC863" t="s">
        <v>90</v>
      </c>
      <c r="AD863" t="s">
        <v>90</v>
      </c>
      <c r="AE863" t="s">
        <v>90</v>
      </c>
      <c r="AF863">
        <v>4621.34</v>
      </c>
      <c r="AG863">
        <v>29.925000000000001</v>
      </c>
      <c r="AH863" t="s">
        <v>90</v>
      </c>
      <c r="AI863" t="s">
        <v>90</v>
      </c>
      <c r="AJ863" t="s">
        <v>90</v>
      </c>
      <c r="AK863" t="s">
        <v>90</v>
      </c>
      <c r="AL863">
        <v>15223.039000000001</v>
      </c>
      <c r="AM863">
        <v>1</v>
      </c>
      <c r="AN863" t="s">
        <v>65</v>
      </c>
      <c r="AO863" t="s">
        <v>66</v>
      </c>
      <c r="AP863" t="s">
        <v>55</v>
      </c>
      <c r="AQ863">
        <v>228971.00700000001</v>
      </c>
      <c r="AR863">
        <v>20937.809000000001</v>
      </c>
      <c r="AS863">
        <v>403.274</v>
      </c>
      <c r="AT863">
        <v>5.4630000000000001</v>
      </c>
      <c r="AU863" t="s">
        <v>89</v>
      </c>
      <c r="AV863" t="s">
        <v>89</v>
      </c>
      <c r="AW863" t="s">
        <v>89</v>
      </c>
      <c r="AX863" t="s">
        <v>89</v>
      </c>
      <c r="AY863">
        <v>106.515</v>
      </c>
      <c r="AZ863">
        <v>5379.6329999999998</v>
      </c>
      <c r="BA863">
        <v>1990</v>
      </c>
      <c r="BB863" t="s">
        <v>96</v>
      </c>
      <c r="BC863">
        <v>1</v>
      </c>
    </row>
    <row r="864" spans="1:55" x14ac:dyDescent="0.25">
      <c r="A864" t="str">
        <f t="shared" si="56"/>
        <v>A</v>
      </c>
      <c r="B864">
        <f t="shared" si="57"/>
        <v>1</v>
      </c>
      <c r="C864" t="str">
        <f t="shared" si="58"/>
        <v>A_1_1991</v>
      </c>
      <c r="D864" t="str">
        <f t="shared" si="59"/>
        <v>false</v>
      </c>
      <c r="F864" t="s">
        <v>96</v>
      </c>
      <c r="G864">
        <v>19</v>
      </c>
      <c r="H864">
        <v>1</v>
      </c>
      <c r="I864" t="s">
        <v>49</v>
      </c>
      <c r="J864">
        <v>0.19600000000000001</v>
      </c>
      <c r="K864" s="1">
        <v>33603</v>
      </c>
      <c r="L864">
        <v>12.739000000000001</v>
      </c>
      <c r="M864">
        <v>2.585</v>
      </c>
      <c r="N864" t="s">
        <v>50</v>
      </c>
      <c r="O864">
        <v>51.889000000000003</v>
      </c>
      <c r="P864">
        <v>407.92399999999998</v>
      </c>
      <c r="Q864">
        <v>16021.267</v>
      </c>
      <c r="R864">
        <v>17467.708999999999</v>
      </c>
      <c r="S864">
        <v>632596.11899999995</v>
      </c>
      <c r="T864">
        <v>9.6389999999999993</v>
      </c>
      <c r="U864">
        <v>14702.035</v>
      </c>
      <c r="V864">
        <v>49.75</v>
      </c>
      <c r="W864" t="s">
        <v>89</v>
      </c>
      <c r="X864" t="s">
        <v>89</v>
      </c>
      <c r="Y864" t="s">
        <v>89</v>
      </c>
      <c r="Z864" t="s">
        <v>89</v>
      </c>
      <c r="AA864">
        <v>16.247</v>
      </c>
      <c r="AB864" t="s">
        <v>90</v>
      </c>
      <c r="AC864" t="s">
        <v>90</v>
      </c>
      <c r="AD864" t="s">
        <v>90</v>
      </c>
      <c r="AE864" t="s">
        <v>90</v>
      </c>
      <c r="AF864">
        <v>3929.9110000000001</v>
      </c>
      <c r="AG864">
        <v>28.812999999999999</v>
      </c>
      <c r="AH864" t="s">
        <v>90</v>
      </c>
      <c r="AI864" t="s">
        <v>90</v>
      </c>
      <c r="AJ864" t="s">
        <v>90</v>
      </c>
      <c r="AK864" t="s">
        <v>90</v>
      </c>
      <c r="AL864">
        <v>10633.707</v>
      </c>
      <c r="AM864">
        <v>1</v>
      </c>
      <c r="AN864" t="s">
        <v>65</v>
      </c>
      <c r="AO864" t="s">
        <v>66</v>
      </c>
      <c r="AP864" t="s">
        <v>55</v>
      </c>
      <c r="AQ864">
        <v>228637.136</v>
      </c>
      <c r="AR864">
        <v>20905.585999999999</v>
      </c>
      <c r="AS864">
        <v>427.03199999999998</v>
      </c>
      <c r="AT864">
        <v>4.6900000000000004</v>
      </c>
      <c r="AU864" t="s">
        <v>89</v>
      </c>
      <c r="AV864" t="s">
        <v>89</v>
      </c>
      <c r="AW864" t="s">
        <v>89</v>
      </c>
      <c r="AX864" t="s">
        <v>89</v>
      </c>
      <c r="AY864">
        <v>138.417</v>
      </c>
      <c r="AZ864">
        <v>6221.21</v>
      </c>
      <c r="BA864">
        <v>1991</v>
      </c>
      <c r="BB864" t="s">
        <v>96</v>
      </c>
      <c r="BC864">
        <v>1</v>
      </c>
    </row>
    <row r="865" spans="1:55" x14ac:dyDescent="0.25">
      <c r="A865" t="str">
        <f t="shared" si="56"/>
        <v>A</v>
      </c>
      <c r="B865">
        <f t="shared" si="57"/>
        <v>1</v>
      </c>
      <c r="C865" t="str">
        <f t="shared" si="58"/>
        <v>A_1_1992</v>
      </c>
      <c r="D865" t="str">
        <f t="shared" si="59"/>
        <v>false</v>
      </c>
      <c r="F865" t="s">
        <v>96</v>
      </c>
      <c r="G865">
        <v>19</v>
      </c>
      <c r="H865">
        <v>1</v>
      </c>
      <c r="I865" t="s">
        <v>49</v>
      </c>
      <c r="J865">
        <v>0.20699999999999999</v>
      </c>
      <c r="K865" s="1">
        <v>33969</v>
      </c>
      <c r="L865">
        <v>14.215</v>
      </c>
      <c r="M865">
        <v>2.8820000000000001</v>
      </c>
      <c r="N865" t="s">
        <v>50</v>
      </c>
      <c r="O865">
        <v>44.914999999999999</v>
      </c>
      <c r="P865">
        <v>367.12</v>
      </c>
      <c r="Q865">
        <v>13885.303</v>
      </c>
      <c r="R865">
        <v>17450.147000000001</v>
      </c>
      <c r="S865">
        <v>593947.82900000003</v>
      </c>
      <c r="T865">
        <v>10.943</v>
      </c>
      <c r="U865">
        <v>15253.745999999999</v>
      </c>
      <c r="V865">
        <v>41.841000000000001</v>
      </c>
      <c r="W865" t="s">
        <v>89</v>
      </c>
      <c r="X865" t="s">
        <v>89</v>
      </c>
      <c r="Y865" t="s">
        <v>89</v>
      </c>
      <c r="Z865" t="s">
        <v>89</v>
      </c>
      <c r="AA865">
        <v>14.478999999999999</v>
      </c>
      <c r="AB865" t="s">
        <v>90</v>
      </c>
      <c r="AC865" t="s">
        <v>90</v>
      </c>
      <c r="AD865" t="s">
        <v>90</v>
      </c>
      <c r="AE865" t="s">
        <v>90</v>
      </c>
      <c r="AF865">
        <v>4003.6010000000001</v>
      </c>
      <c r="AG865">
        <v>21.861000000000001</v>
      </c>
      <c r="AH865" t="s">
        <v>90</v>
      </c>
      <c r="AI865" t="s">
        <v>90</v>
      </c>
      <c r="AJ865" t="s">
        <v>90</v>
      </c>
      <c r="AK865" t="s">
        <v>90</v>
      </c>
      <c r="AL865">
        <v>11123.785</v>
      </c>
      <c r="AM865">
        <v>1</v>
      </c>
      <c r="AN865" t="s">
        <v>65</v>
      </c>
      <c r="AO865" t="s">
        <v>66</v>
      </c>
      <c r="AP865" t="s">
        <v>55</v>
      </c>
      <c r="AQ865">
        <v>228264.59899999999</v>
      </c>
      <c r="AR865">
        <v>20867.787</v>
      </c>
      <c r="AS865">
        <v>402.66899999999998</v>
      </c>
      <c r="AT865">
        <v>5.5010000000000003</v>
      </c>
      <c r="AU865" t="s">
        <v>89</v>
      </c>
      <c r="AV865" t="s">
        <v>89</v>
      </c>
      <c r="AW865" t="s">
        <v>89</v>
      </c>
      <c r="AX865" t="s">
        <v>89</v>
      </c>
      <c r="AY865">
        <v>126.36</v>
      </c>
      <c r="AZ865">
        <v>5592.7560000000003</v>
      </c>
      <c r="BA865">
        <v>1992</v>
      </c>
      <c r="BB865" t="s">
        <v>96</v>
      </c>
      <c r="BC865">
        <v>1</v>
      </c>
    </row>
    <row r="866" spans="1:55" x14ac:dyDescent="0.25">
      <c r="A866" t="str">
        <f t="shared" si="56"/>
        <v>A</v>
      </c>
      <c r="B866">
        <f t="shared" si="57"/>
        <v>1</v>
      </c>
      <c r="C866" t="str">
        <f t="shared" si="58"/>
        <v>A_1_1993</v>
      </c>
      <c r="D866" t="str">
        <f t="shared" si="59"/>
        <v>false</v>
      </c>
      <c r="F866" t="s">
        <v>96</v>
      </c>
      <c r="G866">
        <v>19</v>
      </c>
      <c r="H866">
        <v>1</v>
      </c>
      <c r="I866" t="s">
        <v>49</v>
      </c>
      <c r="J866">
        <v>0.19900000000000001</v>
      </c>
      <c r="K866" s="1">
        <v>34334</v>
      </c>
      <c r="L866">
        <v>8.9969999999999999</v>
      </c>
      <c r="M866">
        <v>2.137</v>
      </c>
      <c r="N866" t="s">
        <v>50</v>
      </c>
      <c r="O866">
        <v>44.198</v>
      </c>
      <c r="P866">
        <v>395.315</v>
      </c>
      <c r="Q866">
        <v>15390.107</v>
      </c>
      <c r="R866">
        <v>17591.335999999999</v>
      </c>
      <c r="S866">
        <v>629675.35199999996</v>
      </c>
      <c r="T866">
        <v>4.5430000000000001</v>
      </c>
      <c r="U866">
        <v>15446.848</v>
      </c>
      <c r="V866">
        <v>46.168999999999997</v>
      </c>
      <c r="W866" t="s">
        <v>89</v>
      </c>
      <c r="X866" t="s">
        <v>89</v>
      </c>
      <c r="Y866" t="s">
        <v>89</v>
      </c>
      <c r="Z866" t="s">
        <v>89</v>
      </c>
      <c r="AA866">
        <v>15.959</v>
      </c>
      <c r="AB866" t="s">
        <v>90</v>
      </c>
      <c r="AC866" t="s">
        <v>90</v>
      </c>
      <c r="AD866" t="s">
        <v>90</v>
      </c>
      <c r="AE866" t="s">
        <v>90</v>
      </c>
      <c r="AF866">
        <v>4096.3239999999996</v>
      </c>
      <c r="AG866">
        <v>25.576000000000001</v>
      </c>
      <c r="AH866" t="s">
        <v>90</v>
      </c>
      <c r="AI866" t="s">
        <v>90</v>
      </c>
      <c r="AJ866" t="s">
        <v>90</v>
      </c>
      <c r="AK866" t="s">
        <v>90</v>
      </c>
      <c r="AL866">
        <v>11211.584000000001</v>
      </c>
      <c r="AM866">
        <v>1</v>
      </c>
      <c r="AN866" t="s">
        <v>65</v>
      </c>
      <c r="AO866" t="s">
        <v>66</v>
      </c>
      <c r="AP866" t="s">
        <v>55</v>
      </c>
      <c r="AQ866">
        <v>227918.31899999999</v>
      </c>
      <c r="AR866">
        <v>20839.196</v>
      </c>
      <c r="AS866">
        <v>424.20299999999997</v>
      </c>
      <c r="AT866">
        <v>4.6349999999999998</v>
      </c>
      <c r="AU866" t="s">
        <v>89</v>
      </c>
      <c r="AV866" t="s">
        <v>89</v>
      </c>
      <c r="AW866" t="s">
        <v>89</v>
      </c>
      <c r="AX866" t="s">
        <v>89</v>
      </c>
      <c r="AY866">
        <v>138.941</v>
      </c>
      <c r="AZ866">
        <v>5989.3670000000002</v>
      </c>
      <c r="BA866">
        <v>1993</v>
      </c>
      <c r="BB866" t="s">
        <v>96</v>
      </c>
      <c r="BC866">
        <v>1</v>
      </c>
    </row>
    <row r="867" spans="1:55" x14ac:dyDescent="0.25">
      <c r="A867" t="str">
        <f t="shared" si="56"/>
        <v>A</v>
      </c>
      <c r="B867">
        <f t="shared" si="57"/>
        <v>1</v>
      </c>
      <c r="C867" t="str">
        <f t="shared" si="58"/>
        <v>A_1_1994</v>
      </c>
      <c r="D867" t="str">
        <f t="shared" si="59"/>
        <v>false</v>
      </c>
      <c r="F867" t="s">
        <v>96</v>
      </c>
      <c r="G867">
        <v>19</v>
      </c>
      <c r="H867">
        <v>1</v>
      </c>
      <c r="I867" t="s">
        <v>49</v>
      </c>
      <c r="J867">
        <v>0.19600000000000001</v>
      </c>
      <c r="K867" s="1">
        <v>34699</v>
      </c>
      <c r="L867">
        <v>24.954000000000001</v>
      </c>
      <c r="M867">
        <v>4.8899999999999997</v>
      </c>
      <c r="N867" t="s">
        <v>50</v>
      </c>
      <c r="O867">
        <v>40.137</v>
      </c>
      <c r="P867">
        <v>308.51</v>
      </c>
      <c r="Q867">
        <v>11851.646000000001</v>
      </c>
      <c r="R867">
        <v>15849.843000000001</v>
      </c>
      <c r="S867">
        <v>553047.28099999996</v>
      </c>
      <c r="T867">
        <v>19.914000000000001</v>
      </c>
      <c r="U867">
        <v>21313.704000000002</v>
      </c>
      <c r="V867">
        <v>54.088000000000001</v>
      </c>
      <c r="W867" t="s">
        <v>89</v>
      </c>
      <c r="X867" t="s">
        <v>89</v>
      </c>
      <c r="Y867" t="s">
        <v>89</v>
      </c>
      <c r="Z867" t="s">
        <v>89</v>
      </c>
      <c r="AA867">
        <v>18.815999999999999</v>
      </c>
      <c r="AB867" t="s">
        <v>90</v>
      </c>
      <c r="AC867" t="s">
        <v>90</v>
      </c>
      <c r="AD867" t="s">
        <v>90</v>
      </c>
      <c r="AE867" t="s">
        <v>90</v>
      </c>
      <c r="AF867">
        <v>5405.5069999999996</v>
      </c>
      <c r="AG867">
        <v>30.802</v>
      </c>
      <c r="AH867" t="s">
        <v>90</v>
      </c>
      <c r="AI867" t="s">
        <v>90</v>
      </c>
      <c r="AJ867" t="s">
        <v>90</v>
      </c>
      <c r="AK867" t="s">
        <v>90</v>
      </c>
      <c r="AL867">
        <v>15800.875</v>
      </c>
      <c r="AM867">
        <v>1</v>
      </c>
      <c r="AN867" t="s">
        <v>65</v>
      </c>
      <c r="AO867" t="s">
        <v>66</v>
      </c>
      <c r="AP867" t="s">
        <v>55</v>
      </c>
      <c r="AQ867">
        <v>227248.65</v>
      </c>
      <c r="AR867">
        <v>20785.796999999999</v>
      </c>
      <c r="AS867">
        <v>344.02600000000001</v>
      </c>
      <c r="AT867">
        <v>4.47</v>
      </c>
      <c r="AU867" t="s">
        <v>89</v>
      </c>
      <c r="AV867" t="s">
        <v>89</v>
      </c>
      <c r="AW867" t="s">
        <v>89</v>
      </c>
      <c r="AX867" t="s">
        <v>89</v>
      </c>
      <c r="AY867">
        <v>107.322</v>
      </c>
      <c r="AZ867">
        <v>4678.4380000000001</v>
      </c>
      <c r="BA867">
        <v>1994</v>
      </c>
      <c r="BB867" t="s">
        <v>96</v>
      </c>
      <c r="BC867">
        <v>1</v>
      </c>
    </row>
    <row r="868" spans="1:55" x14ac:dyDescent="0.25">
      <c r="A868" t="str">
        <f t="shared" si="56"/>
        <v>A</v>
      </c>
      <c r="B868">
        <f t="shared" si="57"/>
        <v>1</v>
      </c>
      <c r="C868" t="str">
        <f t="shared" si="58"/>
        <v>A_1_1995</v>
      </c>
      <c r="D868" t="str">
        <f t="shared" si="59"/>
        <v>false</v>
      </c>
      <c r="F868" t="s">
        <v>96</v>
      </c>
      <c r="G868">
        <v>19</v>
      </c>
      <c r="H868">
        <v>1</v>
      </c>
      <c r="I868" t="s">
        <v>49</v>
      </c>
      <c r="J868">
        <v>0.19800000000000001</v>
      </c>
      <c r="K868" s="1">
        <v>35064</v>
      </c>
      <c r="L868">
        <v>25.545000000000002</v>
      </c>
      <c r="M868">
        <v>4.5890000000000004</v>
      </c>
      <c r="N868" t="s">
        <v>50</v>
      </c>
      <c r="O868">
        <v>47.408999999999999</v>
      </c>
      <c r="P868">
        <v>331.55099999999999</v>
      </c>
      <c r="Q868">
        <v>13087.406999999999</v>
      </c>
      <c r="R868">
        <v>16274.312</v>
      </c>
      <c r="S868">
        <v>582797.49800000002</v>
      </c>
      <c r="T868">
        <v>22.744</v>
      </c>
      <c r="U868">
        <v>16861.774000000001</v>
      </c>
      <c r="V868">
        <v>44.463999999999999</v>
      </c>
      <c r="W868" t="s">
        <v>89</v>
      </c>
      <c r="X868" t="s">
        <v>89</v>
      </c>
      <c r="Y868" t="s">
        <v>89</v>
      </c>
      <c r="Z868" t="s">
        <v>89</v>
      </c>
      <c r="AA868">
        <v>15.502000000000001</v>
      </c>
      <c r="AB868" t="s">
        <v>90</v>
      </c>
      <c r="AC868" t="s">
        <v>90</v>
      </c>
      <c r="AD868" t="s">
        <v>90</v>
      </c>
      <c r="AE868" t="s">
        <v>90</v>
      </c>
      <c r="AF868">
        <v>3970.174</v>
      </c>
      <c r="AG868">
        <v>23.446000000000002</v>
      </c>
      <c r="AH868" t="s">
        <v>90</v>
      </c>
      <c r="AI868" t="s">
        <v>90</v>
      </c>
      <c r="AJ868" t="s">
        <v>90</v>
      </c>
      <c r="AK868" t="s">
        <v>90</v>
      </c>
      <c r="AL868">
        <v>12804.592000000001</v>
      </c>
      <c r="AM868">
        <v>1</v>
      </c>
      <c r="AN868" t="s">
        <v>65</v>
      </c>
      <c r="AO868" t="s">
        <v>66</v>
      </c>
      <c r="AP868" t="s">
        <v>55</v>
      </c>
      <c r="AQ868">
        <v>226752.60500000001</v>
      </c>
      <c r="AR868">
        <v>20733.598999999998</v>
      </c>
      <c r="AS868">
        <v>374.72800000000001</v>
      </c>
      <c r="AT868">
        <v>5.5170000000000003</v>
      </c>
      <c r="AU868" t="s">
        <v>89</v>
      </c>
      <c r="AV868" t="s">
        <v>89</v>
      </c>
      <c r="AW868" t="s">
        <v>89</v>
      </c>
      <c r="AX868" t="s">
        <v>89</v>
      </c>
      <c r="AY868">
        <v>87.007999999999996</v>
      </c>
      <c r="AZ868">
        <v>5063.424</v>
      </c>
      <c r="BA868">
        <v>1995</v>
      </c>
      <c r="BB868" t="s">
        <v>96</v>
      </c>
      <c r="BC868">
        <v>1</v>
      </c>
    </row>
    <row r="869" spans="1:55" x14ac:dyDescent="0.25">
      <c r="A869" t="str">
        <f t="shared" si="56"/>
        <v>A</v>
      </c>
      <c r="B869">
        <f t="shared" si="57"/>
        <v>1</v>
      </c>
      <c r="C869" t="str">
        <f t="shared" si="58"/>
        <v>A_1_1996</v>
      </c>
      <c r="D869" t="str">
        <f t="shared" si="59"/>
        <v>false</v>
      </c>
      <c r="F869" t="s">
        <v>96</v>
      </c>
      <c r="G869">
        <v>19</v>
      </c>
      <c r="H869">
        <v>1</v>
      </c>
      <c r="I869" t="s">
        <v>49</v>
      </c>
      <c r="J869">
        <v>0.186</v>
      </c>
      <c r="K869" s="1">
        <v>35430</v>
      </c>
      <c r="L869">
        <v>19.166</v>
      </c>
      <c r="M869">
        <v>3.5230000000000001</v>
      </c>
      <c r="N869" t="s">
        <v>50</v>
      </c>
      <c r="O869">
        <v>55.192</v>
      </c>
      <c r="P869">
        <v>365.54</v>
      </c>
      <c r="Q869">
        <v>14930.471</v>
      </c>
      <c r="R869">
        <v>16960.521000000001</v>
      </c>
      <c r="S869">
        <v>621335.53399999999</v>
      </c>
      <c r="T869">
        <v>15.207000000000001</v>
      </c>
      <c r="U869">
        <v>12031.038</v>
      </c>
      <c r="V869">
        <v>43.055</v>
      </c>
      <c r="W869" t="s">
        <v>89</v>
      </c>
      <c r="X869" t="s">
        <v>89</v>
      </c>
      <c r="Y869" t="s">
        <v>89</v>
      </c>
      <c r="Z869" t="s">
        <v>89</v>
      </c>
      <c r="AA869">
        <v>15.426</v>
      </c>
      <c r="AB869" t="s">
        <v>90</v>
      </c>
      <c r="AC869" t="s">
        <v>90</v>
      </c>
      <c r="AD869" t="s">
        <v>90</v>
      </c>
      <c r="AE869" t="s">
        <v>90</v>
      </c>
      <c r="AF869">
        <v>2785.3409999999999</v>
      </c>
      <c r="AG869">
        <v>21.760999999999999</v>
      </c>
      <c r="AH869" t="s">
        <v>90</v>
      </c>
      <c r="AI869" t="s">
        <v>90</v>
      </c>
      <c r="AJ869" t="s">
        <v>90</v>
      </c>
      <c r="AK869" t="s">
        <v>90</v>
      </c>
      <c r="AL869">
        <v>9145.3230000000003</v>
      </c>
      <c r="AM869">
        <v>1</v>
      </c>
      <c r="AN869" t="s">
        <v>65</v>
      </c>
      <c r="AO869" t="s">
        <v>66</v>
      </c>
      <c r="AP869" t="s">
        <v>55</v>
      </c>
      <c r="AQ869">
        <v>226395.538</v>
      </c>
      <c r="AR869">
        <v>20698.758000000002</v>
      </c>
      <c r="AS869">
        <v>390.79700000000003</v>
      </c>
      <c r="AT869">
        <v>5.8680000000000003</v>
      </c>
      <c r="AU869" t="s">
        <v>89</v>
      </c>
      <c r="AV869" t="s">
        <v>89</v>
      </c>
      <c r="AW869" t="s">
        <v>89</v>
      </c>
      <c r="AX869" t="s">
        <v>89</v>
      </c>
      <c r="AY869">
        <v>100.375</v>
      </c>
      <c r="AZ869">
        <v>5554.0150000000003</v>
      </c>
      <c r="BA869">
        <v>1996</v>
      </c>
      <c r="BB869" t="s">
        <v>96</v>
      </c>
      <c r="BC869">
        <v>1</v>
      </c>
    </row>
    <row r="870" spans="1:55" x14ac:dyDescent="0.25">
      <c r="A870" t="str">
        <f t="shared" si="56"/>
        <v>A</v>
      </c>
      <c r="B870">
        <f t="shared" si="57"/>
        <v>1</v>
      </c>
      <c r="C870" t="str">
        <f t="shared" si="58"/>
        <v>A_1_1997</v>
      </c>
      <c r="D870" t="str">
        <f t="shared" si="59"/>
        <v>false</v>
      </c>
      <c r="F870" t="s">
        <v>96</v>
      </c>
      <c r="G870">
        <v>19</v>
      </c>
      <c r="H870">
        <v>1</v>
      </c>
      <c r="I870" t="s">
        <v>49</v>
      </c>
      <c r="J870">
        <v>0.19600000000000001</v>
      </c>
      <c r="K870" s="1">
        <v>35795</v>
      </c>
      <c r="L870">
        <v>13.478</v>
      </c>
      <c r="M870">
        <v>2.7989999999999999</v>
      </c>
      <c r="N870" t="s">
        <v>50</v>
      </c>
      <c r="O870">
        <v>45.720999999999997</v>
      </c>
      <c r="P870">
        <v>390.41500000000002</v>
      </c>
      <c r="Q870">
        <v>15622.245999999999</v>
      </c>
      <c r="R870">
        <v>17180.996999999999</v>
      </c>
      <c r="S870">
        <v>632432.201</v>
      </c>
      <c r="T870">
        <v>4.1189999999999998</v>
      </c>
      <c r="U870">
        <v>13279.977999999999</v>
      </c>
      <c r="V870">
        <v>42.411000000000001</v>
      </c>
      <c r="W870" t="s">
        <v>89</v>
      </c>
      <c r="X870" t="s">
        <v>89</v>
      </c>
      <c r="Y870" t="s">
        <v>89</v>
      </c>
      <c r="Z870" t="s">
        <v>89</v>
      </c>
      <c r="AA870">
        <v>15.113</v>
      </c>
      <c r="AB870" t="s">
        <v>90</v>
      </c>
      <c r="AC870" t="s">
        <v>90</v>
      </c>
      <c r="AD870" t="s">
        <v>90</v>
      </c>
      <c r="AE870" t="s">
        <v>90</v>
      </c>
      <c r="AF870">
        <v>3574.527</v>
      </c>
      <c r="AG870">
        <v>21.094000000000001</v>
      </c>
      <c r="AH870" t="s">
        <v>90</v>
      </c>
      <c r="AI870" t="s">
        <v>90</v>
      </c>
      <c r="AJ870" t="s">
        <v>90</v>
      </c>
      <c r="AK870" t="s">
        <v>90</v>
      </c>
      <c r="AL870">
        <v>9576.3619999999992</v>
      </c>
      <c r="AM870">
        <v>1</v>
      </c>
      <c r="AN870" t="s">
        <v>65</v>
      </c>
      <c r="AO870" t="s">
        <v>66</v>
      </c>
      <c r="AP870" t="s">
        <v>55</v>
      </c>
      <c r="AQ870">
        <v>226072.65400000001</v>
      </c>
      <c r="AR870">
        <v>20668.689999999999</v>
      </c>
      <c r="AS870">
        <v>423.30900000000003</v>
      </c>
      <c r="AT870">
        <v>6.2050000000000001</v>
      </c>
      <c r="AU870" t="s">
        <v>89</v>
      </c>
      <c r="AV870" t="s">
        <v>89</v>
      </c>
      <c r="AW870" t="s">
        <v>89</v>
      </c>
      <c r="AX870" t="s">
        <v>89</v>
      </c>
      <c r="AY870">
        <v>129.089</v>
      </c>
      <c r="AZ870">
        <v>5911.1139999999996</v>
      </c>
      <c r="BA870">
        <v>1997</v>
      </c>
      <c r="BB870" t="s">
        <v>96</v>
      </c>
      <c r="BC870">
        <v>1</v>
      </c>
    </row>
    <row r="871" spans="1:55" x14ac:dyDescent="0.25">
      <c r="A871" t="str">
        <f t="shared" si="56"/>
        <v>A</v>
      </c>
      <c r="B871">
        <f t="shared" si="57"/>
        <v>1</v>
      </c>
      <c r="C871" t="str">
        <f t="shared" si="58"/>
        <v>A_1_1998</v>
      </c>
      <c r="D871" t="str">
        <f t="shared" si="59"/>
        <v>false</v>
      </c>
      <c r="F871" t="s">
        <v>96</v>
      </c>
      <c r="G871">
        <v>19</v>
      </c>
      <c r="H871">
        <v>1</v>
      </c>
      <c r="I871" t="s">
        <v>49</v>
      </c>
      <c r="J871">
        <v>0.20200000000000001</v>
      </c>
      <c r="K871" s="1">
        <v>36160</v>
      </c>
      <c r="L871">
        <v>22.678999999999998</v>
      </c>
      <c r="M871">
        <v>4.431</v>
      </c>
      <c r="N871" t="s">
        <v>50</v>
      </c>
      <c r="O871">
        <v>46.09</v>
      </c>
      <c r="P871">
        <v>332.91699999999997</v>
      </c>
      <c r="Q871">
        <v>13386.946</v>
      </c>
      <c r="R871">
        <v>16375.694</v>
      </c>
      <c r="S871">
        <v>596409.179</v>
      </c>
      <c r="T871">
        <v>15.368</v>
      </c>
      <c r="U871">
        <v>19315.778999999999</v>
      </c>
      <c r="V871">
        <v>56.167000000000002</v>
      </c>
      <c r="W871" t="s">
        <v>89</v>
      </c>
      <c r="X871" t="s">
        <v>89</v>
      </c>
      <c r="Y871" t="s">
        <v>89</v>
      </c>
      <c r="Z871" t="s">
        <v>89</v>
      </c>
      <c r="AA871">
        <v>20.864999999999998</v>
      </c>
      <c r="AB871" t="s">
        <v>90</v>
      </c>
      <c r="AC871" t="s">
        <v>90</v>
      </c>
      <c r="AD871" t="s">
        <v>90</v>
      </c>
      <c r="AE871" t="s">
        <v>90</v>
      </c>
      <c r="AF871">
        <v>4457.098</v>
      </c>
      <c r="AG871">
        <v>30.292999999999999</v>
      </c>
      <c r="AH871" t="s">
        <v>90</v>
      </c>
      <c r="AI871" t="s">
        <v>90</v>
      </c>
      <c r="AJ871" t="s">
        <v>90</v>
      </c>
      <c r="AK871" t="s">
        <v>90</v>
      </c>
      <c r="AL871">
        <v>14764.179</v>
      </c>
      <c r="AM871">
        <v>1</v>
      </c>
      <c r="AN871" t="s">
        <v>65</v>
      </c>
      <c r="AO871" t="s">
        <v>66</v>
      </c>
      <c r="AP871" t="s">
        <v>55</v>
      </c>
      <c r="AQ871">
        <v>225465.01199999999</v>
      </c>
      <c r="AR871">
        <v>20627.084999999999</v>
      </c>
      <c r="AS871">
        <v>375.60500000000002</v>
      </c>
      <c r="AT871">
        <v>5.01</v>
      </c>
      <c r="AU871" t="s">
        <v>89</v>
      </c>
      <c r="AV871" t="s">
        <v>89</v>
      </c>
      <c r="AW871" t="s">
        <v>89</v>
      </c>
      <c r="AX871" t="s">
        <v>89</v>
      </c>
      <c r="AY871">
        <v>94.503</v>
      </c>
      <c r="AZ871">
        <v>5063.5969999999998</v>
      </c>
      <c r="BA871">
        <v>1998</v>
      </c>
      <c r="BB871" t="s">
        <v>96</v>
      </c>
      <c r="BC871">
        <v>1</v>
      </c>
    </row>
    <row r="872" spans="1:55" x14ac:dyDescent="0.25">
      <c r="A872" t="str">
        <f t="shared" si="56"/>
        <v>A</v>
      </c>
      <c r="B872">
        <f t="shared" si="57"/>
        <v>1</v>
      </c>
      <c r="C872" t="str">
        <f t="shared" si="58"/>
        <v>A_1_1999</v>
      </c>
      <c r="D872" t="str">
        <f t="shared" si="59"/>
        <v>false</v>
      </c>
      <c r="F872" t="s">
        <v>96</v>
      </c>
      <c r="G872">
        <v>19</v>
      </c>
      <c r="H872">
        <v>1</v>
      </c>
      <c r="I872" t="s">
        <v>49</v>
      </c>
      <c r="J872">
        <v>0.20200000000000001</v>
      </c>
      <c r="K872" s="1">
        <v>36525</v>
      </c>
      <c r="L872">
        <v>19.062999999999999</v>
      </c>
      <c r="M872">
        <v>3.9889999999999999</v>
      </c>
      <c r="N872" t="s">
        <v>50</v>
      </c>
      <c r="O872">
        <v>31.789000000000001</v>
      </c>
      <c r="P872">
        <v>361.84199999999998</v>
      </c>
      <c r="Q872">
        <v>14093.370999999999</v>
      </c>
      <c r="R872">
        <v>16642.446</v>
      </c>
      <c r="S872">
        <v>595116.571</v>
      </c>
      <c r="T872">
        <v>9.6</v>
      </c>
      <c r="U872">
        <v>26355.598000000002</v>
      </c>
      <c r="V872">
        <v>53.363999999999997</v>
      </c>
      <c r="W872" t="s">
        <v>89</v>
      </c>
      <c r="X872" t="s">
        <v>89</v>
      </c>
      <c r="Y872" t="s">
        <v>89</v>
      </c>
      <c r="Z872" t="s">
        <v>89</v>
      </c>
      <c r="AA872">
        <v>15.856</v>
      </c>
      <c r="AB872" t="s">
        <v>90</v>
      </c>
      <c r="AC872" t="s">
        <v>90</v>
      </c>
      <c r="AD872" t="s">
        <v>90</v>
      </c>
      <c r="AE872" t="s">
        <v>90</v>
      </c>
      <c r="AF872">
        <v>5258.2479999999996</v>
      </c>
      <c r="AG872">
        <v>30.712</v>
      </c>
      <c r="AH872" t="s">
        <v>90</v>
      </c>
      <c r="AI872" t="s">
        <v>90</v>
      </c>
      <c r="AJ872" t="s">
        <v>90</v>
      </c>
      <c r="AK872" t="s">
        <v>90</v>
      </c>
      <c r="AL872">
        <v>20985.935000000001</v>
      </c>
      <c r="AM872">
        <v>1</v>
      </c>
      <c r="AN872" t="s">
        <v>65</v>
      </c>
      <c r="AO872" t="s">
        <v>66</v>
      </c>
      <c r="AP872" t="s">
        <v>55</v>
      </c>
      <c r="AQ872">
        <v>224930.39199999999</v>
      </c>
      <c r="AR872">
        <v>20570.789000000001</v>
      </c>
      <c r="AS872">
        <v>422.15699999999998</v>
      </c>
      <c r="AT872">
        <v>6.7960000000000003</v>
      </c>
      <c r="AU872" t="s">
        <v>89</v>
      </c>
      <c r="AV872" t="s">
        <v>89</v>
      </c>
      <c r="AW872" t="s">
        <v>89</v>
      </c>
      <c r="AX872" t="s">
        <v>89</v>
      </c>
      <c r="AY872">
        <v>111.41500000000001</v>
      </c>
      <c r="AZ872">
        <v>5498.848</v>
      </c>
      <c r="BA872">
        <v>1999</v>
      </c>
      <c r="BB872" t="s">
        <v>96</v>
      </c>
      <c r="BC872">
        <v>1</v>
      </c>
    </row>
    <row r="873" spans="1:55" x14ac:dyDescent="0.25">
      <c r="A873" t="str">
        <f t="shared" si="56"/>
        <v>A</v>
      </c>
      <c r="B873">
        <f t="shared" si="57"/>
        <v>1</v>
      </c>
      <c r="C873" t="str">
        <f t="shared" si="58"/>
        <v>A_1_2000</v>
      </c>
      <c r="D873" t="str">
        <f t="shared" si="59"/>
        <v>false</v>
      </c>
      <c r="F873" t="s">
        <v>96</v>
      </c>
      <c r="G873">
        <v>19</v>
      </c>
      <c r="H873">
        <v>1</v>
      </c>
      <c r="I873" t="s">
        <v>49</v>
      </c>
      <c r="J873">
        <v>0.183</v>
      </c>
      <c r="K873" s="1">
        <v>36891</v>
      </c>
      <c r="L873">
        <v>15.936999999999999</v>
      </c>
      <c r="M873">
        <v>3.371</v>
      </c>
      <c r="N873" t="s">
        <v>50</v>
      </c>
      <c r="O873">
        <v>33.581000000000003</v>
      </c>
      <c r="P873">
        <v>335.43799999999999</v>
      </c>
      <c r="Q873">
        <v>13302.404</v>
      </c>
      <c r="R873">
        <v>16335.626</v>
      </c>
      <c r="S873">
        <v>582357.52300000004</v>
      </c>
      <c r="T873">
        <v>12.223000000000001</v>
      </c>
      <c r="U873">
        <v>20328.822</v>
      </c>
      <c r="V873">
        <v>50.814999999999998</v>
      </c>
      <c r="W873" t="s">
        <v>89</v>
      </c>
      <c r="X873" t="s">
        <v>89</v>
      </c>
      <c r="Y873" t="s">
        <v>89</v>
      </c>
      <c r="Z873" t="s">
        <v>89</v>
      </c>
      <c r="AA873">
        <v>15.179</v>
      </c>
      <c r="AB873" t="s">
        <v>90</v>
      </c>
      <c r="AC873" t="s">
        <v>90</v>
      </c>
      <c r="AD873" t="s">
        <v>90</v>
      </c>
      <c r="AE873" t="s">
        <v>90</v>
      </c>
      <c r="AF873">
        <v>5302.1450000000004</v>
      </c>
      <c r="AG873">
        <v>29.882999999999999</v>
      </c>
      <c r="AH873" t="s">
        <v>90</v>
      </c>
      <c r="AI873" t="s">
        <v>90</v>
      </c>
      <c r="AJ873" t="s">
        <v>90</v>
      </c>
      <c r="AK873" t="s">
        <v>90</v>
      </c>
      <c r="AL873">
        <v>14911.431</v>
      </c>
      <c r="AM873">
        <v>1</v>
      </c>
      <c r="AN873" t="s">
        <v>65</v>
      </c>
      <c r="AO873" t="s">
        <v>66</v>
      </c>
      <c r="AP873" t="s">
        <v>55</v>
      </c>
      <c r="AQ873">
        <v>224501.09899999999</v>
      </c>
      <c r="AR873">
        <v>20530.418000000001</v>
      </c>
      <c r="AS873">
        <v>374.71</v>
      </c>
      <c r="AT873">
        <v>5.7530000000000001</v>
      </c>
      <c r="AU873" t="s">
        <v>89</v>
      </c>
      <c r="AV873" t="s">
        <v>89</v>
      </c>
      <c r="AW873" t="s">
        <v>89</v>
      </c>
      <c r="AX873" t="s">
        <v>89</v>
      </c>
      <c r="AY873">
        <v>115.246</v>
      </c>
      <c r="AZ873">
        <v>5102.7839999999997</v>
      </c>
      <c r="BA873">
        <v>2000</v>
      </c>
      <c r="BB873" t="s">
        <v>96</v>
      </c>
      <c r="BC873">
        <v>1</v>
      </c>
    </row>
    <row r="874" spans="1:55" x14ac:dyDescent="0.25">
      <c r="A874" t="str">
        <f t="shared" si="56"/>
        <v>A</v>
      </c>
      <c r="B874">
        <f t="shared" si="57"/>
        <v>1</v>
      </c>
      <c r="C874" t="str">
        <f t="shared" si="58"/>
        <v>A_1_2001</v>
      </c>
      <c r="D874" t="str">
        <f t="shared" si="59"/>
        <v>false</v>
      </c>
      <c r="F874" t="s">
        <v>96</v>
      </c>
      <c r="G874">
        <v>19</v>
      </c>
      <c r="H874">
        <v>1</v>
      </c>
      <c r="I874" t="s">
        <v>49</v>
      </c>
      <c r="J874">
        <v>0.184</v>
      </c>
      <c r="K874" s="1">
        <v>37256</v>
      </c>
      <c r="L874">
        <v>19.774999999999999</v>
      </c>
      <c r="M874">
        <v>3.57</v>
      </c>
      <c r="N874" t="s">
        <v>50</v>
      </c>
      <c r="O874">
        <v>39.927999999999997</v>
      </c>
      <c r="P874">
        <v>382.12299999999999</v>
      </c>
      <c r="Q874">
        <v>15551.544</v>
      </c>
      <c r="R874">
        <v>16888.597000000002</v>
      </c>
      <c r="S874">
        <v>624249.73800000001</v>
      </c>
      <c r="T874">
        <v>6.6740000000000004</v>
      </c>
      <c r="U874">
        <v>13978.611000000001</v>
      </c>
      <c r="V874">
        <v>38.506999999999998</v>
      </c>
      <c r="W874" t="s">
        <v>89</v>
      </c>
      <c r="X874" t="s">
        <v>89</v>
      </c>
      <c r="Y874" t="s">
        <v>89</v>
      </c>
      <c r="Z874" t="s">
        <v>89</v>
      </c>
      <c r="AA874">
        <v>13.46</v>
      </c>
      <c r="AB874" t="s">
        <v>90</v>
      </c>
      <c r="AC874" t="s">
        <v>90</v>
      </c>
      <c r="AD874" t="s">
        <v>90</v>
      </c>
      <c r="AE874" t="s">
        <v>90</v>
      </c>
      <c r="AF874">
        <v>3262.5619999999999</v>
      </c>
      <c r="AG874">
        <v>19.692</v>
      </c>
      <c r="AH874" t="s">
        <v>90</v>
      </c>
      <c r="AI874" t="s">
        <v>90</v>
      </c>
      <c r="AJ874" t="s">
        <v>90</v>
      </c>
      <c r="AK874" t="s">
        <v>90</v>
      </c>
      <c r="AL874">
        <v>10596.547</v>
      </c>
      <c r="AM874">
        <v>1</v>
      </c>
      <c r="AN874" t="s">
        <v>65</v>
      </c>
      <c r="AO874" t="s">
        <v>66</v>
      </c>
      <c r="AP874" t="s">
        <v>55</v>
      </c>
      <c r="AQ874">
        <v>224153.595</v>
      </c>
      <c r="AR874">
        <v>20488.138999999999</v>
      </c>
      <c r="AS874">
        <v>422.81299999999999</v>
      </c>
      <c r="AT874">
        <v>5.3550000000000004</v>
      </c>
      <c r="AU874" t="s">
        <v>89</v>
      </c>
      <c r="AV874" t="s">
        <v>89</v>
      </c>
      <c r="AW874" t="s">
        <v>89</v>
      </c>
      <c r="AX874" t="s">
        <v>89</v>
      </c>
      <c r="AY874">
        <v>119.502</v>
      </c>
      <c r="AZ874">
        <v>5796.8379999999997</v>
      </c>
      <c r="BA874">
        <v>2001</v>
      </c>
      <c r="BB874" t="s">
        <v>96</v>
      </c>
      <c r="BC874">
        <v>1</v>
      </c>
    </row>
    <row r="875" spans="1:55" x14ac:dyDescent="0.25">
      <c r="A875" t="str">
        <f t="shared" si="56"/>
        <v>A</v>
      </c>
      <c r="B875">
        <f t="shared" si="57"/>
        <v>1</v>
      </c>
      <c r="C875" t="str">
        <f t="shared" si="58"/>
        <v>A_1_2002</v>
      </c>
      <c r="D875" t="str">
        <f t="shared" si="59"/>
        <v>false</v>
      </c>
      <c r="F875" t="s">
        <v>96</v>
      </c>
      <c r="G875">
        <v>19</v>
      </c>
      <c r="H875">
        <v>1</v>
      </c>
      <c r="I875" t="s">
        <v>49</v>
      </c>
      <c r="J875">
        <v>0.19500000000000001</v>
      </c>
      <c r="K875" s="1">
        <v>37621</v>
      </c>
      <c r="L875">
        <v>10.189</v>
      </c>
      <c r="M875">
        <v>2.2559999999999998</v>
      </c>
      <c r="N875" t="s">
        <v>50</v>
      </c>
      <c r="O875">
        <v>54.04</v>
      </c>
      <c r="P875">
        <v>390.16</v>
      </c>
      <c r="Q875">
        <v>15840.759</v>
      </c>
      <c r="R875">
        <v>17306.935000000001</v>
      </c>
      <c r="S875">
        <v>642234.62300000002</v>
      </c>
      <c r="T875">
        <v>3.94</v>
      </c>
      <c r="U875">
        <v>12440.823</v>
      </c>
      <c r="V875">
        <v>41.587000000000003</v>
      </c>
      <c r="W875" t="s">
        <v>89</v>
      </c>
      <c r="X875" t="s">
        <v>89</v>
      </c>
      <c r="Y875" t="s">
        <v>89</v>
      </c>
      <c r="Z875" t="s">
        <v>89</v>
      </c>
      <c r="AA875">
        <v>14.709</v>
      </c>
      <c r="AB875" t="s">
        <v>90</v>
      </c>
      <c r="AC875" t="s">
        <v>90</v>
      </c>
      <c r="AD875" t="s">
        <v>90</v>
      </c>
      <c r="AE875" t="s">
        <v>90</v>
      </c>
      <c r="AF875">
        <v>2867.2220000000002</v>
      </c>
      <c r="AG875">
        <v>21.241</v>
      </c>
      <c r="AH875" t="s">
        <v>90</v>
      </c>
      <c r="AI875" t="s">
        <v>90</v>
      </c>
      <c r="AJ875" t="s">
        <v>90</v>
      </c>
      <c r="AK875" t="s">
        <v>90</v>
      </c>
      <c r="AL875">
        <v>9463.2649999999994</v>
      </c>
      <c r="AM875">
        <v>1</v>
      </c>
      <c r="AN875" t="s">
        <v>65</v>
      </c>
      <c r="AO875" t="s">
        <v>66</v>
      </c>
      <c r="AP875" t="s">
        <v>55</v>
      </c>
      <c r="AQ875">
        <v>223852.071</v>
      </c>
      <c r="AR875">
        <v>20464.859</v>
      </c>
      <c r="AS875">
        <v>419.55700000000002</v>
      </c>
      <c r="AT875">
        <v>5.6369999999999996</v>
      </c>
      <c r="AU875" t="s">
        <v>89</v>
      </c>
      <c r="AV875" t="s">
        <v>89</v>
      </c>
      <c r="AW875" t="s">
        <v>89</v>
      </c>
      <c r="AX875" t="s">
        <v>89</v>
      </c>
      <c r="AY875">
        <v>110.336</v>
      </c>
      <c r="AZ875">
        <v>5918.25</v>
      </c>
      <c r="BA875">
        <v>2002</v>
      </c>
      <c r="BB875" t="s">
        <v>96</v>
      </c>
      <c r="BC875">
        <v>1</v>
      </c>
    </row>
    <row r="876" spans="1:55" x14ac:dyDescent="0.25">
      <c r="A876" t="str">
        <f t="shared" si="56"/>
        <v>A</v>
      </c>
      <c r="B876">
        <f t="shared" si="57"/>
        <v>1</v>
      </c>
      <c r="C876" t="str">
        <f t="shared" si="58"/>
        <v>A_1_2003</v>
      </c>
      <c r="D876" t="str">
        <f t="shared" si="59"/>
        <v>false</v>
      </c>
      <c r="F876" t="s">
        <v>96</v>
      </c>
      <c r="G876">
        <v>19</v>
      </c>
      <c r="H876">
        <v>1</v>
      </c>
      <c r="I876" t="s">
        <v>49</v>
      </c>
      <c r="J876">
        <v>0.19500000000000001</v>
      </c>
      <c r="K876" s="1">
        <v>37986</v>
      </c>
      <c r="L876">
        <v>12.057</v>
      </c>
      <c r="M876">
        <v>2.4980000000000002</v>
      </c>
      <c r="N876" t="s">
        <v>50</v>
      </c>
      <c r="O876">
        <v>53.304000000000002</v>
      </c>
      <c r="P876">
        <v>411.68700000000001</v>
      </c>
      <c r="Q876">
        <v>16408.096000000001</v>
      </c>
      <c r="R876">
        <v>17718.48</v>
      </c>
      <c r="S876">
        <v>646464.31499999994</v>
      </c>
      <c r="T876">
        <v>4.6059999999999999</v>
      </c>
      <c r="U876">
        <v>13776.531999999999</v>
      </c>
      <c r="V876">
        <v>40.54</v>
      </c>
      <c r="W876" t="s">
        <v>89</v>
      </c>
      <c r="X876" t="s">
        <v>89</v>
      </c>
      <c r="Y876" t="s">
        <v>89</v>
      </c>
      <c r="Z876" t="s">
        <v>89</v>
      </c>
      <c r="AA876">
        <v>14.624000000000001</v>
      </c>
      <c r="AB876" t="s">
        <v>90</v>
      </c>
      <c r="AC876" t="s">
        <v>90</v>
      </c>
      <c r="AD876" t="s">
        <v>90</v>
      </c>
      <c r="AE876" t="s">
        <v>90</v>
      </c>
      <c r="AF876">
        <v>3318.2930000000001</v>
      </c>
      <c r="AG876">
        <v>19.645</v>
      </c>
      <c r="AH876" t="s">
        <v>90</v>
      </c>
      <c r="AI876" t="s">
        <v>90</v>
      </c>
      <c r="AJ876" t="s">
        <v>90</v>
      </c>
      <c r="AK876" t="s">
        <v>90</v>
      </c>
      <c r="AL876">
        <v>10331.066000000001</v>
      </c>
      <c r="AM876">
        <v>1</v>
      </c>
      <c r="AN876" t="s">
        <v>65</v>
      </c>
      <c r="AO876" t="s">
        <v>66</v>
      </c>
      <c r="AP876" t="s">
        <v>55</v>
      </c>
      <c r="AQ876">
        <v>223563.655</v>
      </c>
      <c r="AR876">
        <v>20439.224999999999</v>
      </c>
      <c r="AS876">
        <v>438.44799999999998</v>
      </c>
      <c r="AT876">
        <v>6.27</v>
      </c>
      <c r="AU876" t="s">
        <v>89</v>
      </c>
      <c r="AV876" t="s">
        <v>89</v>
      </c>
      <c r="AW876" t="s">
        <v>89</v>
      </c>
      <c r="AX876" t="s">
        <v>89</v>
      </c>
      <c r="AY876">
        <v>127.173</v>
      </c>
      <c r="AZ876">
        <v>6233.9049999999997</v>
      </c>
      <c r="BA876">
        <v>2003</v>
      </c>
      <c r="BB876" t="s">
        <v>96</v>
      </c>
      <c r="BC876">
        <v>1</v>
      </c>
    </row>
    <row r="877" spans="1:55" x14ac:dyDescent="0.25">
      <c r="A877" t="str">
        <f t="shared" si="56"/>
        <v>A</v>
      </c>
      <c r="B877">
        <f t="shared" si="57"/>
        <v>1</v>
      </c>
      <c r="C877" t="str">
        <f t="shared" si="58"/>
        <v>A_1_2004</v>
      </c>
      <c r="D877" t="str">
        <f t="shared" si="59"/>
        <v>false</v>
      </c>
      <c r="F877" t="s">
        <v>96</v>
      </c>
      <c r="G877">
        <v>19</v>
      </c>
      <c r="H877">
        <v>1</v>
      </c>
      <c r="I877" t="s">
        <v>49</v>
      </c>
      <c r="J877">
        <v>0.183</v>
      </c>
      <c r="K877" s="1">
        <v>38352</v>
      </c>
      <c r="L877">
        <v>12.545</v>
      </c>
      <c r="M877">
        <v>2.4260000000000002</v>
      </c>
      <c r="N877" t="s">
        <v>50</v>
      </c>
      <c r="O877">
        <v>48.935000000000002</v>
      </c>
      <c r="P877">
        <v>363.47899999999998</v>
      </c>
      <c r="Q877">
        <v>15317.428</v>
      </c>
      <c r="R877">
        <v>16450.95</v>
      </c>
      <c r="S877">
        <v>626864.78700000001</v>
      </c>
      <c r="T877">
        <v>6.12</v>
      </c>
      <c r="U877">
        <v>10453.315000000001</v>
      </c>
      <c r="V877">
        <v>37.347999999999999</v>
      </c>
      <c r="W877" t="s">
        <v>89</v>
      </c>
      <c r="X877" t="s">
        <v>89</v>
      </c>
      <c r="Y877" t="s">
        <v>89</v>
      </c>
      <c r="Z877" t="s">
        <v>89</v>
      </c>
      <c r="AA877">
        <v>14.206</v>
      </c>
      <c r="AB877" t="s">
        <v>90</v>
      </c>
      <c r="AC877" t="s">
        <v>90</v>
      </c>
      <c r="AD877" t="s">
        <v>90</v>
      </c>
      <c r="AE877" t="s">
        <v>90</v>
      </c>
      <c r="AF877">
        <v>2680.2</v>
      </c>
      <c r="AG877">
        <v>17.47</v>
      </c>
      <c r="AH877" t="s">
        <v>90</v>
      </c>
      <c r="AI877" t="s">
        <v>90</v>
      </c>
      <c r="AJ877" t="s">
        <v>90</v>
      </c>
      <c r="AK877" t="s">
        <v>90</v>
      </c>
      <c r="AL877">
        <v>7656.2070000000003</v>
      </c>
      <c r="AM877">
        <v>1</v>
      </c>
      <c r="AN877" t="s">
        <v>65</v>
      </c>
      <c r="AO877" t="s">
        <v>66</v>
      </c>
      <c r="AP877" t="s">
        <v>55</v>
      </c>
      <c r="AQ877">
        <v>223318.14</v>
      </c>
      <c r="AR877">
        <v>20414.648000000001</v>
      </c>
      <c r="AS877">
        <v>387.185</v>
      </c>
      <c r="AT877">
        <v>5.6719999999999997</v>
      </c>
      <c r="AU877" t="s">
        <v>89</v>
      </c>
      <c r="AV877" t="s">
        <v>89</v>
      </c>
      <c r="AW877" t="s">
        <v>89</v>
      </c>
      <c r="AX877" t="s">
        <v>89</v>
      </c>
      <c r="AY877">
        <v>116.908</v>
      </c>
      <c r="AZ877">
        <v>5528.3280000000004</v>
      </c>
      <c r="BA877">
        <v>2004</v>
      </c>
      <c r="BB877" t="s">
        <v>96</v>
      </c>
      <c r="BC877">
        <v>1</v>
      </c>
    </row>
    <row r="878" spans="1:55" x14ac:dyDescent="0.25">
      <c r="A878" t="str">
        <f t="shared" si="56"/>
        <v>A</v>
      </c>
      <c r="B878">
        <f t="shared" si="57"/>
        <v>1</v>
      </c>
      <c r="C878" t="str">
        <f t="shared" si="58"/>
        <v>A_1_2005</v>
      </c>
      <c r="D878" t="str">
        <f t="shared" si="59"/>
        <v>false</v>
      </c>
      <c r="F878" t="s">
        <v>96</v>
      </c>
      <c r="G878">
        <v>19</v>
      </c>
      <c r="H878">
        <v>1</v>
      </c>
      <c r="I878" t="s">
        <v>49</v>
      </c>
      <c r="J878">
        <v>0.23300000000000001</v>
      </c>
      <c r="K878" s="1">
        <v>38717</v>
      </c>
      <c r="L878">
        <v>19.295000000000002</v>
      </c>
      <c r="M878">
        <v>3.875</v>
      </c>
      <c r="N878" t="s">
        <v>50</v>
      </c>
      <c r="O878">
        <v>52.08</v>
      </c>
      <c r="P878">
        <v>360.51299999999998</v>
      </c>
      <c r="Q878">
        <v>13920.73</v>
      </c>
      <c r="R878">
        <v>17368.276999999998</v>
      </c>
      <c r="S878">
        <v>605854.28500000003</v>
      </c>
      <c r="T878">
        <v>9.9139999999999997</v>
      </c>
      <c r="U878">
        <v>17815.651000000002</v>
      </c>
      <c r="V878">
        <v>45.719000000000001</v>
      </c>
      <c r="W878" t="s">
        <v>89</v>
      </c>
      <c r="X878" t="s">
        <v>89</v>
      </c>
      <c r="Y878" t="s">
        <v>89</v>
      </c>
      <c r="Z878" t="s">
        <v>89</v>
      </c>
      <c r="AA878">
        <v>16.32</v>
      </c>
      <c r="AB878" t="s">
        <v>90</v>
      </c>
      <c r="AC878" t="s">
        <v>90</v>
      </c>
      <c r="AD878" t="s">
        <v>90</v>
      </c>
      <c r="AE878" t="s">
        <v>90</v>
      </c>
      <c r="AF878">
        <v>4370.585</v>
      </c>
      <c r="AG878">
        <v>23.690999999999999</v>
      </c>
      <c r="AH878" t="s">
        <v>90</v>
      </c>
      <c r="AI878" t="s">
        <v>90</v>
      </c>
      <c r="AJ878" t="s">
        <v>90</v>
      </c>
      <c r="AK878" t="s">
        <v>90</v>
      </c>
      <c r="AL878">
        <v>13331.169</v>
      </c>
      <c r="AM878">
        <v>1</v>
      </c>
      <c r="AN878" t="s">
        <v>65</v>
      </c>
      <c r="AO878" t="s">
        <v>66</v>
      </c>
      <c r="AP878" t="s">
        <v>55</v>
      </c>
      <c r="AQ878">
        <v>222831.128</v>
      </c>
      <c r="AR878">
        <v>20379.16</v>
      </c>
      <c r="AS878">
        <v>398.62799999999999</v>
      </c>
      <c r="AT878">
        <v>5.7089999999999996</v>
      </c>
      <c r="AU878" t="s">
        <v>89</v>
      </c>
      <c r="AV878" t="s">
        <v>89</v>
      </c>
      <c r="AW878" t="s">
        <v>89</v>
      </c>
      <c r="AX878" t="s">
        <v>89</v>
      </c>
      <c r="AY878">
        <v>113.89700000000001</v>
      </c>
      <c r="AZ878">
        <v>5471.4530000000004</v>
      </c>
      <c r="BA878">
        <v>2005</v>
      </c>
      <c r="BB878" t="s">
        <v>96</v>
      </c>
      <c r="BC878">
        <v>1</v>
      </c>
    </row>
    <row r="879" spans="1:55" x14ac:dyDescent="0.25">
      <c r="A879" t="str">
        <f t="shared" si="56"/>
        <v>A</v>
      </c>
      <c r="B879">
        <f t="shared" si="57"/>
        <v>1</v>
      </c>
      <c r="C879" t="str">
        <f t="shared" si="58"/>
        <v>A_1_2006</v>
      </c>
      <c r="D879" t="str">
        <f t="shared" si="59"/>
        <v>false</v>
      </c>
      <c r="F879" t="s">
        <v>96</v>
      </c>
      <c r="G879">
        <v>19</v>
      </c>
      <c r="H879">
        <v>1</v>
      </c>
      <c r="I879" t="s">
        <v>49</v>
      </c>
      <c r="J879">
        <v>0.2</v>
      </c>
      <c r="K879" s="1">
        <v>39082</v>
      </c>
      <c r="L879">
        <v>14.863</v>
      </c>
      <c r="M879">
        <v>3.0219999999999998</v>
      </c>
      <c r="N879" t="s">
        <v>50</v>
      </c>
      <c r="O879">
        <v>48.488</v>
      </c>
      <c r="P879">
        <v>377.63099999999997</v>
      </c>
      <c r="Q879">
        <v>15216.949000000001</v>
      </c>
      <c r="R879">
        <v>17122.702000000001</v>
      </c>
      <c r="S879">
        <v>622508.255</v>
      </c>
      <c r="T879">
        <v>7.702</v>
      </c>
      <c r="U879">
        <v>13732.145</v>
      </c>
      <c r="V879">
        <v>42.21</v>
      </c>
      <c r="W879" t="s">
        <v>89</v>
      </c>
      <c r="X879" t="s">
        <v>89</v>
      </c>
      <c r="Y879" t="s">
        <v>89</v>
      </c>
      <c r="Z879" t="s">
        <v>89</v>
      </c>
      <c r="AA879">
        <v>14.489000000000001</v>
      </c>
      <c r="AB879" t="s">
        <v>90</v>
      </c>
      <c r="AC879" t="s">
        <v>90</v>
      </c>
      <c r="AD879" t="s">
        <v>90</v>
      </c>
      <c r="AE879" t="s">
        <v>90</v>
      </c>
      <c r="AF879">
        <v>3378.4839999999999</v>
      </c>
      <c r="AG879">
        <v>20.800999999999998</v>
      </c>
      <c r="AH879" t="s">
        <v>90</v>
      </c>
      <c r="AI879" t="s">
        <v>90</v>
      </c>
      <c r="AJ879" t="s">
        <v>90</v>
      </c>
      <c r="AK879" t="s">
        <v>90</v>
      </c>
      <c r="AL879">
        <v>10244.754999999999</v>
      </c>
      <c r="AM879">
        <v>1</v>
      </c>
      <c r="AN879" t="s">
        <v>65</v>
      </c>
      <c r="AO879" t="s">
        <v>66</v>
      </c>
      <c r="AP879" t="s">
        <v>55</v>
      </c>
      <c r="AQ879">
        <v>222557.44200000001</v>
      </c>
      <c r="AR879">
        <v>20349.359</v>
      </c>
      <c r="AS879">
        <v>402.33699999999999</v>
      </c>
      <c r="AT879">
        <v>6.92</v>
      </c>
      <c r="AU879" t="s">
        <v>89</v>
      </c>
      <c r="AV879" t="s">
        <v>89</v>
      </c>
      <c r="AW879" t="s">
        <v>89</v>
      </c>
      <c r="AX879" t="s">
        <v>89</v>
      </c>
      <c r="AY879">
        <v>108.90600000000001</v>
      </c>
      <c r="AZ879">
        <v>5728.7860000000001</v>
      </c>
      <c r="BA879">
        <v>2006</v>
      </c>
      <c r="BB879" t="s">
        <v>96</v>
      </c>
      <c r="BC879">
        <v>1</v>
      </c>
    </row>
    <row r="880" spans="1:55" x14ac:dyDescent="0.25">
      <c r="A880" t="str">
        <f t="shared" si="56"/>
        <v>A</v>
      </c>
      <c r="B880">
        <f t="shared" si="57"/>
        <v>1</v>
      </c>
      <c r="C880" t="str">
        <f t="shared" si="58"/>
        <v>A_1_2007</v>
      </c>
      <c r="D880" t="str">
        <f t="shared" si="59"/>
        <v>false</v>
      </c>
      <c r="F880" t="s">
        <v>96</v>
      </c>
      <c r="G880">
        <v>19</v>
      </c>
      <c r="H880">
        <v>1</v>
      </c>
      <c r="I880" t="s">
        <v>49</v>
      </c>
      <c r="J880">
        <v>0.20399999999999999</v>
      </c>
      <c r="K880" s="1">
        <v>39447</v>
      </c>
      <c r="L880">
        <v>9.0619999999999994</v>
      </c>
      <c r="M880">
        <v>2.2029999999999998</v>
      </c>
      <c r="N880" t="s">
        <v>50</v>
      </c>
      <c r="O880">
        <v>51.115000000000002</v>
      </c>
      <c r="P880">
        <v>396.18400000000003</v>
      </c>
      <c r="Q880">
        <v>15388.712</v>
      </c>
      <c r="R880">
        <v>17448.521000000001</v>
      </c>
      <c r="S880">
        <v>623637.07200000004</v>
      </c>
      <c r="T880">
        <v>5.2480000000000002</v>
      </c>
      <c r="U880">
        <v>15881.337</v>
      </c>
      <c r="V880">
        <v>50.969000000000001</v>
      </c>
      <c r="W880" t="s">
        <v>89</v>
      </c>
      <c r="X880" t="s">
        <v>89</v>
      </c>
      <c r="Y880" t="s">
        <v>89</v>
      </c>
      <c r="Z880" t="s">
        <v>89</v>
      </c>
      <c r="AA880">
        <v>18.088999999999999</v>
      </c>
      <c r="AB880" t="s">
        <v>90</v>
      </c>
      <c r="AC880" t="s">
        <v>90</v>
      </c>
      <c r="AD880" t="s">
        <v>90</v>
      </c>
      <c r="AE880" t="s">
        <v>90</v>
      </c>
      <c r="AF880">
        <v>4173.7889999999998</v>
      </c>
      <c r="AG880">
        <v>27.390999999999998</v>
      </c>
      <c r="AH880" t="s">
        <v>90</v>
      </c>
      <c r="AI880" t="s">
        <v>90</v>
      </c>
      <c r="AJ880" t="s">
        <v>90</v>
      </c>
      <c r="AK880" t="s">
        <v>90</v>
      </c>
      <c r="AL880">
        <v>11581.138999999999</v>
      </c>
      <c r="AM880">
        <v>1</v>
      </c>
      <c r="AN880" t="s">
        <v>65</v>
      </c>
      <c r="AO880" t="s">
        <v>66</v>
      </c>
      <c r="AP880" t="s">
        <v>55</v>
      </c>
      <c r="AQ880">
        <v>222210.41699999999</v>
      </c>
      <c r="AR880">
        <v>20327.414000000001</v>
      </c>
      <c r="AS880">
        <v>432.73200000000003</v>
      </c>
      <c r="AT880">
        <v>5.4880000000000004</v>
      </c>
      <c r="AU880" t="s">
        <v>89</v>
      </c>
      <c r="AV880" t="s">
        <v>89</v>
      </c>
      <c r="AW880" t="s">
        <v>89</v>
      </c>
      <c r="AX880" t="s">
        <v>89</v>
      </c>
      <c r="AY880">
        <v>126.408</v>
      </c>
      <c r="AZ880">
        <v>6015.473</v>
      </c>
      <c r="BA880">
        <v>2007</v>
      </c>
      <c r="BB880" t="s">
        <v>96</v>
      </c>
      <c r="BC880">
        <v>1</v>
      </c>
    </row>
    <row r="881" spans="1:55" x14ac:dyDescent="0.25">
      <c r="A881" t="str">
        <f t="shared" si="56"/>
        <v>A</v>
      </c>
      <c r="B881">
        <f t="shared" si="57"/>
        <v>1</v>
      </c>
      <c r="C881" t="str">
        <f t="shared" si="58"/>
        <v>A_1_2008</v>
      </c>
      <c r="D881" t="str">
        <f t="shared" si="59"/>
        <v>false</v>
      </c>
      <c r="F881" t="s">
        <v>96</v>
      </c>
      <c r="G881">
        <v>19</v>
      </c>
      <c r="H881">
        <v>1</v>
      </c>
      <c r="I881" t="s">
        <v>49</v>
      </c>
      <c r="J881">
        <v>0.20200000000000001</v>
      </c>
      <c r="K881" s="1">
        <v>39813</v>
      </c>
      <c r="L881">
        <v>36.405999999999999</v>
      </c>
      <c r="M881">
        <v>6.89</v>
      </c>
      <c r="N881" t="s">
        <v>50</v>
      </c>
      <c r="O881">
        <v>32.488</v>
      </c>
      <c r="P881">
        <v>219.13</v>
      </c>
      <c r="Q881">
        <v>8856.3860000000004</v>
      </c>
      <c r="R881">
        <v>13826.187</v>
      </c>
      <c r="S881">
        <v>503875.94</v>
      </c>
      <c r="T881">
        <v>33.783999999999999</v>
      </c>
      <c r="U881">
        <v>27965.73</v>
      </c>
      <c r="V881">
        <v>50.168999999999997</v>
      </c>
      <c r="W881" t="s">
        <v>89</v>
      </c>
      <c r="X881" t="s">
        <v>89</v>
      </c>
      <c r="Y881" t="s">
        <v>89</v>
      </c>
      <c r="Z881" t="s">
        <v>89</v>
      </c>
      <c r="AA881">
        <v>15.494999999999999</v>
      </c>
      <c r="AB881" t="s">
        <v>90</v>
      </c>
      <c r="AC881" t="s">
        <v>90</v>
      </c>
      <c r="AD881" t="s">
        <v>90</v>
      </c>
      <c r="AE881" t="s">
        <v>90</v>
      </c>
      <c r="AF881">
        <v>9789.4169999999995</v>
      </c>
      <c r="AG881">
        <v>28.863</v>
      </c>
      <c r="AH881" t="s">
        <v>90</v>
      </c>
      <c r="AI881" t="s">
        <v>90</v>
      </c>
      <c r="AJ881" t="s">
        <v>90</v>
      </c>
      <c r="AK881" t="s">
        <v>90</v>
      </c>
      <c r="AL881">
        <v>18099.583999999999</v>
      </c>
      <c r="AM881">
        <v>1</v>
      </c>
      <c r="AN881" t="s">
        <v>65</v>
      </c>
      <c r="AO881" t="s">
        <v>66</v>
      </c>
      <c r="AP881" t="s">
        <v>55</v>
      </c>
      <c r="AQ881">
        <v>221438.41200000001</v>
      </c>
      <c r="AR881">
        <v>20254.05</v>
      </c>
      <c r="AS881">
        <v>263.35199999999998</v>
      </c>
      <c r="AT881">
        <v>5.8109999999999999</v>
      </c>
      <c r="AU881" t="s">
        <v>89</v>
      </c>
      <c r="AV881" t="s">
        <v>89</v>
      </c>
      <c r="AW881" t="s">
        <v>89</v>
      </c>
      <c r="AX881" t="s">
        <v>89</v>
      </c>
      <c r="AY881">
        <v>76.727999999999994</v>
      </c>
      <c r="AZ881">
        <v>3359.1559999999999</v>
      </c>
      <c r="BA881">
        <v>2008</v>
      </c>
      <c r="BB881" t="s">
        <v>96</v>
      </c>
      <c r="BC881">
        <v>1</v>
      </c>
    </row>
    <row r="882" spans="1:55" x14ac:dyDescent="0.25">
      <c r="A882" t="str">
        <f t="shared" si="56"/>
        <v>A</v>
      </c>
      <c r="B882">
        <f t="shared" si="57"/>
        <v>1</v>
      </c>
      <c r="C882" t="str">
        <f t="shared" si="58"/>
        <v>A_1_2009</v>
      </c>
      <c r="D882" t="str">
        <f t="shared" si="59"/>
        <v>false</v>
      </c>
      <c r="F882" t="s">
        <v>96</v>
      </c>
      <c r="G882">
        <v>19</v>
      </c>
      <c r="H882">
        <v>1</v>
      </c>
      <c r="I882" t="s">
        <v>49</v>
      </c>
      <c r="J882">
        <v>0.222</v>
      </c>
      <c r="K882" s="1">
        <v>40178</v>
      </c>
      <c r="L882">
        <v>15.603999999999999</v>
      </c>
      <c r="M882">
        <v>3.2170000000000001</v>
      </c>
      <c r="N882" t="s">
        <v>50</v>
      </c>
      <c r="O882">
        <v>52.795999999999999</v>
      </c>
      <c r="P882">
        <v>350.10399999999998</v>
      </c>
      <c r="Q882">
        <v>13775.981</v>
      </c>
      <c r="R882">
        <v>16491.552</v>
      </c>
      <c r="S882">
        <v>589982.06799999997</v>
      </c>
      <c r="T882">
        <v>15.954000000000001</v>
      </c>
      <c r="U882">
        <v>16538.453000000001</v>
      </c>
      <c r="V882">
        <v>43.838000000000001</v>
      </c>
      <c r="W882" t="s">
        <v>89</v>
      </c>
      <c r="X882" t="s">
        <v>89</v>
      </c>
      <c r="Y882" t="s">
        <v>89</v>
      </c>
      <c r="Z882" t="s">
        <v>89</v>
      </c>
      <c r="AA882">
        <v>13.781000000000001</v>
      </c>
      <c r="AB882" t="s">
        <v>90</v>
      </c>
      <c r="AC882" t="s">
        <v>90</v>
      </c>
      <c r="AD882" t="s">
        <v>90</v>
      </c>
      <c r="AE882" t="s">
        <v>90</v>
      </c>
      <c r="AF882">
        <v>3612.3049999999998</v>
      </c>
      <c r="AG882">
        <v>24.632000000000001</v>
      </c>
      <c r="AH882" t="s">
        <v>90</v>
      </c>
      <c r="AI882" t="s">
        <v>90</v>
      </c>
      <c r="AJ882" t="s">
        <v>90</v>
      </c>
      <c r="AK882" t="s">
        <v>90</v>
      </c>
      <c r="AL882">
        <v>12819.517</v>
      </c>
      <c r="AM882">
        <v>1</v>
      </c>
      <c r="AN882" t="s">
        <v>65</v>
      </c>
      <c r="AO882" t="s">
        <v>66</v>
      </c>
      <c r="AP882" t="s">
        <v>55</v>
      </c>
      <c r="AQ882">
        <v>221210.60800000001</v>
      </c>
      <c r="AR882">
        <v>20225.325000000001</v>
      </c>
      <c r="AS882">
        <v>368.029</v>
      </c>
      <c r="AT882">
        <v>5.4249999999999998</v>
      </c>
      <c r="AU882" t="s">
        <v>89</v>
      </c>
      <c r="AV882" t="s">
        <v>89</v>
      </c>
      <c r="AW882" t="s">
        <v>89</v>
      </c>
      <c r="AX882" t="s">
        <v>89</v>
      </c>
      <c r="AY882">
        <v>106.631</v>
      </c>
      <c r="AZ882">
        <v>5287.32</v>
      </c>
      <c r="BA882">
        <v>2009</v>
      </c>
      <c r="BB882" t="s">
        <v>96</v>
      </c>
      <c r="BC882">
        <v>1</v>
      </c>
    </row>
    <row r="883" spans="1:55" x14ac:dyDescent="0.25">
      <c r="A883" t="str">
        <f t="shared" si="56"/>
        <v>A</v>
      </c>
      <c r="B883">
        <f t="shared" si="57"/>
        <v>1</v>
      </c>
      <c r="C883" t="str">
        <f t="shared" si="58"/>
        <v>A_1_2010</v>
      </c>
      <c r="D883" t="str">
        <f t="shared" si="59"/>
        <v>false</v>
      </c>
      <c r="F883" t="s">
        <v>96</v>
      </c>
      <c r="G883">
        <v>19</v>
      </c>
      <c r="H883">
        <v>1</v>
      </c>
      <c r="I883" t="s">
        <v>49</v>
      </c>
      <c r="J883">
        <v>0.26100000000000001</v>
      </c>
      <c r="K883" s="1">
        <v>40543</v>
      </c>
      <c r="L883">
        <v>25.611000000000001</v>
      </c>
      <c r="M883">
        <v>4.9800000000000004</v>
      </c>
      <c r="N883" t="s">
        <v>50</v>
      </c>
      <c r="O883">
        <v>57.771999999999998</v>
      </c>
      <c r="P883">
        <v>266.11</v>
      </c>
      <c r="Q883">
        <v>10238.719999999999</v>
      </c>
      <c r="R883">
        <v>14631.306</v>
      </c>
      <c r="S883">
        <v>496721.92499999999</v>
      </c>
      <c r="T883">
        <v>19.126999999999999</v>
      </c>
      <c r="U883">
        <v>21775.423999999999</v>
      </c>
      <c r="V883">
        <v>62.462000000000003</v>
      </c>
      <c r="W883" t="s">
        <v>89</v>
      </c>
      <c r="X883" t="s">
        <v>89</v>
      </c>
      <c r="Y883" t="s">
        <v>89</v>
      </c>
      <c r="Z883" t="s">
        <v>89</v>
      </c>
      <c r="AA883">
        <v>13.367000000000001</v>
      </c>
      <c r="AB883" t="s">
        <v>90</v>
      </c>
      <c r="AC883" t="s">
        <v>90</v>
      </c>
      <c r="AD883" t="s">
        <v>90</v>
      </c>
      <c r="AE883" t="s">
        <v>90</v>
      </c>
      <c r="AF883">
        <v>7282.232</v>
      </c>
      <c r="AG883">
        <v>46.04</v>
      </c>
      <c r="AH883" t="s">
        <v>90</v>
      </c>
      <c r="AI883" t="s">
        <v>90</v>
      </c>
      <c r="AJ883" t="s">
        <v>90</v>
      </c>
      <c r="AK883" t="s">
        <v>90</v>
      </c>
      <c r="AL883">
        <v>14427.407999999999</v>
      </c>
      <c r="AM883">
        <v>1</v>
      </c>
      <c r="AN883" t="s">
        <v>65</v>
      </c>
      <c r="AO883" t="s">
        <v>66</v>
      </c>
      <c r="AP883" t="s">
        <v>55</v>
      </c>
      <c r="AQ883">
        <v>220659.87599999999</v>
      </c>
      <c r="AR883">
        <v>20198.136999999999</v>
      </c>
      <c r="AS883">
        <v>282.745</v>
      </c>
      <c r="AT883">
        <v>3.0550000000000002</v>
      </c>
      <c r="AU883" t="s">
        <v>89</v>
      </c>
      <c r="AV883" t="s">
        <v>89</v>
      </c>
      <c r="AW883" t="s">
        <v>89</v>
      </c>
      <c r="AX883" t="s">
        <v>89</v>
      </c>
      <c r="AY883">
        <v>65.784000000000006</v>
      </c>
      <c r="AZ883">
        <v>4031.3420000000001</v>
      </c>
      <c r="BA883">
        <v>2010</v>
      </c>
      <c r="BB883" t="s">
        <v>96</v>
      </c>
      <c r="BC883">
        <v>1</v>
      </c>
    </row>
    <row r="884" spans="1:55" x14ac:dyDescent="0.25">
      <c r="A884" t="str">
        <f t="shared" si="56"/>
        <v>A</v>
      </c>
      <c r="B884">
        <f t="shared" si="57"/>
        <v>1</v>
      </c>
      <c r="C884" t="str">
        <f t="shared" si="58"/>
        <v>A_1_2011</v>
      </c>
      <c r="D884" t="str">
        <f t="shared" si="59"/>
        <v>false</v>
      </c>
      <c r="F884" t="s">
        <v>96</v>
      </c>
      <c r="G884">
        <v>19</v>
      </c>
      <c r="H884">
        <v>1</v>
      </c>
      <c r="I884" t="s">
        <v>49</v>
      </c>
      <c r="J884">
        <v>0.20100000000000001</v>
      </c>
      <c r="K884" s="1">
        <v>40908</v>
      </c>
      <c r="L884">
        <v>18.61</v>
      </c>
      <c r="M884">
        <v>3.444</v>
      </c>
      <c r="N884" t="s">
        <v>50</v>
      </c>
      <c r="O884">
        <v>54.38</v>
      </c>
      <c r="P884">
        <v>375.49</v>
      </c>
      <c r="Q884">
        <v>14581.403</v>
      </c>
      <c r="R884">
        <v>17363.475999999999</v>
      </c>
      <c r="S884">
        <v>626845.89599999995</v>
      </c>
      <c r="T884">
        <v>11.436</v>
      </c>
      <c r="U884">
        <v>13228.991</v>
      </c>
      <c r="V884">
        <v>42.768999999999998</v>
      </c>
      <c r="W884" t="s">
        <v>89</v>
      </c>
      <c r="X884" t="s">
        <v>89</v>
      </c>
      <c r="Y884" t="s">
        <v>89</v>
      </c>
      <c r="Z884" t="s">
        <v>89</v>
      </c>
      <c r="AA884">
        <v>16.823</v>
      </c>
      <c r="AB884" t="s">
        <v>90</v>
      </c>
      <c r="AC884" t="s">
        <v>90</v>
      </c>
      <c r="AD884" t="s">
        <v>90</v>
      </c>
      <c r="AE884" t="s">
        <v>90</v>
      </c>
      <c r="AF884">
        <v>2722.9110000000001</v>
      </c>
      <c r="AG884">
        <v>19.759</v>
      </c>
      <c r="AH884" t="s">
        <v>90</v>
      </c>
      <c r="AI884" t="s">
        <v>90</v>
      </c>
      <c r="AJ884" t="s">
        <v>90</v>
      </c>
      <c r="AK884" t="s">
        <v>90</v>
      </c>
      <c r="AL884">
        <v>10404.773999999999</v>
      </c>
      <c r="AM884">
        <v>1</v>
      </c>
      <c r="AN884" t="s">
        <v>65</v>
      </c>
      <c r="AO884" t="s">
        <v>66</v>
      </c>
      <c r="AP884" t="s">
        <v>55</v>
      </c>
      <c r="AQ884">
        <v>220531.747</v>
      </c>
      <c r="AR884">
        <v>20162.853999999999</v>
      </c>
      <c r="AS884">
        <v>418.95</v>
      </c>
      <c r="AT884">
        <v>6.1879999999999997</v>
      </c>
      <c r="AU884" t="s">
        <v>89</v>
      </c>
      <c r="AV884" t="s">
        <v>89</v>
      </c>
      <c r="AW884" t="s">
        <v>89</v>
      </c>
      <c r="AX884" t="s">
        <v>89</v>
      </c>
      <c r="AY884">
        <v>101.306</v>
      </c>
      <c r="AZ884">
        <v>5698.1139999999996</v>
      </c>
      <c r="BA884">
        <v>2011</v>
      </c>
      <c r="BB884" t="s">
        <v>96</v>
      </c>
      <c r="BC884">
        <v>1</v>
      </c>
    </row>
    <row r="885" spans="1:55" x14ac:dyDescent="0.25">
      <c r="A885" t="str">
        <f t="shared" si="56"/>
        <v>A</v>
      </c>
      <c r="B885">
        <f t="shared" si="57"/>
        <v>1</v>
      </c>
      <c r="C885" t="str">
        <f t="shared" si="58"/>
        <v>A_1_2012</v>
      </c>
      <c r="D885" t="str">
        <f t="shared" si="59"/>
        <v>false</v>
      </c>
      <c r="F885" t="s">
        <v>96</v>
      </c>
      <c r="G885">
        <v>19</v>
      </c>
      <c r="H885">
        <v>1</v>
      </c>
      <c r="I885" t="s">
        <v>49</v>
      </c>
      <c r="J885">
        <v>0.20499999999999999</v>
      </c>
      <c r="K885" s="1">
        <v>41274</v>
      </c>
      <c r="L885">
        <v>10.047000000000001</v>
      </c>
      <c r="M885">
        <v>2.1320000000000001</v>
      </c>
      <c r="N885" t="s">
        <v>50</v>
      </c>
      <c r="O885">
        <v>68.694000000000003</v>
      </c>
      <c r="P885">
        <v>380.18400000000003</v>
      </c>
      <c r="Q885">
        <v>15706.807000000001</v>
      </c>
      <c r="R885">
        <v>16551.782999999999</v>
      </c>
      <c r="S885">
        <v>630319.74</v>
      </c>
      <c r="T885">
        <v>6.5890000000000004</v>
      </c>
      <c r="U885">
        <v>10923.924999999999</v>
      </c>
      <c r="V885">
        <v>45.366999999999997</v>
      </c>
      <c r="W885" t="s">
        <v>89</v>
      </c>
      <c r="X885" t="s">
        <v>89</v>
      </c>
      <c r="Y885" t="s">
        <v>89</v>
      </c>
      <c r="Z885" t="s">
        <v>89</v>
      </c>
      <c r="AA885">
        <v>16.186</v>
      </c>
      <c r="AB885" t="s">
        <v>90</v>
      </c>
      <c r="AC885" t="s">
        <v>90</v>
      </c>
      <c r="AD885" t="s">
        <v>90</v>
      </c>
      <c r="AE885" t="s">
        <v>90</v>
      </c>
      <c r="AF885">
        <v>2671.2840000000001</v>
      </c>
      <c r="AG885">
        <v>24.352</v>
      </c>
      <c r="AH885" t="s">
        <v>90</v>
      </c>
      <c r="AI885" t="s">
        <v>90</v>
      </c>
      <c r="AJ885" t="s">
        <v>90</v>
      </c>
      <c r="AK885" t="s">
        <v>90</v>
      </c>
      <c r="AL885">
        <v>8140.7359999999999</v>
      </c>
      <c r="AM885">
        <v>1</v>
      </c>
      <c r="AN885" t="s">
        <v>65</v>
      </c>
      <c r="AO885" t="s">
        <v>66</v>
      </c>
      <c r="AP885" t="s">
        <v>55</v>
      </c>
      <c r="AQ885">
        <v>220375.84400000001</v>
      </c>
      <c r="AR885">
        <v>20155.531999999999</v>
      </c>
      <c r="AS885">
        <v>389.08600000000001</v>
      </c>
      <c r="AT885">
        <v>4.8289999999999997</v>
      </c>
      <c r="AU885" t="s">
        <v>89</v>
      </c>
      <c r="AV885" t="s">
        <v>89</v>
      </c>
      <c r="AW885" t="s">
        <v>89</v>
      </c>
      <c r="AX885" t="s">
        <v>89</v>
      </c>
      <c r="AY885">
        <v>111.905</v>
      </c>
      <c r="AZ885">
        <v>5785.7049999999999</v>
      </c>
      <c r="BA885">
        <v>2012</v>
      </c>
      <c r="BB885" t="s">
        <v>96</v>
      </c>
      <c r="BC885">
        <v>1</v>
      </c>
    </row>
    <row r="886" spans="1:55" x14ac:dyDescent="0.25">
      <c r="A886" t="str">
        <f t="shared" si="56"/>
        <v>A</v>
      </c>
      <c r="B886">
        <f t="shared" si="57"/>
        <v>1</v>
      </c>
      <c r="C886" t="str">
        <f t="shared" si="58"/>
        <v>A_1_2013</v>
      </c>
      <c r="D886" t="str">
        <f t="shared" si="59"/>
        <v>false</v>
      </c>
      <c r="F886" t="s">
        <v>96</v>
      </c>
      <c r="G886">
        <v>19</v>
      </c>
      <c r="H886">
        <v>1</v>
      </c>
      <c r="I886" t="s">
        <v>49</v>
      </c>
      <c r="J886">
        <v>0.22</v>
      </c>
      <c r="K886" s="1">
        <v>41639</v>
      </c>
      <c r="L886">
        <v>35.659999999999997</v>
      </c>
      <c r="M886">
        <v>6.827</v>
      </c>
      <c r="N886" t="s">
        <v>50</v>
      </c>
      <c r="O886">
        <v>34.540999999999997</v>
      </c>
      <c r="P886">
        <v>263.67</v>
      </c>
      <c r="Q886">
        <v>10566.728999999999</v>
      </c>
      <c r="R886">
        <v>14928.148999999999</v>
      </c>
      <c r="S886">
        <v>538522.38899999997</v>
      </c>
      <c r="T886">
        <v>18.655000000000001</v>
      </c>
      <c r="U886">
        <v>24362.314999999999</v>
      </c>
      <c r="V886">
        <v>52.311999999999998</v>
      </c>
      <c r="W886" t="s">
        <v>89</v>
      </c>
      <c r="X886" t="s">
        <v>89</v>
      </c>
      <c r="Y886" t="s">
        <v>89</v>
      </c>
      <c r="Z886" t="s">
        <v>89</v>
      </c>
      <c r="AA886">
        <v>15.502000000000001</v>
      </c>
      <c r="AB886" t="s">
        <v>90</v>
      </c>
      <c r="AC886" t="s">
        <v>90</v>
      </c>
      <c r="AD886" t="s">
        <v>90</v>
      </c>
      <c r="AE886" t="s">
        <v>90</v>
      </c>
      <c r="AF886">
        <v>6680.2250000000004</v>
      </c>
      <c r="AG886">
        <v>31.210999999999999</v>
      </c>
      <c r="AH886" t="s">
        <v>90</v>
      </c>
      <c r="AI886" t="s">
        <v>90</v>
      </c>
      <c r="AJ886" t="s">
        <v>90</v>
      </c>
      <c r="AK886" t="s">
        <v>90</v>
      </c>
      <c r="AL886">
        <v>17595.917000000001</v>
      </c>
      <c r="AM886">
        <v>1</v>
      </c>
      <c r="AN886" t="s">
        <v>65</v>
      </c>
      <c r="AO886" t="s">
        <v>66</v>
      </c>
      <c r="AP886" t="s">
        <v>55</v>
      </c>
      <c r="AQ886">
        <v>219700.8</v>
      </c>
      <c r="AR886">
        <v>20096.413</v>
      </c>
      <c r="AS886">
        <v>308.423</v>
      </c>
      <c r="AT886">
        <v>5.5979999999999999</v>
      </c>
      <c r="AU886" t="s">
        <v>89</v>
      </c>
      <c r="AV886" t="s">
        <v>89</v>
      </c>
      <c r="AW886" t="s">
        <v>89</v>
      </c>
      <c r="AX886" t="s">
        <v>89</v>
      </c>
      <c r="AY886">
        <v>86.173000000000002</v>
      </c>
      <c r="AZ886">
        <v>4017.7069999999999</v>
      </c>
      <c r="BA886">
        <v>2013</v>
      </c>
      <c r="BB886" t="s">
        <v>96</v>
      </c>
      <c r="BC886">
        <v>1</v>
      </c>
    </row>
    <row r="887" spans="1:55" x14ac:dyDescent="0.25">
      <c r="A887" t="str">
        <f t="shared" si="56"/>
        <v>A</v>
      </c>
      <c r="B887">
        <f t="shared" si="57"/>
        <v>1</v>
      </c>
      <c r="C887" t="str">
        <f t="shared" si="58"/>
        <v>A_1_2014</v>
      </c>
      <c r="D887" t="str">
        <f t="shared" si="59"/>
        <v>false</v>
      </c>
      <c r="F887" t="s">
        <v>96</v>
      </c>
      <c r="G887">
        <v>19</v>
      </c>
      <c r="H887">
        <v>1</v>
      </c>
      <c r="I887" t="s">
        <v>49</v>
      </c>
      <c r="J887">
        <v>0.20200000000000001</v>
      </c>
      <c r="K887" s="1">
        <v>42004</v>
      </c>
      <c r="L887">
        <v>22.858000000000001</v>
      </c>
      <c r="M887">
        <v>4.6459999999999999</v>
      </c>
      <c r="N887" t="s">
        <v>50</v>
      </c>
      <c r="O887">
        <v>31.085000000000001</v>
      </c>
      <c r="P887">
        <v>282.267</v>
      </c>
      <c r="Q887">
        <v>11274.895</v>
      </c>
      <c r="R887">
        <v>15200.472</v>
      </c>
      <c r="S887">
        <v>550296.94999999995</v>
      </c>
      <c r="T887">
        <v>15.391</v>
      </c>
      <c r="U887">
        <v>24418.967000000001</v>
      </c>
      <c r="V887">
        <v>46.44</v>
      </c>
      <c r="W887" t="s">
        <v>89</v>
      </c>
      <c r="X887" t="s">
        <v>89</v>
      </c>
      <c r="Y887" t="s">
        <v>89</v>
      </c>
      <c r="Z887" t="s">
        <v>89</v>
      </c>
      <c r="AA887">
        <v>14.715</v>
      </c>
      <c r="AB887" t="s">
        <v>90</v>
      </c>
      <c r="AC887" t="s">
        <v>90</v>
      </c>
      <c r="AD887" t="s">
        <v>90</v>
      </c>
      <c r="AE887" t="s">
        <v>90</v>
      </c>
      <c r="AF887">
        <v>6699.3050000000003</v>
      </c>
      <c r="AG887">
        <v>26.898</v>
      </c>
      <c r="AH887" t="s">
        <v>90</v>
      </c>
      <c r="AI887" t="s">
        <v>90</v>
      </c>
      <c r="AJ887" t="s">
        <v>90</v>
      </c>
      <c r="AK887" t="s">
        <v>90</v>
      </c>
      <c r="AL887">
        <v>17617.488000000001</v>
      </c>
      <c r="AM887">
        <v>1</v>
      </c>
      <c r="AN887" t="s">
        <v>65</v>
      </c>
      <c r="AO887" t="s">
        <v>66</v>
      </c>
      <c r="AP887" t="s">
        <v>55</v>
      </c>
      <c r="AQ887">
        <v>219275.693</v>
      </c>
      <c r="AR887">
        <v>20047.282999999999</v>
      </c>
      <c r="AS887">
        <v>324.08800000000002</v>
      </c>
      <c r="AT887">
        <v>4.827</v>
      </c>
      <c r="AU887" t="s">
        <v>89</v>
      </c>
      <c r="AV887" t="s">
        <v>89</v>
      </c>
      <c r="AW887" t="s">
        <v>89</v>
      </c>
      <c r="AX887" t="s">
        <v>89</v>
      </c>
      <c r="AY887">
        <v>102.17400000000001</v>
      </c>
      <c r="AZ887">
        <v>4297.5680000000002</v>
      </c>
      <c r="BA887">
        <v>2014</v>
      </c>
      <c r="BB887" t="s">
        <v>96</v>
      </c>
      <c r="BC887">
        <v>1</v>
      </c>
    </row>
    <row r="888" spans="1:55" x14ac:dyDescent="0.25">
      <c r="A888" t="str">
        <f t="shared" si="56"/>
        <v>A</v>
      </c>
      <c r="B888">
        <f t="shared" si="57"/>
        <v>1</v>
      </c>
      <c r="C888" t="str">
        <f t="shared" si="58"/>
        <v>A_1_2015</v>
      </c>
      <c r="D888" t="str">
        <f t="shared" si="59"/>
        <v>false</v>
      </c>
      <c r="F888" t="s">
        <v>96</v>
      </c>
      <c r="G888">
        <v>19</v>
      </c>
      <c r="H888">
        <v>1</v>
      </c>
      <c r="I888" t="s">
        <v>49</v>
      </c>
      <c r="J888">
        <v>0.23300000000000001</v>
      </c>
      <c r="K888" s="1">
        <v>42369</v>
      </c>
      <c r="L888">
        <v>17.056000000000001</v>
      </c>
      <c r="M888">
        <v>3.456</v>
      </c>
      <c r="N888" t="s">
        <v>50</v>
      </c>
      <c r="O888">
        <v>55.286999999999999</v>
      </c>
      <c r="P888">
        <v>331.97300000000001</v>
      </c>
      <c r="Q888">
        <v>12770.98</v>
      </c>
      <c r="R888">
        <v>16656.276000000002</v>
      </c>
      <c r="S888">
        <v>584340.60199999996</v>
      </c>
      <c r="T888">
        <v>13.792999999999999</v>
      </c>
      <c r="U888">
        <v>17213.544999999998</v>
      </c>
      <c r="V888">
        <v>50.295999999999999</v>
      </c>
      <c r="W888" t="s">
        <v>89</v>
      </c>
      <c r="X888" t="s">
        <v>89</v>
      </c>
      <c r="Y888" t="s">
        <v>89</v>
      </c>
      <c r="Z888" t="s">
        <v>89</v>
      </c>
      <c r="AA888">
        <v>22.465</v>
      </c>
      <c r="AB888" t="s">
        <v>90</v>
      </c>
      <c r="AC888" t="s">
        <v>90</v>
      </c>
      <c r="AD888" t="s">
        <v>90</v>
      </c>
      <c r="AE888" t="s">
        <v>90</v>
      </c>
      <c r="AF888">
        <v>4249.9880000000003</v>
      </c>
      <c r="AG888">
        <v>24.045000000000002</v>
      </c>
      <c r="AH888" t="s">
        <v>90</v>
      </c>
      <c r="AI888" t="s">
        <v>90</v>
      </c>
      <c r="AJ888" t="s">
        <v>90</v>
      </c>
      <c r="AK888" t="s">
        <v>90</v>
      </c>
      <c r="AL888">
        <v>12863.334000000001</v>
      </c>
      <c r="AM888">
        <v>1</v>
      </c>
      <c r="AN888" t="s">
        <v>65</v>
      </c>
      <c r="AO888" t="s">
        <v>66</v>
      </c>
      <c r="AP888" t="s">
        <v>55</v>
      </c>
      <c r="AQ888">
        <v>218976.47899999999</v>
      </c>
      <c r="AR888">
        <v>20024.129000000001</v>
      </c>
      <c r="AS888">
        <v>355.7</v>
      </c>
      <c r="AT888">
        <v>3.7850000000000001</v>
      </c>
      <c r="AU888" t="s">
        <v>89</v>
      </c>
      <c r="AV888" t="s">
        <v>89</v>
      </c>
      <c r="AW888" t="s">
        <v>89</v>
      </c>
      <c r="AX888" t="s">
        <v>89</v>
      </c>
      <c r="AY888">
        <v>100.223</v>
      </c>
      <c r="AZ888">
        <v>5038.2719999999999</v>
      </c>
      <c r="BA888">
        <v>2015</v>
      </c>
      <c r="BB888" t="s">
        <v>96</v>
      </c>
      <c r="BC888">
        <v>1</v>
      </c>
    </row>
    <row r="889" spans="1:55" x14ac:dyDescent="0.25">
      <c r="A889" t="str">
        <f t="shared" si="56"/>
        <v>A</v>
      </c>
      <c r="B889">
        <f t="shared" si="57"/>
        <v>1</v>
      </c>
      <c r="C889" t="str">
        <f t="shared" si="58"/>
        <v>A_1_2016</v>
      </c>
      <c r="D889" t="str">
        <f t="shared" si="59"/>
        <v>false</v>
      </c>
      <c r="F889" t="s">
        <v>96</v>
      </c>
      <c r="G889">
        <v>19</v>
      </c>
      <c r="H889">
        <v>1</v>
      </c>
      <c r="I889" t="s">
        <v>49</v>
      </c>
      <c r="J889">
        <v>0.27100000000000002</v>
      </c>
      <c r="K889" s="1">
        <v>42735</v>
      </c>
      <c r="L889">
        <v>23.824000000000002</v>
      </c>
      <c r="M889">
        <v>4.6269999999999998</v>
      </c>
      <c r="N889" t="s">
        <v>50</v>
      </c>
      <c r="O889">
        <v>44.179000000000002</v>
      </c>
      <c r="P889">
        <v>269.52999999999997</v>
      </c>
      <c r="Q889">
        <v>10339.387000000001</v>
      </c>
      <c r="R889">
        <v>16076.807000000001</v>
      </c>
      <c r="S889">
        <v>540706.10499999998</v>
      </c>
      <c r="T889">
        <v>18.222999999999999</v>
      </c>
      <c r="U889">
        <v>22232.264999999999</v>
      </c>
      <c r="V889">
        <v>46.502000000000002</v>
      </c>
      <c r="W889" t="s">
        <v>89</v>
      </c>
      <c r="X889" t="s">
        <v>89</v>
      </c>
      <c r="Y889" t="s">
        <v>89</v>
      </c>
      <c r="Z889" t="s">
        <v>89</v>
      </c>
      <c r="AA889">
        <v>14.786</v>
      </c>
      <c r="AB889" t="s">
        <v>90</v>
      </c>
      <c r="AC889" t="s">
        <v>90</v>
      </c>
      <c r="AD889" t="s">
        <v>90</v>
      </c>
      <c r="AE889" t="s">
        <v>90</v>
      </c>
      <c r="AF889">
        <v>4477.6289999999999</v>
      </c>
      <c r="AG889">
        <v>25.61</v>
      </c>
      <c r="AH889" t="s">
        <v>90</v>
      </c>
      <c r="AI889" t="s">
        <v>90</v>
      </c>
      <c r="AJ889" t="s">
        <v>90</v>
      </c>
      <c r="AK889" t="s">
        <v>90</v>
      </c>
      <c r="AL889">
        <v>17678.208999999999</v>
      </c>
      <c r="AM889">
        <v>1</v>
      </c>
      <c r="AN889" t="s">
        <v>65</v>
      </c>
      <c r="AO889" t="s">
        <v>66</v>
      </c>
      <c r="AP889" t="s">
        <v>55</v>
      </c>
      <c r="AQ889">
        <v>218535.80900000001</v>
      </c>
      <c r="AR889">
        <v>19982.919999999998</v>
      </c>
      <c r="AS889">
        <v>320.98500000000001</v>
      </c>
      <c r="AT889">
        <v>6.1070000000000002</v>
      </c>
      <c r="AU889" t="s">
        <v>89</v>
      </c>
      <c r="AV889" t="s">
        <v>89</v>
      </c>
      <c r="AW889" t="s">
        <v>89</v>
      </c>
      <c r="AX889" t="s">
        <v>89</v>
      </c>
      <c r="AY889">
        <v>76.427999999999997</v>
      </c>
      <c r="AZ889">
        <v>4107.835</v>
      </c>
      <c r="BA889">
        <v>2016</v>
      </c>
      <c r="BB889" t="s">
        <v>96</v>
      </c>
      <c r="BC889">
        <v>1</v>
      </c>
    </row>
    <row r="890" spans="1:55" x14ac:dyDescent="0.25">
      <c r="A890" t="str">
        <f t="shared" si="56"/>
        <v>A</v>
      </c>
      <c r="B890">
        <f t="shared" si="57"/>
        <v>1</v>
      </c>
      <c r="C890" t="str">
        <f t="shared" si="58"/>
        <v>A_1_2017</v>
      </c>
      <c r="D890" t="str">
        <f t="shared" si="59"/>
        <v>false</v>
      </c>
      <c r="F890" t="s">
        <v>96</v>
      </c>
      <c r="G890">
        <v>19</v>
      </c>
      <c r="H890">
        <v>1</v>
      </c>
      <c r="I890" t="s">
        <v>49</v>
      </c>
      <c r="J890">
        <v>0.222</v>
      </c>
      <c r="K890" s="1">
        <v>43100</v>
      </c>
      <c r="L890">
        <v>21.71</v>
      </c>
      <c r="M890">
        <v>3.7040000000000002</v>
      </c>
      <c r="N890" t="s">
        <v>50</v>
      </c>
      <c r="O890">
        <v>65.804000000000002</v>
      </c>
      <c r="P890">
        <v>307.43</v>
      </c>
      <c r="Q890">
        <v>12345.054</v>
      </c>
      <c r="R890">
        <v>15050.874</v>
      </c>
      <c r="S890">
        <v>561470.32400000002</v>
      </c>
      <c r="T890">
        <v>16.081</v>
      </c>
      <c r="U890">
        <v>12325.971</v>
      </c>
      <c r="V890">
        <v>57.871000000000002</v>
      </c>
      <c r="W890" t="s">
        <v>89</v>
      </c>
      <c r="X890" t="s">
        <v>89</v>
      </c>
      <c r="Y890" t="s">
        <v>89</v>
      </c>
      <c r="Z890" t="s">
        <v>89</v>
      </c>
      <c r="AA890">
        <v>26.15</v>
      </c>
      <c r="AB890" t="s">
        <v>90</v>
      </c>
      <c r="AC890" t="s">
        <v>90</v>
      </c>
      <c r="AD890" t="s">
        <v>90</v>
      </c>
      <c r="AE890" t="s">
        <v>90</v>
      </c>
      <c r="AF890">
        <v>3126.5770000000002</v>
      </c>
      <c r="AG890">
        <v>28.306999999999999</v>
      </c>
      <c r="AH890" t="s">
        <v>90</v>
      </c>
      <c r="AI890" t="s">
        <v>90</v>
      </c>
      <c r="AJ890" t="s">
        <v>90</v>
      </c>
      <c r="AK890" t="s">
        <v>90</v>
      </c>
      <c r="AL890">
        <v>9115.1939999999995</v>
      </c>
      <c r="AM890">
        <v>1</v>
      </c>
      <c r="AN890" t="s">
        <v>65</v>
      </c>
      <c r="AO890" t="s">
        <v>66</v>
      </c>
      <c r="AP890" t="s">
        <v>55</v>
      </c>
      <c r="AQ890">
        <v>218278.16099999999</v>
      </c>
      <c r="AR890">
        <v>19974.245999999999</v>
      </c>
      <c r="AS890">
        <v>310.10599999999999</v>
      </c>
      <c r="AT890">
        <v>3.415</v>
      </c>
      <c r="AU890" t="s">
        <v>89</v>
      </c>
      <c r="AV890" t="s">
        <v>89</v>
      </c>
      <c r="AW890" t="s">
        <v>89</v>
      </c>
      <c r="AX890" t="s">
        <v>89</v>
      </c>
      <c r="AY890">
        <v>84.2</v>
      </c>
      <c r="AZ890">
        <v>4657.93</v>
      </c>
      <c r="BA890">
        <v>2017</v>
      </c>
      <c r="BB890" t="s">
        <v>96</v>
      </c>
      <c r="BC890">
        <v>1</v>
      </c>
    </row>
    <row r="891" spans="1:55" x14ac:dyDescent="0.25">
      <c r="A891" t="str">
        <f t="shared" si="56"/>
        <v>A</v>
      </c>
      <c r="B891">
        <f t="shared" si="57"/>
        <v>1</v>
      </c>
      <c r="C891" t="str">
        <f t="shared" si="58"/>
        <v>A_1_2018</v>
      </c>
      <c r="D891" t="str">
        <f t="shared" si="59"/>
        <v>false</v>
      </c>
      <c r="F891" t="s">
        <v>96</v>
      </c>
      <c r="G891">
        <v>19</v>
      </c>
      <c r="H891">
        <v>1</v>
      </c>
      <c r="I891" t="s">
        <v>49</v>
      </c>
      <c r="J891">
        <v>0.216</v>
      </c>
      <c r="K891" s="1">
        <v>43465</v>
      </c>
      <c r="L891">
        <v>15.948</v>
      </c>
      <c r="M891">
        <v>3.0819999999999999</v>
      </c>
      <c r="N891" t="s">
        <v>50</v>
      </c>
      <c r="O891">
        <v>58.192999999999998</v>
      </c>
      <c r="P891">
        <v>383.20400000000001</v>
      </c>
      <c r="Q891">
        <v>14467.734</v>
      </c>
      <c r="R891">
        <v>17420.331999999999</v>
      </c>
      <c r="S891">
        <v>617233.83799999999</v>
      </c>
      <c r="T891">
        <v>7.569</v>
      </c>
      <c r="U891">
        <v>11643.361000000001</v>
      </c>
      <c r="V891">
        <v>43.073</v>
      </c>
      <c r="W891" t="s">
        <v>89</v>
      </c>
      <c r="X891" t="s">
        <v>89</v>
      </c>
      <c r="Y891" t="s">
        <v>89</v>
      </c>
      <c r="Z891" t="s">
        <v>89</v>
      </c>
      <c r="AA891">
        <v>16.196999999999999</v>
      </c>
      <c r="AB891" t="s">
        <v>90</v>
      </c>
      <c r="AC891" t="s">
        <v>90</v>
      </c>
      <c r="AD891" t="s">
        <v>90</v>
      </c>
      <c r="AE891" t="s">
        <v>90</v>
      </c>
      <c r="AF891">
        <v>2619.6680000000001</v>
      </c>
      <c r="AG891">
        <v>21.481999999999999</v>
      </c>
      <c r="AH891" t="s">
        <v>90</v>
      </c>
      <c r="AI891" t="s">
        <v>90</v>
      </c>
      <c r="AJ891" t="s">
        <v>90</v>
      </c>
      <c r="AK891" t="s">
        <v>90</v>
      </c>
      <c r="AL891">
        <v>8920.6530000000002</v>
      </c>
      <c r="AM891">
        <v>1</v>
      </c>
      <c r="AN891" t="s">
        <v>65</v>
      </c>
      <c r="AO891" t="s">
        <v>66</v>
      </c>
      <c r="AP891" t="s">
        <v>55</v>
      </c>
      <c r="AQ891">
        <v>218013.15</v>
      </c>
      <c r="AR891">
        <v>19936.297999999999</v>
      </c>
      <c r="AS891">
        <v>425.84500000000003</v>
      </c>
      <c r="AT891">
        <v>5.3940000000000001</v>
      </c>
      <c r="AU891" t="s">
        <v>89</v>
      </c>
      <c r="AV891" t="s">
        <v>89</v>
      </c>
      <c r="AW891" t="s">
        <v>89</v>
      </c>
      <c r="AX891" t="s">
        <v>89</v>
      </c>
      <c r="AY891">
        <v>103.04</v>
      </c>
      <c r="AZ891">
        <v>5817.3190000000004</v>
      </c>
      <c r="BA891">
        <v>2018</v>
      </c>
      <c r="BB891" t="s">
        <v>96</v>
      </c>
      <c r="BC891">
        <v>1</v>
      </c>
    </row>
    <row r="892" spans="1:55" x14ac:dyDescent="0.25">
      <c r="A892" t="str">
        <f t="shared" si="56"/>
        <v>A</v>
      </c>
      <c r="B892">
        <f t="shared" si="57"/>
        <v>1</v>
      </c>
      <c r="C892" t="str">
        <f t="shared" si="58"/>
        <v>A_1_2019</v>
      </c>
      <c r="D892" t="str">
        <f t="shared" si="59"/>
        <v>false</v>
      </c>
      <c r="F892" t="s">
        <v>96</v>
      </c>
      <c r="G892">
        <v>19</v>
      </c>
      <c r="H892">
        <v>1</v>
      </c>
      <c r="I892" t="s">
        <v>49</v>
      </c>
      <c r="J892">
        <v>0.20399999999999999</v>
      </c>
      <c r="K892" s="1">
        <v>43830</v>
      </c>
      <c r="L892">
        <v>10.993</v>
      </c>
      <c r="M892">
        <v>2.367</v>
      </c>
      <c r="N892" t="s">
        <v>50</v>
      </c>
      <c r="O892">
        <v>60.113</v>
      </c>
      <c r="P892">
        <v>401.75400000000002</v>
      </c>
      <c r="Q892">
        <v>15969.923000000001</v>
      </c>
      <c r="R892">
        <v>17248.419999999998</v>
      </c>
      <c r="S892">
        <v>641814.43999999994</v>
      </c>
      <c r="T892">
        <v>4.5149999999999997</v>
      </c>
      <c r="U892">
        <v>12101.946</v>
      </c>
      <c r="V892">
        <v>48.47</v>
      </c>
      <c r="W892" t="s">
        <v>89</v>
      </c>
      <c r="X892" t="s">
        <v>89</v>
      </c>
      <c r="Y892" t="s">
        <v>89</v>
      </c>
      <c r="Z892" t="s">
        <v>89</v>
      </c>
      <c r="AA892">
        <v>20.526</v>
      </c>
      <c r="AB892" t="s">
        <v>90</v>
      </c>
      <c r="AC892" t="s">
        <v>90</v>
      </c>
      <c r="AD892" t="s">
        <v>90</v>
      </c>
      <c r="AE892" t="s">
        <v>90</v>
      </c>
      <c r="AF892">
        <v>2719.105</v>
      </c>
      <c r="AG892">
        <v>22.172999999999998</v>
      </c>
      <c r="AH892" t="s">
        <v>90</v>
      </c>
      <c r="AI892" t="s">
        <v>90</v>
      </c>
      <c r="AJ892" t="s">
        <v>90</v>
      </c>
      <c r="AK892" t="s">
        <v>90</v>
      </c>
      <c r="AL892">
        <v>9270.8269999999993</v>
      </c>
      <c r="AM892">
        <v>1</v>
      </c>
      <c r="AN892" t="s">
        <v>65</v>
      </c>
      <c r="AO892" t="s">
        <v>66</v>
      </c>
      <c r="AP892" t="s">
        <v>55</v>
      </c>
      <c r="AQ892">
        <v>217836.40100000001</v>
      </c>
      <c r="AR892">
        <v>19924.010999999999</v>
      </c>
      <c r="AS892">
        <v>420.00900000000001</v>
      </c>
      <c r="AT892">
        <v>5.7709999999999999</v>
      </c>
      <c r="AU892" t="s">
        <v>89</v>
      </c>
      <c r="AV892" t="s">
        <v>89</v>
      </c>
      <c r="AW892" t="s">
        <v>89</v>
      </c>
      <c r="AX892" t="s">
        <v>89</v>
      </c>
      <c r="AY892">
        <v>112.01300000000001</v>
      </c>
      <c r="AZ892">
        <v>6093.1030000000001</v>
      </c>
      <c r="BA892">
        <v>2019</v>
      </c>
      <c r="BB892" t="s">
        <v>96</v>
      </c>
      <c r="BC892">
        <v>1</v>
      </c>
    </row>
    <row r="893" spans="1:55" x14ac:dyDescent="0.25">
      <c r="A893" t="str">
        <f t="shared" si="56"/>
        <v>A</v>
      </c>
      <c r="B893">
        <f t="shared" si="57"/>
        <v>1</v>
      </c>
      <c r="C893" t="str">
        <f t="shared" si="58"/>
        <v>A_1_2020</v>
      </c>
      <c r="D893" t="str">
        <f t="shared" si="59"/>
        <v>false</v>
      </c>
      <c r="F893" t="s">
        <v>96</v>
      </c>
      <c r="G893">
        <v>19</v>
      </c>
      <c r="H893">
        <v>1</v>
      </c>
      <c r="I893" t="s">
        <v>49</v>
      </c>
      <c r="J893">
        <v>0.19700000000000001</v>
      </c>
      <c r="K893" s="1">
        <v>44196</v>
      </c>
      <c r="L893">
        <v>15.983000000000001</v>
      </c>
      <c r="M893">
        <v>3.4769999999999999</v>
      </c>
      <c r="N893" t="s">
        <v>50</v>
      </c>
      <c r="O893">
        <v>22.681000000000001</v>
      </c>
      <c r="P893">
        <v>329.24700000000001</v>
      </c>
      <c r="Q893">
        <v>12767.42</v>
      </c>
      <c r="R893">
        <v>15696.244000000001</v>
      </c>
      <c r="S893">
        <v>566323.55200000003</v>
      </c>
      <c r="T893">
        <v>2.8969999999999998</v>
      </c>
      <c r="U893">
        <v>23808.76</v>
      </c>
      <c r="V893">
        <v>49.567999999999998</v>
      </c>
      <c r="W893" t="s">
        <v>89</v>
      </c>
      <c r="X893" t="s">
        <v>89</v>
      </c>
      <c r="Y893" t="s">
        <v>89</v>
      </c>
      <c r="Z893" t="s">
        <v>89</v>
      </c>
      <c r="AA893">
        <v>15.866</v>
      </c>
      <c r="AB893" t="s">
        <v>90</v>
      </c>
      <c r="AC893" t="s">
        <v>90</v>
      </c>
      <c r="AD893" t="s">
        <v>90</v>
      </c>
      <c r="AE893" t="s">
        <v>90</v>
      </c>
      <c r="AF893">
        <v>8443.9220000000005</v>
      </c>
      <c r="AG893">
        <v>28.137</v>
      </c>
      <c r="AH893" t="s">
        <v>90</v>
      </c>
      <c r="AI893" t="s">
        <v>90</v>
      </c>
      <c r="AJ893" t="s">
        <v>90</v>
      </c>
      <c r="AK893" t="s">
        <v>90</v>
      </c>
      <c r="AL893">
        <v>15255.245000000001</v>
      </c>
      <c r="AM893">
        <v>1</v>
      </c>
      <c r="AN893" t="s">
        <v>65</v>
      </c>
      <c r="AO893" t="s">
        <v>66</v>
      </c>
      <c r="AP893" t="s">
        <v>55</v>
      </c>
      <c r="AQ893">
        <v>217374.15900000001</v>
      </c>
      <c r="AR893">
        <v>19878.901999999998</v>
      </c>
      <c r="AS893">
        <v>379.81099999999998</v>
      </c>
      <c r="AT893">
        <v>5.5650000000000004</v>
      </c>
      <c r="AU893" t="s">
        <v>89</v>
      </c>
      <c r="AV893" t="s">
        <v>89</v>
      </c>
      <c r="AW893" t="s">
        <v>89</v>
      </c>
      <c r="AX893" t="s">
        <v>89</v>
      </c>
      <c r="AY893">
        <v>109.592</v>
      </c>
      <c r="AZ893">
        <v>5039.768</v>
      </c>
      <c r="BA893">
        <v>2020</v>
      </c>
      <c r="BB893" t="s">
        <v>96</v>
      </c>
      <c r="BC893">
        <v>1</v>
      </c>
    </row>
    <row r="894" spans="1:55" x14ac:dyDescent="0.25">
      <c r="A894" t="str">
        <f t="shared" si="56"/>
        <v>A</v>
      </c>
      <c r="B894">
        <f t="shared" si="57"/>
        <v>1</v>
      </c>
      <c r="C894" t="str">
        <f t="shared" si="58"/>
        <v>A_1_2021</v>
      </c>
      <c r="D894" t="str">
        <f t="shared" si="59"/>
        <v>false</v>
      </c>
      <c r="F894" t="s">
        <v>96</v>
      </c>
      <c r="G894">
        <v>19</v>
      </c>
      <c r="H894">
        <v>1</v>
      </c>
      <c r="I894" t="s">
        <v>49</v>
      </c>
      <c r="J894">
        <v>0.19900000000000001</v>
      </c>
      <c r="K894" s="1">
        <v>44561</v>
      </c>
      <c r="L894">
        <v>14.404999999999999</v>
      </c>
      <c r="M894">
        <v>2.988</v>
      </c>
      <c r="N894" t="s">
        <v>50</v>
      </c>
      <c r="O894">
        <v>43.24</v>
      </c>
      <c r="P894">
        <v>338.08600000000001</v>
      </c>
      <c r="Q894">
        <v>13199.316000000001</v>
      </c>
      <c r="R894">
        <v>16521.22</v>
      </c>
      <c r="S894">
        <v>586136.19999999995</v>
      </c>
      <c r="T894">
        <v>9.3249999999999993</v>
      </c>
      <c r="U894">
        <v>16515.900000000001</v>
      </c>
      <c r="V894">
        <v>41.402999999999999</v>
      </c>
      <c r="W894" t="s">
        <v>89</v>
      </c>
      <c r="X894" t="s">
        <v>89</v>
      </c>
      <c r="Y894" t="s">
        <v>89</v>
      </c>
      <c r="Z894" t="s">
        <v>89</v>
      </c>
      <c r="AA894">
        <v>14.436999999999999</v>
      </c>
      <c r="AB894" t="s">
        <v>90</v>
      </c>
      <c r="AC894" t="s">
        <v>90</v>
      </c>
      <c r="AD894" t="s">
        <v>90</v>
      </c>
      <c r="AE894" t="s">
        <v>90</v>
      </c>
      <c r="AF894">
        <v>3874.1350000000002</v>
      </c>
      <c r="AG894">
        <v>22.376000000000001</v>
      </c>
      <c r="AH894" t="s">
        <v>90</v>
      </c>
      <c r="AI894" t="s">
        <v>90</v>
      </c>
      <c r="AJ894" t="s">
        <v>90</v>
      </c>
      <c r="AK894" t="s">
        <v>90</v>
      </c>
      <c r="AL894">
        <v>12536.615</v>
      </c>
      <c r="AM894">
        <v>1</v>
      </c>
      <c r="AN894" t="s">
        <v>65</v>
      </c>
      <c r="AO894" t="s">
        <v>66</v>
      </c>
      <c r="AP894" t="s">
        <v>55</v>
      </c>
      <c r="AQ894">
        <v>217036.60800000001</v>
      </c>
      <c r="AR894">
        <v>19845.724999999999</v>
      </c>
      <c r="AS894">
        <v>380.35</v>
      </c>
      <c r="AT894">
        <v>4.5910000000000002</v>
      </c>
      <c r="AU894" t="s">
        <v>89</v>
      </c>
      <c r="AV894" t="s">
        <v>89</v>
      </c>
      <c r="AW894" t="s">
        <v>89</v>
      </c>
      <c r="AX894" t="s">
        <v>89</v>
      </c>
      <c r="AY894">
        <v>105.15</v>
      </c>
      <c r="AZ894">
        <v>5124.5569999999998</v>
      </c>
      <c r="BA894">
        <v>2021</v>
      </c>
      <c r="BB894" t="s">
        <v>96</v>
      </c>
      <c r="BC894">
        <v>1</v>
      </c>
    </row>
    <row r="895" spans="1:55" x14ac:dyDescent="0.25">
      <c r="A895" t="str">
        <f t="shared" si="56"/>
        <v>B</v>
      </c>
      <c r="B895">
        <f t="shared" si="57"/>
        <v>1</v>
      </c>
      <c r="C895" t="str">
        <f t="shared" si="58"/>
        <v>B_1_1975</v>
      </c>
      <c r="D895" t="str">
        <f t="shared" si="59"/>
        <v>false</v>
      </c>
      <c r="F895" t="s">
        <v>97</v>
      </c>
      <c r="G895">
        <v>20</v>
      </c>
      <c r="H895">
        <v>1</v>
      </c>
      <c r="I895" t="s">
        <v>49</v>
      </c>
      <c r="J895">
        <v>0.16</v>
      </c>
      <c r="K895" s="1">
        <v>27759</v>
      </c>
      <c r="L895">
        <v>403.31</v>
      </c>
      <c r="M895">
        <v>77.516000000000005</v>
      </c>
      <c r="N895" t="s">
        <v>50</v>
      </c>
      <c r="O895">
        <v>91.287999999999997</v>
      </c>
      <c r="P895">
        <v>1699.3910000000001</v>
      </c>
      <c r="Q895">
        <v>66018.876999999993</v>
      </c>
      <c r="R895">
        <v>73173.875</v>
      </c>
      <c r="S895">
        <v>2569312.0550000002</v>
      </c>
      <c r="T895">
        <v>315.416</v>
      </c>
      <c r="U895">
        <v>283266.23</v>
      </c>
      <c r="V895">
        <v>166.20699999999999</v>
      </c>
      <c r="W895" t="s">
        <v>89</v>
      </c>
      <c r="X895" t="s">
        <v>89</v>
      </c>
      <c r="Y895" t="s">
        <v>89</v>
      </c>
      <c r="Z895" t="s">
        <v>89</v>
      </c>
      <c r="AA895">
        <v>21.65</v>
      </c>
      <c r="AB895" t="s">
        <v>90</v>
      </c>
      <c r="AC895" t="s">
        <v>90</v>
      </c>
      <c r="AD895" t="s">
        <v>90</v>
      </c>
      <c r="AE895" t="s">
        <v>90</v>
      </c>
      <c r="AF895">
        <v>28649.326000000001</v>
      </c>
      <c r="AG895">
        <v>135.142</v>
      </c>
      <c r="AH895" t="s">
        <v>90</v>
      </c>
      <c r="AI895" t="s">
        <v>90</v>
      </c>
      <c r="AJ895" t="s">
        <v>90</v>
      </c>
      <c r="AK895" t="s">
        <v>90</v>
      </c>
      <c r="AL895">
        <v>253789.69099999999</v>
      </c>
      <c r="AM895">
        <v>1</v>
      </c>
      <c r="AN895" t="s">
        <v>65</v>
      </c>
      <c r="AO895" t="s">
        <v>66</v>
      </c>
      <c r="AP895" t="s">
        <v>53</v>
      </c>
      <c r="AQ895">
        <v>238770.21400000001</v>
      </c>
      <c r="AR895">
        <v>21937.585999999999</v>
      </c>
      <c r="AS895">
        <v>1957.7850000000001</v>
      </c>
      <c r="AT895">
        <v>9.4149999999999991</v>
      </c>
      <c r="AU895" t="s">
        <v>89</v>
      </c>
      <c r="AV895" t="s">
        <v>89</v>
      </c>
      <c r="AW895" t="s">
        <v>89</v>
      </c>
      <c r="AX895" t="s">
        <v>89</v>
      </c>
      <c r="AY895">
        <v>827.21299999999997</v>
      </c>
      <c r="AZ895">
        <v>25791.315999999999</v>
      </c>
      <c r="BA895">
        <v>1975</v>
      </c>
      <c r="BB895" t="s">
        <v>97</v>
      </c>
      <c r="BC895">
        <v>1</v>
      </c>
    </row>
    <row r="896" spans="1:55" x14ac:dyDescent="0.25">
      <c r="A896" t="str">
        <f t="shared" si="56"/>
        <v>B</v>
      </c>
      <c r="B896">
        <f t="shared" si="57"/>
        <v>1</v>
      </c>
      <c r="C896" t="str">
        <f t="shared" si="58"/>
        <v>B_1_1976</v>
      </c>
      <c r="D896" t="str">
        <f t="shared" si="59"/>
        <v>false</v>
      </c>
      <c r="F896" t="s">
        <v>97</v>
      </c>
      <c r="G896">
        <v>20</v>
      </c>
      <c r="H896">
        <v>1</v>
      </c>
      <c r="I896" t="s">
        <v>49</v>
      </c>
      <c r="J896">
        <v>0.13400000000000001</v>
      </c>
      <c r="K896" s="1">
        <v>28125</v>
      </c>
      <c r="L896">
        <v>89.091999999999999</v>
      </c>
      <c r="M896">
        <v>17.004999999999999</v>
      </c>
      <c r="N896" t="s">
        <v>50</v>
      </c>
      <c r="O896">
        <v>21.135000000000002</v>
      </c>
      <c r="P896">
        <v>474.19200000000001</v>
      </c>
      <c r="Q896">
        <v>18821.14</v>
      </c>
      <c r="R896">
        <v>18864.645</v>
      </c>
      <c r="S896">
        <v>678182.90899999999</v>
      </c>
      <c r="T896">
        <v>90.736999999999995</v>
      </c>
      <c r="U896">
        <v>56215.048000000003</v>
      </c>
      <c r="V896">
        <v>141.547</v>
      </c>
      <c r="W896" t="s">
        <v>89</v>
      </c>
      <c r="X896" t="s">
        <v>89</v>
      </c>
      <c r="Y896" t="s">
        <v>89</v>
      </c>
      <c r="Z896" t="s">
        <v>89</v>
      </c>
      <c r="AA896">
        <v>20.937999999999999</v>
      </c>
      <c r="AB896" t="s">
        <v>90</v>
      </c>
      <c r="AC896" t="s">
        <v>90</v>
      </c>
      <c r="AD896" t="s">
        <v>90</v>
      </c>
      <c r="AE896" t="s">
        <v>90</v>
      </c>
      <c r="AF896">
        <v>5998.4110000000001</v>
      </c>
      <c r="AG896">
        <v>112.67400000000001</v>
      </c>
      <c r="AH896" t="s">
        <v>90</v>
      </c>
      <c r="AI896" t="s">
        <v>90</v>
      </c>
      <c r="AJ896" t="s">
        <v>90</v>
      </c>
      <c r="AK896" t="s">
        <v>90</v>
      </c>
      <c r="AL896">
        <v>49973.192000000003</v>
      </c>
      <c r="AM896">
        <v>1</v>
      </c>
      <c r="AN896" t="s">
        <v>65</v>
      </c>
      <c r="AO896" t="s">
        <v>66</v>
      </c>
      <c r="AP896" t="s">
        <v>53</v>
      </c>
      <c r="AQ896">
        <v>238130.304</v>
      </c>
      <c r="AR896">
        <v>21857.606</v>
      </c>
      <c r="AS896">
        <v>529.20799999999997</v>
      </c>
      <c r="AT896">
        <v>7.9349999999999996</v>
      </c>
      <c r="AU896" t="s">
        <v>89</v>
      </c>
      <c r="AV896" t="s">
        <v>89</v>
      </c>
      <c r="AW896" t="s">
        <v>89</v>
      </c>
      <c r="AX896" t="s">
        <v>89</v>
      </c>
      <c r="AY896">
        <v>243.44399999999999</v>
      </c>
      <c r="AZ896">
        <v>7222.1610000000001</v>
      </c>
      <c r="BA896">
        <v>1976</v>
      </c>
      <c r="BB896" t="s">
        <v>97</v>
      </c>
      <c r="BC896">
        <v>1</v>
      </c>
    </row>
    <row r="897" spans="1:55" x14ac:dyDescent="0.25">
      <c r="A897" t="str">
        <f t="shared" si="56"/>
        <v>B</v>
      </c>
      <c r="B897">
        <f t="shared" si="57"/>
        <v>1</v>
      </c>
      <c r="C897" t="str">
        <f t="shared" si="58"/>
        <v>B_1_1977</v>
      </c>
      <c r="D897" t="str">
        <f t="shared" si="59"/>
        <v>false</v>
      </c>
      <c r="F897" t="s">
        <v>97</v>
      </c>
      <c r="G897">
        <v>20</v>
      </c>
      <c r="H897">
        <v>1</v>
      </c>
      <c r="I897" t="s">
        <v>49</v>
      </c>
      <c r="J897">
        <v>0.16400000000000001</v>
      </c>
      <c r="K897" s="1">
        <v>28490</v>
      </c>
      <c r="L897">
        <v>88.575999999999993</v>
      </c>
      <c r="M897">
        <v>16.920999999999999</v>
      </c>
      <c r="N897" t="s">
        <v>50</v>
      </c>
      <c r="O897">
        <v>20.655999999999999</v>
      </c>
      <c r="P897">
        <v>399.39100000000002</v>
      </c>
      <c r="Q897">
        <v>15878.929</v>
      </c>
      <c r="R897">
        <v>17398.771000000001</v>
      </c>
      <c r="S897">
        <v>612851.37300000002</v>
      </c>
      <c r="T897">
        <v>84.033000000000001</v>
      </c>
      <c r="U897">
        <v>60224.767</v>
      </c>
      <c r="V897">
        <v>151.124</v>
      </c>
      <c r="W897" t="s">
        <v>89</v>
      </c>
      <c r="X897" t="s">
        <v>89</v>
      </c>
      <c r="Y897" t="s">
        <v>89</v>
      </c>
      <c r="Z897" t="s">
        <v>89</v>
      </c>
      <c r="AA897">
        <v>22.113</v>
      </c>
      <c r="AB897" t="s">
        <v>90</v>
      </c>
      <c r="AC897" t="s">
        <v>90</v>
      </c>
      <c r="AD897" t="s">
        <v>90</v>
      </c>
      <c r="AE897" t="s">
        <v>90</v>
      </c>
      <c r="AF897">
        <v>8179.6490000000003</v>
      </c>
      <c r="AG897">
        <v>121.277</v>
      </c>
      <c r="AH897" t="s">
        <v>90</v>
      </c>
      <c r="AI897" t="s">
        <v>90</v>
      </c>
      <c r="AJ897" t="s">
        <v>90</v>
      </c>
      <c r="AK897" t="s">
        <v>90</v>
      </c>
      <c r="AL897">
        <v>51816.677000000003</v>
      </c>
      <c r="AM897">
        <v>1</v>
      </c>
      <c r="AN897" t="s">
        <v>65</v>
      </c>
      <c r="AO897" t="s">
        <v>66</v>
      </c>
      <c r="AP897" t="s">
        <v>53</v>
      </c>
      <c r="AQ897">
        <v>237300.769</v>
      </c>
      <c r="AR897">
        <v>21791.188999999998</v>
      </c>
      <c r="AS897">
        <v>458.03899999999999</v>
      </c>
      <c r="AT897">
        <v>7.7350000000000003</v>
      </c>
      <c r="AU897" t="s">
        <v>89</v>
      </c>
      <c r="AV897" t="s">
        <v>89</v>
      </c>
      <c r="AW897" t="s">
        <v>89</v>
      </c>
      <c r="AX897" t="s">
        <v>89</v>
      </c>
      <c r="AY897">
        <v>228.441</v>
      </c>
      <c r="AZ897">
        <v>6056.808</v>
      </c>
      <c r="BA897">
        <v>1977</v>
      </c>
      <c r="BB897" t="s">
        <v>97</v>
      </c>
      <c r="BC897">
        <v>1</v>
      </c>
    </row>
    <row r="898" spans="1:55" x14ac:dyDescent="0.25">
      <c r="A898" t="str">
        <f t="shared" si="56"/>
        <v>B</v>
      </c>
      <c r="B898">
        <f t="shared" si="57"/>
        <v>1</v>
      </c>
      <c r="C898" t="str">
        <f t="shared" si="58"/>
        <v>B_1_1978</v>
      </c>
      <c r="D898" t="str">
        <f t="shared" si="59"/>
        <v>false</v>
      </c>
      <c r="F898" t="s">
        <v>97</v>
      </c>
      <c r="G898">
        <v>20</v>
      </c>
      <c r="H898">
        <v>1</v>
      </c>
      <c r="I898" t="s">
        <v>49</v>
      </c>
      <c r="J898">
        <v>0.17699999999999999</v>
      </c>
      <c r="K898" s="1">
        <v>28855</v>
      </c>
      <c r="L898">
        <v>99.326999999999998</v>
      </c>
      <c r="M898">
        <v>19.091999999999999</v>
      </c>
      <c r="N898" t="s">
        <v>50</v>
      </c>
      <c r="O898">
        <v>21.452000000000002</v>
      </c>
      <c r="P898">
        <v>351.16399999999999</v>
      </c>
      <c r="Q898">
        <v>13879.409</v>
      </c>
      <c r="R898">
        <v>16862.058000000001</v>
      </c>
      <c r="S898">
        <v>589551.94999999995</v>
      </c>
      <c r="T898">
        <v>75.667000000000002</v>
      </c>
      <c r="U898">
        <v>76222.966</v>
      </c>
      <c r="V898">
        <v>193.54300000000001</v>
      </c>
      <c r="W898" t="s">
        <v>89</v>
      </c>
      <c r="X898" t="s">
        <v>89</v>
      </c>
      <c r="Y898" t="s">
        <v>89</v>
      </c>
      <c r="Z898" t="s">
        <v>89</v>
      </c>
      <c r="AA898">
        <v>20.751999999999999</v>
      </c>
      <c r="AB898" t="s">
        <v>90</v>
      </c>
      <c r="AC898" t="s">
        <v>90</v>
      </c>
      <c r="AD898" t="s">
        <v>90</v>
      </c>
      <c r="AE898" t="s">
        <v>90</v>
      </c>
      <c r="AF898">
        <v>8386.2289999999994</v>
      </c>
      <c r="AG898">
        <v>166.51400000000001</v>
      </c>
      <c r="AH898" t="s">
        <v>90</v>
      </c>
      <c r="AI898" t="s">
        <v>90</v>
      </c>
      <c r="AJ898" t="s">
        <v>90</v>
      </c>
      <c r="AK898" t="s">
        <v>90</v>
      </c>
      <c r="AL898">
        <v>67646.437999999995</v>
      </c>
      <c r="AM898">
        <v>1</v>
      </c>
      <c r="AN898" t="s">
        <v>65</v>
      </c>
      <c r="AO898" t="s">
        <v>66</v>
      </c>
      <c r="AP898" t="s">
        <v>53</v>
      </c>
      <c r="AQ898">
        <v>236240.86600000001</v>
      </c>
      <c r="AR898">
        <v>21734.778999999999</v>
      </c>
      <c r="AS898">
        <v>413.90300000000002</v>
      </c>
      <c r="AT898">
        <v>6.2759999999999998</v>
      </c>
      <c r="AU898" t="s">
        <v>89</v>
      </c>
      <c r="AV898" t="s">
        <v>89</v>
      </c>
      <c r="AW898" t="s">
        <v>89</v>
      </c>
      <c r="AX898" t="s">
        <v>89</v>
      </c>
      <c r="AY898">
        <v>190.298</v>
      </c>
      <c r="AZ898">
        <v>5314.2280000000001</v>
      </c>
      <c r="BA898">
        <v>1978</v>
      </c>
      <c r="BB898" t="s">
        <v>97</v>
      </c>
      <c r="BC898">
        <v>1</v>
      </c>
    </row>
    <row r="899" spans="1:55" x14ac:dyDescent="0.25">
      <c r="A899" t="str">
        <f t="shared" si="56"/>
        <v>B</v>
      </c>
      <c r="B899">
        <f t="shared" si="57"/>
        <v>1</v>
      </c>
      <c r="C899" t="str">
        <f t="shared" si="58"/>
        <v>B_1_1979</v>
      </c>
      <c r="D899" t="str">
        <f t="shared" si="59"/>
        <v>false</v>
      </c>
      <c r="F899" t="s">
        <v>97</v>
      </c>
      <c r="G899">
        <v>20</v>
      </c>
      <c r="H899">
        <v>1</v>
      </c>
      <c r="I899" t="s">
        <v>49</v>
      </c>
      <c r="J899">
        <v>0.14699999999999999</v>
      </c>
      <c r="K899" s="1">
        <v>29220</v>
      </c>
      <c r="L899">
        <v>124.733</v>
      </c>
      <c r="M899">
        <v>23.481000000000002</v>
      </c>
      <c r="N899" t="s">
        <v>50</v>
      </c>
      <c r="O899">
        <v>24.173999999999999</v>
      </c>
      <c r="P899">
        <v>464.46100000000001</v>
      </c>
      <c r="Q899">
        <v>17737.262999999999</v>
      </c>
      <c r="R899">
        <v>18738.888999999999</v>
      </c>
      <c r="S899">
        <v>649008.84</v>
      </c>
      <c r="T899">
        <v>96.013000000000005</v>
      </c>
      <c r="U899">
        <v>57632.321000000004</v>
      </c>
      <c r="V899">
        <v>133.33500000000001</v>
      </c>
      <c r="W899" t="s">
        <v>89</v>
      </c>
      <c r="X899" t="s">
        <v>89</v>
      </c>
      <c r="Y899" t="s">
        <v>89</v>
      </c>
      <c r="Z899" t="s">
        <v>89</v>
      </c>
      <c r="AA899">
        <v>22.625</v>
      </c>
      <c r="AB899" t="s">
        <v>90</v>
      </c>
      <c r="AC899" t="s">
        <v>90</v>
      </c>
      <c r="AD899" t="s">
        <v>90</v>
      </c>
      <c r="AE899" t="s">
        <v>90</v>
      </c>
      <c r="AF899">
        <v>6278.8280000000004</v>
      </c>
      <c r="AG899">
        <v>102.256</v>
      </c>
      <c r="AH899" t="s">
        <v>90</v>
      </c>
      <c r="AI899" t="s">
        <v>90</v>
      </c>
      <c r="AJ899" t="s">
        <v>90</v>
      </c>
      <c r="AK899" t="s">
        <v>90</v>
      </c>
      <c r="AL899">
        <v>51122.756999999998</v>
      </c>
      <c r="AM899">
        <v>1</v>
      </c>
      <c r="AN899" t="s">
        <v>65</v>
      </c>
      <c r="AO899" t="s">
        <v>66</v>
      </c>
      <c r="AP899" t="s">
        <v>53</v>
      </c>
      <c r="AQ899">
        <v>235595.99</v>
      </c>
      <c r="AR899">
        <v>21616.859</v>
      </c>
      <c r="AS899">
        <v>524.39099999999996</v>
      </c>
      <c r="AT899">
        <v>8.4550000000000001</v>
      </c>
      <c r="AU899" t="s">
        <v>89</v>
      </c>
      <c r="AV899" t="s">
        <v>89</v>
      </c>
      <c r="AW899" t="s">
        <v>89</v>
      </c>
      <c r="AX899" t="s">
        <v>89</v>
      </c>
      <c r="AY899">
        <v>230.73599999999999</v>
      </c>
      <c r="AZ899">
        <v>7069.0780000000004</v>
      </c>
      <c r="BA899">
        <v>1979</v>
      </c>
      <c r="BB899" t="s">
        <v>97</v>
      </c>
      <c r="BC899">
        <v>1</v>
      </c>
    </row>
    <row r="900" spans="1:55" x14ac:dyDescent="0.25">
      <c r="A900" t="str">
        <f t="shared" si="56"/>
        <v>B</v>
      </c>
      <c r="B900">
        <f t="shared" si="57"/>
        <v>1</v>
      </c>
      <c r="C900" t="str">
        <f t="shared" si="58"/>
        <v>B_1_1980</v>
      </c>
      <c r="D900" t="str">
        <f t="shared" si="59"/>
        <v>false</v>
      </c>
      <c r="F900" t="s">
        <v>97</v>
      </c>
      <c r="G900">
        <v>20</v>
      </c>
      <c r="H900">
        <v>1</v>
      </c>
      <c r="I900" t="s">
        <v>49</v>
      </c>
      <c r="J900">
        <v>0.11899999999999999</v>
      </c>
      <c r="K900" s="1">
        <v>29586</v>
      </c>
      <c r="L900">
        <v>79.159000000000006</v>
      </c>
      <c r="M900">
        <v>15.531000000000001</v>
      </c>
      <c r="N900" t="s">
        <v>50</v>
      </c>
      <c r="O900">
        <v>18.257999999999999</v>
      </c>
      <c r="P900">
        <v>485.505</v>
      </c>
      <c r="Q900">
        <v>19751.276999999998</v>
      </c>
      <c r="R900">
        <v>18812.941999999999</v>
      </c>
      <c r="S900">
        <v>682950.78399999999</v>
      </c>
      <c r="T900">
        <v>42.777000000000001</v>
      </c>
      <c r="U900">
        <v>48049.661</v>
      </c>
      <c r="V900">
        <v>144.524</v>
      </c>
      <c r="W900" t="s">
        <v>89</v>
      </c>
      <c r="X900" t="s">
        <v>89</v>
      </c>
      <c r="Y900" t="s">
        <v>89</v>
      </c>
      <c r="Z900" t="s">
        <v>89</v>
      </c>
      <c r="AA900">
        <v>21.58</v>
      </c>
      <c r="AB900" t="s">
        <v>90</v>
      </c>
      <c r="AC900" t="s">
        <v>90</v>
      </c>
      <c r="AD900" t="s">
        <v>90</v>
      </c>
      <c r="AE900" t="s">
        <v>90</v>
      </c>
      <c r="AF900">
        <v>5416.4849999999997</v>
      </c>
      <c r="AG900">
        <v>116.52200000000001</v>
      </c>
      <c r="AH900" t="s">
        <v>90</v>
      </c>
      <c r="AI900" t="s">
        <v>90</v>
      </c>
      <c r="AJ900" t="s">
        <v>90</v>
      </c>
      <c r="AK900" t="s">
        <v>90</v>
      </c>
      <c r="AL900">
        <v>42374.913</v>
      </c>
      <c r="AM900">
        <v>1</v>
      </c>
      <c r="AN900" t="s">
        <v>65</v>
      </c>
      <c r="AO900" t="s">
        <v>66</v>
      </c>
      <c r="AP900" t="s">
        <v>53</v>
      </c>
      <c r="AQ900">
        <v>235157.06700000001</v>
      </c>
      <c r="AR900">
        <v>21588.824000000001</v>
      </c>
      <c r="AS900">
        <v>544.36199999999997</v>
      </c>
      <c r="AT900">
        <v>6.4219999999999997</v>
      </c>
      <c r="AU900" t="s">
        <v>89</v>
      </c>
      <c r="AV900" t="s">
        <v>89</v>
      </c>
      <c r="AW900" t="s">
        <v>89</v>
      </c>
      <c r="AX900" t="s">
        <v>89</v>
      </c>
      <c r="AY900">
        <v>258.26299999999998</v>
      </c>
      <c r="AZ900">
        <v>7390.8879999999999</v>
      </c>
      <c r="BA900">
        <v>1980</v>
      </c>
      <c r="BB900" t="s">
        <v>97</v>
      </c>
      <c r="BC900">
        <v>1</v>
      </c>
    </row>
    <row r="901" spans="1:55" x14ac:dyDescent="0.25">
      <c r="A901" t="str">
        <f t="shared" si="56"/>
        <v>B</v>
      </c>
      <c r="B901">
        <f t="shared" si="57"/>
        <v>1</v>
      </c>
      <c r="C901" t="str">
        <f t="shared" si="58"/>
        <v>B_1_1981</v>
      </c>
      <c r="D901" t="str">
        <f t="shared" si="59"/>
        <v>false</v>
      </c>
      <c r="F901" t="s">
        <v>97</v>
      </c>
      <c r="G901">
        <v>20</v>
      </c>
      <c r="H901">
        <v>1</v>
      </c>
      <c r="I901" t="s">
        <v>49</v>
      </c>
      <c r="J901">
        <v>0.152</v>
      </c>
      <c r="K901" s="1">
        <v>29951</v>
      </c>
      <c r="L901">
        <v>89.257000000000005</v>
      </c>
      <c r="M901">
        <v>17.314</v>
      </c>
      <c r="N901" t="s">
        <v>50</v>
      </c>
      <c r="O901">
        <v>21.937999999999999</v>
      </c>
      <c r="P901">
        <v>431.63400000000001</v>
      </c>
      <c r="Q901">
        <v>17123.796999999999</v>
      </c>
      <c r="R901">
        <v>18069.960999999999</v>
      </c>
      <c r="S901">
        <v>642018.20400000003</v>
      </c>
      <c r="T901">
        <v>70.676000000000002</v>
      </c>
      <c r="U901">
        <v>61189.394999999997</v>
      </c>
      <c r="V901">
        <v>163.358</v>
      </c>
      <c r="W901" t="s">
        <v>89</v>
      </c>
      <c r="X901" t="s">
        <v>89</v>
      </c>
      <c r="Y901" t="s">
        <v>89</v>
      </c>
      <c r="Z901" t="s">
        <v>89</v>
      </c>
      <c r="AA901">
        <v>19.545000000000002</v>
      </c>
      <c r="AB901" t="s">
        <v>90</v>
      </c>
      <c r="AC901" t="s">
        <v>90</v>
      </c>
      <c r="AD901" t="s">
        <v>90</v>
      </c>
      <c r="AE901" t="s">
        <v>90</v>
      </c>
      <c r="AF901">
        <v>6183.04</v>
      </c>
      <c r="AG901">
        <v>137.994</v>
      </c>
      <c r="AH901" t="s">
        <v>90</v>
      </c>
      <c r="AI901" t="s">
        <v>90</v>
      </c>
      <c r="AJ901" t="s">
        <v>90</v>
      </c>
      <c r="AK901" t="s">
        <v>90</v>
      </c>
      <c r="AL901">
        <v>54789.286</v>
      </c>
      <c r="AM901">
        <v>1</v>
      </c>
      <c r="AN901" t="s">
        <v>65</v>
      </c>
      <c r="AO901" t="s">
        <v>66</v>
      </c>
      <c r="AP901" t="s">
        <v>53</v>
      </c>
      <c r="AQ901">
        <v>234355.70300000001</v>
      </c>
      <c r="AR901">
        <v>21537.474999999999</v>
      </c>
      <c r="AS901">
        <v>492.06700000000001</v>
      </c>
      <c r="AT901">
        <v>5.819</v>
      </c>
      <c r="AU901" t="s">
        <v>89</v>
      </c>
      <c r="AV901" t="s">
        <v>89</v>
      </c>
      <c r="AW901" t="s">
        <v>89</v>
      </c>
      <c r="AX901" t="s">
        <v>89</v>
      </c>
      <c r="AY901">
        <v>217.06899999999999</v>
      </c>
      <c r="AZ901">
        <v>6541.4979999999996</v>
      </c>
      <c r="BA901">
        <v>1981</v>
      </c>
      <c r="BB901" t="s">
        <v>97</v>
      </c>
      <c r="BC901">
        <v>1</v>
      </c>
    </row>
    <row r="902" spans="1:55" x14ac:dyDescent="0.25">
      <c r="A902" t="str">
        <f t="shared" si="56"/>
        <v>B</v>
      </c>
      <c r="B902">
        <f t="shared" si="57"/>
        <v>1</v>
      </c>
      <c r="C902" t="str">
        <f t="shared" si="58"/>
        <v>B_1_1982</v>
      </c>
      <c r="D902" t="str">
        <f t="shared" si="59"/>
        <v>false</v>
      </c>
      <c r="F902" t="s">
        <v>97</v>
      </c>
      <c r="G902">
        <v>20</v>
      </c>
      <c r="H902">
        <v>1</v>
      </c>
      <c r="I902" t="s">
        <v>49</v>
      </c>
      <c r="J902">
        <v>0.14299999999999999</v>
      </c>
      <c r="K902" s="1">
        <v>30316</v>
      </c>
      <c r="L902">
        <v>71.554000000000002</v>
      </c>
      <c r="M902">
        <v>14.388</v>
      </c>
      <c r="N902" t="s">
        <v>50</v>
      </c>
      <c r="O902">
        <v>23.815000000000001</v>
      </c>
      <c r="P902">
        <v>478.649</v>
      </c>
      <c r="Q902">
        <v>19175.830999999998</v>
      </c>
      <c r="R902">
        <v>18440.064999999999</v>
      </c>
      <c r="S902">
        <v>671710.58600000001</v>
      </c>
      <c r="T902">
        <v>23.736999999999998</v>
      </c>
      <c r="U902">
        <v>68015.494000000006</v>
      </c>
      <c r="V902">
        <v>213.23500000000001</v>
      </c>
      <c r="W902" t="s">
        <v>89</v>
      </c>
      <c r="X902" t="s">
        <v>89</v>
      </c>
      <c r="Y902" t="s">
        <v>89</v>
      </c>
      <c r="Z902" t="s">
        <v>89</v>
      </c>
      <c r="AA902">
        <v>19.742999999999999</v>
      </c>
      <c r="AB902" t="s">
        <v>90</v>
      </c>
      <c r="AC902" t="s">
        <v>90</v>
      </c>
      <c r="AD902" t="s">
        <v>90</v>
      </c>
      <c r="AE902" t="s">
        <v>90</v>
      </c>
      <c r="AF902">
        <v>6593.3440000000001</v>
      </c>
      <c r="AG902">
        <v>184.8</v>
      </c>
      <c r="AH902" t="s">
        <v>90</v>
      </c>
      <c r="AI902" t="s">
        <v>90</v>
      </c>
      <c r="AJ902" t="s">
        <v>90</v>
      </c>
      <c r="AK902" t="s">
        <v>90</v>
      </c>
      <c r="AL902">
        <v>61183.875999999997</v>
      </c>
      <c r="AM902">
        <v>1</v>
      </c>
      <c r="AN902" t="s">
        <v>65</v>
      </c>
      <c r="AO902" t="s">
        <v>66</v>
      </c>
      <c r="AP902" t="s">
        <v>53</v>
      </c>
      <c r="AQ902">
        <v>233838.46900000001</v>
      </c>
      <c r="AR902">
        <v>21538.853999999999</v>
      </c>
      <c r="AS902">
        <v>531.69299999999998</v>
      </c>
      <c r="AT902">
        <v>8.6920000000000002</v>
      </c>
      <c r="AU902" t="s">
        <v>89</v>
      </c>
      <c r="AV902" t="s">
        <v>89</v>
      </c>
      <c r="AW902" t="s">
        <v>89</v>
      </c>
      <c r="AX902" t="s">
        <v>89</v>
      </c>
      <c r="AY902">
        <v>238.273</v>
      </c>
      <c r="AZ902">
        <v>7250.6080000000002</v>
      </c>
      <c r="BA902">
        <v>1982</v>
      </c>
      <c r="BB902" t="s">
        <v>97</v>
      </c>
      <c r="BC902">
        <v>1</v>
      </c>
    </row>
    <row r="903" spans="1:55" x14ac:dyDescent="0.25">
      <c r="A903" t="str">
        <f t="shared" si="56"/>
        <v>B</v>
      </c>
      <c r="B903">
        <f t="shared" si="57"/>
        <v>1</v>
      </c>
      <c r="C903" t="str">
        <f t="shared" si="58"/>
        <v>B_1_1983</v>
      </c>
      <c r="D903" t="str">
        <f t="shared" si="59"/>
        <v>false</v>
      </c>
      <c r="F903" t="s">
        <v>97</v>
      </c>
      <c r="G903">
        <v>20</v>
      </c>
      <c r="H903">
        <v>1</v>
      </c>
      <c r="I903" t="s">
        <v>49</v>
      </c>
      <c r="J903">
        <v>0.16200000000000001</v>
      </c>
      <c r="K903" s="1">
        <v>30681</v>
      </c>
      <c r="L903">
        <v>106.398</v>
      </c>
      <c r="M903">
        <v>20.443999999999999</v>
      </c>
      <c r="N903" t="s">
        <v>50</v>
      </c>
      <c r="O903">
        <v>20.385999999999999</v>
      </c>
      <c r="P903">
        <v>417.03699999999998</v>
      </c>
      <c r="Q903">
        <v>16178.228999999999</v>
      </c>
      <c r="R903">
        <v>17692.931</v>
      </c>
      <c r="S903">
        <v>625154.89199999999</v>
      </c>
      <c r="T903">
        <v>42.540999999999997</v>
      </c>
      <c r="U903">
        <v>85684.752999999997</v>
      </c>
      <c r="V903">
        <v>221.779</v>
      </c>
      <c r="W903" t="s">
        <v>89</v>
      </c>
      <c r="X903" t="s">
        <v>89</v>
      </c>
      <c r="Y903" t="s">
        <v>89</v>
      </c>
      <c r="Z903" t="s">
        <v>89</v>
      </c>
      <c r="AA903">
        <v>20.311</v>
      </c>
      <c r="AB903" t="s">
        <v>90</v>
      </c>
      <c r="AC903" t="s">
        <v>90</v>
      </c>
      <c r="AD903" t="s">
        <v>90</v>
      </c>
      <c r="AE903" t="s">
        <v>90</v>
      </c>
      <c r="AF903">
        <v>7586.4369999999999</v>
      </c>
      <c r="AG903">
        <v>193.578</v>
      </c>
      <c r="AH903" t="s">
        <v>90</v>
      </c>
      <c r="AI903" t="s">
        <v>90</v>
      </c>
      <c r="AJ903" t="s">
        <v>90</v>
      </c>
      <c r="AK903" t="s">
        <v>90</v>
      </c>
      <c r="AL903">
        <v>77869.585999999996</v>
      </c>
      <c r="AM903">
        <v>1</v>
      </c>
      <c r="AN903" t="s">
        <v>65</v>
      </c>
      <c r="AO903" t="s">
        <v>66</v>
      </c>
      <c r="AP903" t="s">
        <v>53</v>
      </c>
      <c r="AQ903">
        <v>233241.66200000001</v>
      </c>
      <c r="AR903">
        <v>21495.276000000002</v>
      </c>
      <c r="AS903">
        <v>477.75099999999998</v>
      </c>
      <c r="AT903">
        <v>7.89</v>
      </c>
      <c r="AU903" t="s">
        <v>89</v>
      </c>
      <c r="AV903" t="s">
        <v>89</v>
      </c>
      <c r="AW903" t="s">
        <v>89</v>
      </c>
      <c r="AX903" t="s">
        <v>89</v>
      </c>
      <c r="AY903">
        <v>228.73</v>
      </c>
      <c r="AZ903">
        <v>6316.6509999999998</v>
      </c>
      <c r="BA903">
        <v>1983</v>
      </c>
      <c r="BB903" t="s">
        <v>97</v>
      </c>
      <c r="BC903">
        <v>1</v>
      </c>
    </row>
    <row r="904" spans="1:55" x14ac:dyDescent="0.25">
      <c r="A904" t="str">
        <f t="shared" si="56"/>
        <v>B</v>
      </c>
      <c r="B904">
        <f t="shared" si="57"/>
        <v>1</v>
      </c>
      <c r="C904" t="str">
        <f t="shared" si="58"/>
        <v>B_1_1984</v>
      </c>
      <c r="D904" t="str">
        <f t="shared" si="59"/>
        <v>false</v>
      </c>
      <c r="F904" t="s">
        <v>97</v>
      </c>
      <c r="G904">
        <v>20</v>
      </c>
      <c r="H904">
        <v>1</v>
      </c>
      <c r="I904" t="s">
        <v>49</v>
      </c>
      <c r="J904">
        <v>0.14699999999999999</v>
      </c>
      <c r="K904" s="1">
        <v>31047</v>
      </c>
      <c r="L904">
        <v>80.311999999999998</v>
      </c>
      <c r="M904">
        <v>16.035</v>
      </c>
      <c r="N904" t="s">
        <v>50</v>
      </c>
      <c r="O904">
        <v>24.088000000000001</v>
      </c>
      <c r="P904">
        <v>509.7</v>
      </c>
      <c r="Q904">
        <v>19921.833999999999</v>
      </c>
      <c r="R904">
        <v>19403.703000000001</v>
      </c>
      <c r="S904">
        <v>688666.80099999998</v>
      </c>
      <c r="T904">
        <v>26.114000000000001</v>
      </c>
      <c r="U904">
        <v>91593.209000000003</v>
      </c>
      <c r="V904">
        <v>260.81799999999998</v>
      </c>
      <c r="W904" t="s">
        <v>89</v>
      </c>
      <c r="X904" t="s">
        <v>89</v>
      </c>
      <c r="Y904" t="s">
        <v>89</v>
      </c>
      <c r="Z904" t="s">
        <v>89</v>
      </c>
      <c r="AA904">
        <v>20.3</v>
      </c>
      <c r="AB904" t="s">
        <v>90</v>
      </c>
      <c r="AC904" t="s">
        <v>90</v>
      </c>
      <c r="AD904" t="s">
        <v>90</v>
      </c>
      <c r="AE904" t="s">
        <v>90</v>
      </c>
      <c r="AF904">
        <v>5987.54</v>
      </c>
      <c r="AG904">
        <v>235.84899999999999</v>
      </c>
      <c r="AH904" t="s">
        <v>90</v>
      </c>
      <c r="AI904" t="s">
        <v>90</v>
      </c>
      <c r="AJ904" t="s">
        <v>90</v>
      </c>
      <c r="AK904" t="s">
        <v>90</v>
      </c>
      <c r="AL904">
        <v>85359.585999999996</v>
      </c>
      <c r="AM904">
        <v>1</v>
      </c>
      <c r="AN904" t="s">
        <v>65</v>
      </c>
      <c r="AO904" t="s">
        <v>66</v>
      </c>
      <c r="AP904" t="s">
        <v>53</v>
      </c>
      <c r="AQ904">
        <v>232689.09299999999</v>
      </c>
      <c r="AR904">
        <v>21487.115000000002</v>
      </c>
      <c r="AS904">
        <v>566.46199999999999</v>
      </c>
      <c r="AT904">
        <v>4.6680000000000001</v>
      </c>
      <c r="AU904" t="s">
        <v>89</v>
      </c>
      <c r="AV904" t="s">
        <v>89</v>
      </c>
      <c r="AW904" t="s">
        <v>89</v>
      </c>
      <c r="AX904" t="s">
        <v>89</v>
      </c>
      <c r="AY904">
        <v>246.083</v>
      </c>
      <c r="AZ904">
        <v>7759.6750000000002</v>
      </c>
      <c r="BA904">
        <v>1984</v>
      </c>
      <c r="BB904" t="s">
        <v>97</v>
      </c>
      <c r="BC904">
        <v>1</v>
      </c>
    </row>
    <row r="905" spans="1:55" x14ac:dyDescent="0.25">
      <c r="A905" t="str">
        <f t="shared" si="56"/>
        <v>B</v>
      </c>
      <c r="B905">
        <f t="shared" si="57"/>
        <v>1</v>
      </c>
      <c r="C905" t="str">
        <f t="shared" si="58"/>
        <v>B_1_1985</v>
      </c>
      <c r="D905" t="str">
        <f t="shared" si="59"/>
        <v>false</v>
      </c>
      <c r="F905" t="s">
        <v>97</v>
      </c>
      <c r="G905">
        <v>20</v>
      </c>
      <c r="H905">
        <v>1</v>
      </c>
      <c r="I905" t="s">
        <v>49</v>
      </c>
      <c r="J905">
        <v>0.13400000000000001</v>
      </c>
      <c r="K905" s="1">
        <v>31412</v>
      </c>
      <c r="L905">
        <v>104.619</v>
      </c>
      <c r="M905">
        <v>20.193000000000001</v>
      </c>
      <c r="N905" t="s">
        <v>50</v>
      </c>
      <c r="O905">
        <v>22.584</v>
      </c>
      <c r="P905">
        <v>523.04100000000005</v>
      </c>
      <c r="Q905">
        <v>20946.611000000001</v>
      </c>
      <c r="R905">
        <v>19411.120999999999</v>
      </c>
      <c r="S905">
        <v>702347.90500000003</v>
      </c>
      <c r="T905">
        <v>82.048000000000002</v>
      </c>
      <c r="U905">
        <v>84111.012000000002</v>
      </c>
      <c r="V905">
        <v>211.238</v>
      </c>
      <c r="W905" t="s">
        <v>89</v>
      </c>
      <c r="X905" t="s">
        <v>89</v>
      </c>
      <c r="Y905" t="s">
        <v>89</v>
      </c>
      <c r="Z905" t="s">
        <v>89</v>
      </c>
      <c r="AA905">
        <v>19.751999999999999</v>
      </c>
      <c r="AB905" t="s">
        <v>90</v>
      </c>
      <c r="AC905" t="s">
        <v>90</v>
      </c>
      <c r="AD905" t="s">
        <v>90</v>
      </c>
      <c r="AE905" t="s">
        <v>90</v>
      </c>
      <c r="AF905">
        <v>5671.9859999999999</v>
      </c>
      <c r="AG905">
        <v>185.286</v>
      </c>
      <c r="AH905" t="s">
        <v>90</v>
      </c>
      <c r="AI905" t="s">
        <v>90</v>
      </c>
      <c r="AJ905" t="s">
        <v>90</v>
      </c>
      <c r="AK905" t="s">
        <v>90</v>
      </c>
      <c r="AL905">
        <v>78199.34</v>
      </c>
      <c r="AM905">
        <v>1</v>
      </c>
      <c r="AN905" t="s">
        <v>65</v>
      </c>
      <c r="AO905" t="s">
        <v>66</v>
      </c>
      <c r="AP905" t="s">
        <v>53</v>
      </c>
      <c r="AQ905">
        <v>232200.481</v>
      </c>
      <c r="AR905">
        <v>21392.71</v>
      </c>
      <c r="AS905">
        <v>582.34400000000005</v>
      </c>
      <c r="AT905">
        <v>6.2</v>
      </c>
      <c r="AU905" t="s">
        <v>89</v>
      </c>
      <c r="AV905" t="s">
        <v>89</v>
      </c>
      <c r="AW905" t="s">
        <v>89</v>
      </c>
      <c r="AX905" t="s">
        <v>89</v>
      </c>
      <c r="AY905">
        <v>239.68700000000001</v>
      </c>
      <c r="AZ905">
        <v>7938.0680000000002</v>
      </c>
      <c r="BA905">
        <v>1985</v>
      </c>
      <c r="BB905" t="s">
        <v>97</v>
      </c>
      <c r="BC905">
        <v>1</v>
      </c>
    </row>
    <row r="906" spans="1:55" x14ac:dyDescent="0.25">
      <c r="A906" t="str">
        <f t="shared" si="56"/>
        <v>B</v>
      </c>
      <c r="B906">
        <f t="shared" si="57"/>
        <v>1</v>
      </c>
      <c r="C906" t="str">
        <f t="shared" si="58"/>
        <v>B_1_1986</v>
      </c>
      <c r="D906" t="str">
        <f t="shared" si="59"/>
        <v>false</v>
      </c>
      <c r="F906" t="s">
        <v>97</v>
      </c>
      <c r="G906">
        <v>20</v>
      </c>
      <c r="H906">
        <v>1</v>
      </c>
      <c r="I906" t="s">
        <v>49</v>
      </c>
      <c r="J906">
        <v>0.13700000000000001</v>
      </c>
      <c r="K906" s="1">
        <v>31777</v>
      </c>
      <c r="L906">
        <v>86.838999999999999</v>
      </c>
      <c r="M906">
        <v>16.686</v>
      </c>
      <c r="N906" t="s">
        <v>50</v>
      </c>
      <c r="O906">
        <v>22.754999999999999</v>
      </c>
      <c r="P906">
        <v>481.21699999999998</v>
      </c>
      <c r="Q906">
        <v>19499.487000000001</v>
      </c>
      <c r="R906">
        <v>18947.216</v>
      </c>
      <c r="S906">
        <v>679037.53599999996</v>
      </c>
      <c r="T906">
        <v>74.575999999999993</v>
      </c>
      <c r="U906">
        <v>70496.464999999997</v>
      </c>
      <c r="V906">
        <v>200.649</v>
      </c>
      <c r="W906" t="s">
        <v>89</v>
      </c>
      <c r="X906" t="s">
        <v>89</v>
      </c>
      <c r="Y906" t="s">
        <v>89</v>
      </c>
      <c r="Z906" t="s">
        <v>89</v>
      </c>
      <c r="AA906">
        <v>33.667999999999999</v>
      </c>
      <c r="AB906" t="s">
        <v>90</v>
      </c>
      <c r="AC906" t="s">
        <v>90</v>
      </c>
      <c r="AD906" t="s">
        <v>90</v>
      </c>
      <c r="AE906" t="s">
        <v>90</v>
      </c>
      <c r="AF906">
        <v>5824.7780000000002</v>
      </c>
      <c r="AG906">
        <v>161.227</v>
      </c>
      <c r="AH906" t="s">
        <v>90</v>
      </c>
      <c r="AI906" t="s">
        <v>90</v>
      </c>
      <c r="AJ906" t="s">
        <v>90</v>
      </c>
      <c r="AK906" t="s">
        <v>90</v>
      </c>
      <c r="AL906">
        <v>64441.851999999999</v>
      </c>
      <c r="AM906">
        <v>1</v>
      </c>
      <c r="AN906" t="s">
        <v>65</v>
      </c>
      <c r="AO906" t="s">
        <v>66</v>
      </c>
      <c r="AP906" t="s">
        <v>53</v>
      </c>
      <c r="AQ906">
        <v>231660.53099999999</v>
      </c>
      <c r="AR906">
        <v>21330.296999999999</v>
      </c>
      <c r="AS906">
        <v>531.31899999999996</v>
      </c>
      <c r="AT906">
        <v>5.7539999999999996</v>
      </c>
      <c r="AU906" t="s">
        <v>89</v>
      </c>
      <c r="AV906" t="s">
        <v>89</v>
      </c>
      <c r="AW906" t="s">
        <v>89</v>
      </c>
      <c r="AX906" t="s">
        <v>89</v>
      </c>
      <c r="AY906">
        <v>229.83500000000001</v>
      </c>
      <c r="AZ906">
        <v>7298.8980000000001</v>
      </c>
      <c r="BA906">
        <v>1986</v>
      </c>
      <c r="BB906" t="s">
        <v>97</v>
      </c>
      <c r="BC906">
        <v>1</v>
      </c>
    </row>
    <row r="907" spans="1:55" x14ac:dyDescent="0.25">
      <c r="A907" t="str">
        <f t="shared" si="56"/>
        <v>B</v>
      </c>
      <c r="B907">
        <f t="shared" si="57"/>
        <v>1</v>
      </c>
      <c r="C907" t="str">
        <f t="shared" si="58"/>
        <v>B_1_1987</v>
      </c>
      <c r="D907" t="str">
        <f t="shared" si="59"/>
        <v>false</v>
      </c>
      <c r="F907" t="s">
        <v>97</v>
      </c>
      <c r="G907">
        <v>20</v>
      </c>
      <c r="H907">
        <v>1</v>
      </c>
      <c r="I907" t="s">
        <v>49</v>
      </c>
      <c r="J907">
        <v>0.157</v>
      </c>
      <c r="K907" s="1">
        <v>32142</v>
      </c>
      <c r="L907">
        <v>95.784999999999997</v>
      </c>
      <c r="M907">
        <v>18.72</v>
      </c>
      <c r="N907" t="s">
        <v>50</v>
      </c>
      <c r="O907">
        <v>25.175999999999998</v>
      </c>
      <c r="P907">
        <v>467.976</v>
      </c>
      <c r="Q907">
        <v>17769.163</v>
      </c>
      <c r="R907">
        <v>18521.86</v>
      </c>
      <c r="S907">
        <v>655001.26399999997</v>
      </c>
      <c r="T907">
        <v>53.26</v>
      </c>
      <c r="U907">
        <v>73471.027000000002</v>
      </c>
      <c r="V907">
        <v>202.91</v>
      </c>
      <c r="W907" t="s">
        <v>89</v>
      </c>
      <c r="X907" t="s">
        <v>89</v>
      </c>
      <c r="Y907" t="s">
        <v>89</v>
      </c>
      <c r="Z907" t="s">
        <v>89</v>
      </c>
      <c r="AA907">
        <v>19.715</v>
      </c>
      <c r="AB907" t="s">
        <v>90</v>
      </c>
      <c r="AC907" t="s">
        <v>90</v>
      </c>
      <c r="AD907" t="s">
        <v>90</v>
      </c>
      <c r="AE907" t="s">
        <v>90</v>
      </c>
      <c r="AF907">
        <v>6648.6289999999999</v>
      </c>
      <c r="AG907">
        <v>176.25200000000001</v>
      </c>
      <c r="AH907" t="s">
        <v>90</v>
      </c>
      <c r="AI907" t="s">
        <v>90</v>
      </c>
      <c r="AJ907" t="s">
        <v>90</v>
      </c>
      <c r="AK907" t="s">
        <v>90</v>
      </c>
      <c r="AL907">
        <v>66588.817999999999</v>
      </c>
      <c r="AM907">
        <v>1</v>
      </c>
      <c r="AN907" t="s">
        <v>65</v>
      </c>
      <c r="AO907" t="s">
        <v>66</v>
      </c>
      <c r="AP907" t="s">
        <v>53</v>
      </c>
      <c r="AQ907">
        <v>231097.31099999999</v>
      </c>
      <c r="AR907">
        <v>21284.316999999999</v>
      </c>
      <c r="AS907">
        <v>531.86500000000001</v>
      </c>
      <c r="AT907">
        <v>6.9420000000000002</v>
      </c>
      <c r="AU907" t="s">
        <v>89</v>
      </c>
      <c r="AV907" t="s">
        <v>89</v>
      </c>
      <c r="AW907" t="s">
        <v>89</v>
      </c>
      <c r="AX907" t="s">
        <v>89</v>
      </c>
      <c r="AY907">
        <v>233.58</v>
      </c>
      <c r="AZ907">
        <v>7142.3919999999998</v>
      </c>
      <c r="BA907">
        <v>1987</v>
      </c>
      <c r="BB907" t="s">
        <v>97</v>
      </c>
      <c r="BC907">
        <v>1</v>
      </c>
    </row>
    <row r="908" spans="1:55" x14ac:dyDescent="0.25">
      <c r="A908" t="str">
        <f t="shared" si="56"/>
        <v>B</v>
      </c>
      <c r="B908">
        <f t="shared" si="57"/>
        <v>1</v>
      </c>
      <c r="C908" t="str">
        <f t="shared" si="58"/>
        <v>B_1_1988</v>
      </c>
      <c r="D908" t="str">
        <f t="shared" si="59"/>
        <v>false</v>
      </c>
      <c r="F908" t="s">
        <v>97</v>
      </c>
      <c r="G908">
        <v>20</v>
      </c>
      <c r="H908">
        <v>1</v>
      </c>
      <c r="I908" t="s">
        <v>49</v>
      </c>
      <c r="J908">
        <v>0.156</v>
      </c>
      <c r="K908" s="1">
        <v>32508</v>
      </c>
      <c r="L908">
        <v>106.395</v>
      </c>
      <c r="M908">
        <v>20.48</v>
      </c>
      <c r="N908" t="s">
        <v>50</v>
      </c>
      <c r="O908">
        <v>23.829000000000001</v>
      </c>
      <c r="P908">
        <v>446.86</v>
      </c>
      <c r="Q908">
        <v>16987.782999999999</v>
      </c>
      <c r="R908">
        <v>18507.949000000001</v>
      </c>
      <c r="S908">
        <v>632975.74899999995</v>
      </c>
      <c r="T908">
        <v>87.426000000000002</v>
      </c>
      <c r="U908">
        <v>73351.222999999998</v>
      </c>
      <c r="V908">
        <v>165.45699999999999</v>
      </c>
      <c r="W908" t="s">
        <v>89</v>
      </c>
      <c r="X908" t="s">
        <v>89</v>
      </c>
      <c r="Y908" t="s">
        <v>89</v>
      </c>
      <c r="Z908" t="s">
        <v>89</v>
      </c>
      <c r="AA908">
        <v>23.786999999999999</v>
      </c>
      <c r="AB908" t="s">
        <v>90</v>
      </c>
      <c r="AC908" t="s">
        <v>90</v>
      </c>
      <c r="AD908" t="s">
        <v>90</v>
      </c>
      <c r="AE908" t="s">
        <v>90</v>
      </c>
      <c r="AF908">
        <v>5841.2479999999996</v>
      </c>
      <c r="AG908">
        <v>134.71100000000001</v>
      </c>
      <c r="AH908" t="s">
        <v>90</v>
      </c>
      <c r="AI908" t="s">
        <v>90</v>
      </c>
      <c r="AJ908" t="s">
        <v>90</v>
      </c>
      <c r="AK908" t="s">
        <v>90</v>
      </c>
      <c r="AL908">
        <v>67298.236999999994</v>
      </c>
      <c r="AM908">
        <v>1</v>
      </c>
      <c r="AN908" t="s">
        <v>65</v>
      </c>
      <c r="AO908" t="s">
        <v>66</v>
      </c>
      <c r="AP908" t="s">
        <v>53</v>
      </c>
      <c r="AQ908">
        <v>230530.66699999999</v>
      </c>
      <c r="AR908">
        <v>21196.519</v>
      </c>
      <c r="AS908">
        <v>505.42500000000001</v>
      </c>
      <c r="AT908">
        <v>6.9580000000000002</v>
      </c>
      <c r="AU908" t="s">
        <v>89</v>
      </c>
      <c r="AV908" t="s">
        <v>89</v>
      </c>
      <c r="AW908" t="s">
        <v>89</v>
      </c>
      <c r="AX908" t="s">
        <v>89</v>
      </c>
      <c r="AY908">
        <v>211.739</v>
      </c>
      <c r="AZ908">
        <v>6820.3109999999997</v>
      </c>
      <c r="BA908">
        <v>1988</v>
      </c>
      <c r="BB908" t="s">
        <v>97</v>
      </c>
      <c r="BC908">
        <v>1</v>
      </c>
    </row>
    <row r="909" spans="1:55" x14ac:dyDescent="0.25">
      <c r="A909" t="str">
        <f t="shared" si="56"/>
        <v>B</v>
      </c>
      <c r="B909">
        <f t="shared" si="57"/>
        <v>1</v>
      </c>
      <c r="C909" t="str">
        <f t="shared" si="58"/>
        <v>B_1_1989</v>
      </c>
      <c r="D909" t="str">
        <f t="shared" si="59"/>
        <v>false</v>
      </c>
      <c r="F909" t="s">
        <v>97</v>
      </c>
      <c r="G909">
        <v>20</v>
      </c>
      <c r="H909">
        <v>1</v>
      </c>
      <c r="I909" t="s">
        <v>49</v>
      </c>
      <c r="J909">
        <v>0.13200000000000001</v>
      </c>
      <c r="K909" s="1">
        <v>32873</v>
      </c>
      <c r="L909">
        <v>87.581999999999994</v>
      </c>
      <c r="M909">
        <v>16.989000000000001</v>
      </c>
      <c r="N909" t="s">
        <v>50</v>
      </c>
      <c r="O909">
        <v>20.231000000000002</v>
      </c>
      <c r="P909">
        <v>457.245</v>
      </c>
      <c r="Q909">
        <v>18349.377</v>
      </c>
      <c r="R909">
        <v>18450.691999999999</v>
      </c>
      <c r="S909">
        <v>667657.92000000004</v>
      </c>
      <c r="T909">
        <v>59.869</v>
      </c>
      <c r="U909">
        <v>61414.243999999999</v>
      </c>
      <c r="V909">
        <v>161.41200000000001</v>
      </c>
      <c r="W909" t="s">
        <v>89</v>
      </c>
      <c r="X909" t="s">
        <v>89</v>
      </c>
      <c r="Y909" t="s">
        <v>89</v>
      </c>
      <c r="Z909" t="s">
        <v>89</v>
      </c>
      <c r="AA909">
        <v>21.300999999999998</v>
      </c>
      <c r="AB909" t="s">
        <v>90</v>
      </c>
      <c r="AC909" t="s">
        <v>90</v>
      </c>
      <c r="AD909" t="s">
        <v>90</v>
      </c>
      <c r="AE909" t="s">
        <v>90</v>
      </c>
      <c r="AF909">
        <v>5112.0410000000002</v>
      </c>
      <c r="AG909">
        <v>133.04599999999999</v>
      </c>
      <c r="AH909" t="s">
        <v>90</v>
      </c>
      <c r="AI909" t="s">
        <v>90</v>
      </c>
      <c r="AJ909" t="s">
        <v>90</v>
      </c>
      <c r="AK909" t="s">
        <v>90</v>
      </c>
      <c r="AL909">
        <v>56087.351999999999</v>
      </c>
      <c r="AM909">
        <v>1</v>
      </c>
      <c r="AN909" t="s">
        <v>65</v>
      </c>
      <c r="AO909" t="s">
        <v>66</v>
      </c>
      <c r="AP909" t="s">
        <v>53</v>
      </c>
      <c r="AQ909">
        <v>230019.245</v>
      </c>
      <c r="AR909">
        <v>21145.047999999999</v>
      </c>
      <c r="AS909">
        <v>522.89300000000003</v>
      </c>
      <c r="AT909">
        <v>7.0650000000000004</v>
      </c>
      <c r="AU909" t="s">
        <v>89</v>
      </c>
      <c r="AV909" t="s">
        <v>89</v>
      </c>
      <c r="AW909" t="s">
        <v>89</v>
      </c>
      <c r="AX909" t="s">
        <v>89</v>
      </c>
      <c r="AY909">
        <v>214.851</v>
      </c>
      <c r="AZ909">
        <v>6937.3310000000001</v>
      </c>
      <c r="BA909">
        <v>1989</v>
      </c>
      <c r="BB909" t="s">
        <v>97</v>
      </c>
      <c r="BC909">
        <v>1</v>
      </c>
    </row>
    <row r="910" spans="1:55" x14ac:dyDescent="0.25">
      <c r="A910" t="str">
        <f t="shared" si="56"/>
        <v>B</v>
      </c>
      <c r="B910">
        <f t="shared" si="57"/>
        <v>1</v>
      </c>
      <c r="C910" t="str">
        <f t="shared" si="58"/>
        <v>B_1_1990</v>
      </c>
      <c r="D910" t="str">
        <f t="shared" si="59"/>
        <v>false</v>
      </c>
      <c r="F910" t="s">
        <v>97</v>
      </c>
      <c r="G910">
        <v>20</v>
      </c>
      <c r="H910">
        <v>1</v>
      </c>
      <c r="I910" t="s">
        <v>49</v>
      </c>
      <c r="J910">
        <v>0.155</v>
      </c>
      <c r="K910" s="1">
        <v>33238</v>
      </c>
      <c r="L910">
        <v>97.126999999999995</v>
      </c>
      <c r="M910">
        <v>18.643000000000001</v>
      </c>
      <c r="N910" t="s">
        <v>50</v>
      </c>
      <c r="O910">
        <v>20.777999999999999</v>
      </c>
      <c r="P910">
        <v>402.38099999999997</v>
      </c>
      <c r="Q910">
        <v>15992.605</v>
      </c>
      <c r="R910">
        <v>17650.665000000001</v>
      </c>
      <c r="S910">
        <v>624781.47499999998</v>
      </c>
      <c r="T910">
        <v>71.305000000000007</v>
      </c>
      <c r="U910">
        <v>65917.947</v>
      </c>
      <c r="V910">
        <v>159.989</v>
      </c>
      <c r="W910" t="s">
        <v>89</v>
      </c>
      <c r="X910" t="s">
        <v>89</v>
      </c>
      <c r="Y910" t="s">
        <v>89</v>
      </c>
      <c r="Z910" t="s">
        <v>89</v>
      </c>
      <c r="AA910">
        <v>20.562000000000001</v>
      </c>
      <c r="AB910" t="s">
        <v>90</v>
      </c>
      <c r="AC910" t="s">
        <v>90</v>
      </c>
      <c r="AD910" t="s">
        <v>90</v>
      </c>
      <c r="AE910" t="s">
        <v>90</v>
      </c>
      <c r="AF910">
        <v>6794.335</v>
      </c>
      <c r="AG910">
        <v>132.56700000000001</v>
      </c>
      <c r="AH910" t="s">
        <v>90</v>
      </c>
      <c r="AI910" t="s">
        <v>90</v>
      </c>
      <c r="AJ910" t="s">
        <v>90</v>
      </c>
      <c r="AK910" t="s">
        <v>90</v>
      </c>
      <c r="AL910">
        <v>58924.775000000001</v>
      </c>
      <c r="AM910">
        <v>1</v>
      </c>
      <c r="AN910" t="s">
        <v>65</v>
      </c>
      <c r="AO910" t="s">
        <v>66</v>
      </c>
      <c r="AP910" t="s">
        <v>53</v>
      </c>
      <c r="AQ910">
        <v>229414.693</v>
      </c>
      <c r="AR910">
        <v>21086.552</v>
      </c>
      <c r="AS910">
        <v>469.54399999999998</v>
      </c>
      <c r="AT910">
        <v>6.86</v>
      </c>
      <c r="AU910" t="s">
        <v>89</v>
      </c>
      <c r="AV910" t="s">
        <v>89</v>
      </c>
      <c r="AW910" t="s">
        <v>89</v>
      </c>
      <c r="AX910" t="s">
        <v>89</v>
      </c>
      <c r="AY910">
        <v>198.83799999999999</v>
      </c>
      <c r="AZ910">
        <v>6110.9610000000002</v>
      </c>
      <c r="BA910">
        <v>1990</v>
      </c>
      <c r="BB910" t="s">
        <v>97</v>
      </c>
      <c r="BC910">
        <v>1</v>
      </c>
    </row>
    <row r="911" spans="1:55" x14ac:dyDescent="0.25">
      <c r="A911" t="str">
        <f t="shared" si="56"/>
        <v>B</v>
      </c>
      <c r="B911">
        <f t="shared" si="57"/>
        <v>1</v>
      </c>
      <c r="C911" t="str">
        <f t="shared" si="58"/>
        <v>B_1_1991</v>
      </c>
      <c r="D911" t="str">
        <f t="shared" si="59"/>
        <v>false</v>
      </c>
      <c r="F911" t="s">
        <v>97</v>
      </c>
      <c r="G911">
        <v>20</v>
      </c>
      <c r="H911">
        <v>1</v>
      </c>
      <c r="I911" t="s">
        <v>49</v>
      </c>
      <c r="J911">
        <v>0.151</v>
      </c>
      <c r="K911" s="1">
        <v>33603</v>
      </c>
      <c r="L911">
        <v>66.328999999999994</v>
      </c>
      <c r="M911">
        <v>13.287000000000001</v>
      </c>
      <c r="N911" t="s">
        <v>50</v>
      </c>
      <c r="O911">
        <v>28.771999999999998</v>
      </c>
      <c r="P911">
        <v>491.05599999999998</v>
      </c>
      <c r="Q911">
        <v>18890.399000000001</v>
      </c>
      <c r="R911">
        <v>19085.868999999999</v>
      </c>
      <c r="S911">
        <v>673526.77599999995</v>
      </c>
      <c r="T911">
        <v>58.951000000000001</v>
      </c>
      <c r="U911">
        <v>61914.421999999999</v>
      </c>
      <c r="V911">
        <v>158.67400000000001</v>
      </c>
      <c r="W911" t="s">
        <v>89</v>
      </c>
      <c r="X911" t="s">
        <v>89</v>
      </c>
      <c r="Y911" t="s">
        <v>89</v>
      </c>
      <c r="Z911" t="s">
        <v>89</v>
      </c>
      <c r="AA911">
        <v>23.484999999999999</v>
      </c>
      <c r="AB911" t="s">
        <v>90</v>
      </c>
      <c r="AC911" t="s">
        <v>90</v>
      </c>
      <c r="AD911" t="s">
        <v>90</v>
      </c>
      <c r="AE911" t="s">
        <v>90</v>
      </c>
      <c r="AF911">
        <v>6687.6580000000004</v>
      </c>
      <c r="AG911">
        <v>128.70599999999999</v>
      </c>
      <c r="AH911" t="s">
        <v>90</v>
      </c>
      <c r="AI911" t="s">
        <v>90</v>
      </c>
      <c r="AJ911" t="s">
        <v>90</v>
      </c>
      <c r="AK911" t="s">
        <v>90</v>
      </c>
      <c r="AL911">
        <v>54972.796000000002</v>
      </c>
      <c r="AM911">
        <v>1</v>
      </c>
      <c r="AN911" t="s">
        <v>65</v>
      </c>
      <c r="AO911" t="s">
        <v>66</v>
      </c>
      <c r="AP911" t="s">
        <v>53</v>
      </c>
      <c r="AQ911">
        <v>229174.61300000001</v>
      </c>
      <c r="AR911">
        <v>21061.973999999998</v>
      </c>
      <c r="AS911">
        <v>541.12300000000005</v>
      </c>
      <c r="AT911">
        <v>6.4829999999999997</v>
      </c>
      <c r="AU911" t="s">
        <v>89</v>
      </c>
      <c r="AV911" t="s">
        <v>89</v>
      </c>
      <c r="AW911" t="s">
        <v>89</v>
      </c>
      <c r="AX911" t="s">
        <v>89</v>
      </c>
      <c r="AY911">
        <v>253.96799999999999</v>
      </c>
      <c r="AZ911">
        <v>7485.3869999999997</v>
      </c>
      <c r="BA911">
        <v>1991</v>
      </c>
      <c r="BB911" t="s">
        <v>97</v>
      </c>
      <c r="BC911">
        <v>1</v>
      </c>
    </row>
    <row r="912" spans="1:55" x14ac:dyDescent="0.25">
      <c r="A912" t="str">
        <f t="shared" si="56"/>
        <v>B</v>
      </c>
      <c r="B912">
        <f t="shared" si="57"/>
        <v>1</v>
      </c>
      <c r="C912" t="str">
        <f t="shared" si="58"/>
        <v>B_1_1992</v>
      </c>
      <c r="D912" t="str">
        <f t="shared" si="59"/>
        <v>false</v>
      </c>
      <c r="F912" t="s">
        <v>97</v>
      </c>
      <c r="G912">
        <v>20</v>
      </c>
      <c r="H912">
        <v>1</v>
      </c>
      <c r="I912" t="s">
        <v>49</v>
      </c>
      <c r="J912">
        <v>0.156</v>
      </c>
      <c r="K912" s="1">
        <v>33969</v>
      </c>
      <c r="L912">
        <v>74.203000000000003</v>
      </c>
      <c r="M912">
        <v>14.318</v>
      </c>
      <c r="N912" t="s">
        <v>50</v>
      </c>
      <c r="O912">
        <v>20.492000000000001</v>
      </c>
      <c r="P912">
        <v>443.20499999999998</v>
      </c>
      <c r="Q912">
        <v>16758.384999999998</v>
      </c>
      <c r="R912">
        <v>18557.175999999999</v>
      </c>
      <c r="S912">
        <v>627571.68700000003</v>
      </c>
      <c r="T912">
        <v>74.733000000000004</v>
      </c>
      <c r="U912">
        <v>61427.921999999999</v>
      </c>
      <c r="V912">
        <v>143.715</v>
      </c>
      <c r="W912" t="s">
        <v>89</v>
      </c>
      <c r="X912" t="s">
        <v>89</v>
      </c>
      <c r="Y912" t="s">
        <v>89</v>
      </c>
      <c r="Z912" t="s">
        <v>89</v>
      </c>
      <c r="AA912">
        <v>19.506</v>
      </c>
      <c r="AB912" t="s">
        <v>90</v>
      </c>
      <c r="AC912" t="s">
        <v>90</v>
      </c>
      <c r="AD912" t="s">
        <v>90</v>
      </c>
      <c r="AE912" t="s">
        <v>90</v>
      </c>
      <c r="AF912">
        <v>6314.7870000000003</v>
      </c>
      <c r="AG912">
        <v>117.61199999999999</v>
      </c>
      <c r="AH912" t="s">
        <v>90</v>
      </c>
      <c r="AI912" t="s">
        <v>90</v>
      </c>
      <c r="AJ912" t="s">
        <v>90</v>
      </c>
      <c r="AK912" t="s">
        <v>90</v>
      </c>
      <c r="AL912">
        <v>54865.767999999996</v>
      </c>
      <c r="AM912">
        <v>1</v>
      </c>
      <c r="AN912" t="s">
        <v>65</v>
      </c>
      <c r="AO912" t="s">
        <v>66</v>
      </c>
      <c r="AP912" t="s">
        <v>53</v>
      </c>
      <c r="AQ912">
        <v>228831.223</v>
      </c>
      <c r="AR912">
        <v>21021.275000000001</v>
      </c>
      <c r="AS912">
        <v>495.15300000000002</v>
      </c>
      <c r="AT912">
        <v>6.5970000000000004</v>
      </c>
      <c r="AU912" t="s">
        <v>89</v>
      </c>
      <c r="AV912" t="s">
        <v>89</v>
      </c>
      <c r="AW912" t="s">
        <v>89</v>
      </c>
      <c r="AX912" t="s">
        <v>89</v>
      </c>
      <c r="AY912">
        <v>247.36600000000001</v>
      </c>
      <c r="AZ912">
        <v>6753.5870000000004</v>
      </c>
      <c r="BA912">
        <v>1992</v>
      </c>
      <c r="BB912" t="s">
        <v>97</v>
      </c>
      <c r="BC912">
        <v>1</v>
      </c>
    </row>
    <row r="913" spans="1:55" x14ac:dyDescent="0.25">
      <c r="A913" t="str">
        <f t="shared" si="56"/>
        <v>B</v>
      </c>
      <c r="B913">
        <f t="shared" si="57"/>
        <v>1</v>
      </c>
      <c r="C913" t="str">
        <f t="shared" si="58"/>
        <v>B_1_1993</v>
      </c>
      <c r="D913" t="str">
        <f t="shared" si="59"/>
        <v>false</v>
      </c>
      <c r="F913" t="s">
        <v>97</v>
      </c>
      <c r="G913">
        <v>20</v>
      </c>
      <c r="H913">
        <v>1</v>
      </c>
      <c r="I913" t="s">
        <v>49</v>
      </c>
      <c r="J913">
        <v>0.157</v>
      </c>
      <c r="K913" s="1">
        <v>34334</v>
      </c>
      <c r="L913">
        <v>48.564999999999998</v>
      </c>
      <c r="M913">
        <v>10.032</v>
      </c>
      <c r="N913" t="s">
        <v>50</v>
      </c>
      <c r="O913">
        <v>24.821999999999999</v>
      </c>
      <c r="P913">
        <v>468.07100000000003</v>
      </c>
      <c r="Q913">
        <v>17985.245999999999</v>
      </c>
      <c r="R913">
        <v>18715.82</v>
      </c>
      <c r="S913">
        <v>660495.83100000001</v>
      </c>
      <c r="T913">
        <v>27.047999999999998</v>
      </c>
      <c r="U913">
        <v>62419.904000000002</v>
      </c>
      <c r="V913">
        <v>199.56899999999999</v>
      </c>
      <c r="W913" t="s">
        <v>89</v>
      </c>
      <c r="X913" t="s">
        <v>89</v>
      </c>
      <c r="Y913" t="s">
        <v>89</v>
      </c>
      <c r="Z913" t="s">
        <v>89</v>
      </c>
      <c r="AA913">
        <v>21.693000000000001</v>
      </c>
      <c r="AB913" t="s">
        <v>90</v>
      </c>
      <c r="AC913" t="s">
        <v>90</v>
      </c>
      <c r="AD913" t="s">
        <v>90</v>
      </c>
      <c r="AE913" t="s">
        <v>90</v>
      </c>
      <c r="AF913">
        <v>6707.39</v>
      </c>
      <c r="AG913">
        <v>172.07499999999999</v>
      </c>
      <c r="AH913" t="s">
        <v>90</v>
      </c>
      <c r="AI913" t="s">
        <v>90</v>
      </c>
      <c r="AJ913" t="s">
        <v>90</v>
      </c>
      <c r="AK913" t="s">
        <v>90</v>
      </c>
      <c r="AL913">
        <v>55459.703000000001</v>
      </c>
      <c r="AM913">
        <v>1</v>
      </c>
      <c r="AN913" t="s">
        <v>65</v>
      </c>
      <c r="AO913" t="s">
        <v>66</v>
      </c>
      <c r="AP913" t="s">
        <v>53</v>
      </c>
      <c r="AQ913">
        <v>228507.84700000001</v>
      </c>
      <c r="AR913">
        <v>21047.119999999999</v>
      </c>
      <c r="AS913">
        <v>520.86599999999999</v>
      </c>
      <c r="AT913">
        <v>5.8010000000000002</v>
      </c>
      <c r="AU913" t="s">
        <v>89</v>
      </c>
      <c r="AV913" t="s">
        <v>89</v>
      </c>
      <c r="AW913" t="s">
        <v>89</v>
      </c>
      <c r="AX913" t="s">
        <v>89</v>
      </c>
      <c r="AY913">
        <v>252.81100000000001</v>
      </c>
      <c r="AZ913">
        <v>7094.6139999999996</v>
      </c>
      <c r="BA913">
        <v>1993</v>
      </c>
      <c r="BB913" t="s">
        <v>97</v>
      </c>
      <c r="BC913">
        <v>1</v>
      </c>
    </row>
    <row r="914" spans="1:55" x14ac:dyDescent="0.25">
      <c r="A914" t="str">
        <f t="shared" si="56"/>
        <v>B</v>
      </c>
      <c r="B914">
        <f t="shared" si="57"/>
        <v>1</v>
      </c>
      <c r="C914" t="str">
        <f t="shared" si="58"/>
        <v>B_1_1994</v>
      </c>
      <c r="D914" t="str">
        <f t="shared" si="59"/>
        <v>false</v>
      </c>
      <c r="F914" t="s">
        <v>97</v>
      </c>
      <c r="G914">
        <v>20</v>
      </c>
      <c r="H914">
        <v>1</v>
      </c>
      <c r="I914" t="s">
        <v>49</v>
      </c>
      <c r="J914">
        <v>0.16300000000000001</v>
      </c>
      <c r="K914" s="1">
        <v>34699</v>
      </c>
      <c r="L914">
        <v>107.8</v>
      </c>
      <c r="M914">
        <v>20.388999999999999</v>
      </c>
      <c r="N914" t="s">
        <v>50</v>
      </c>
      <c r="O914">
        <v>19.355</v>
      </c>
      <c r="P914">
        <v>368.04899999999998</v>
      </c>
      <c r="Q914">
        <v>13841.791999999999</v>
      </c>
      <c r="R914">
        <v>16987.255000000001</v>
      </c>
      <c r="S914">
        <v>577643.78599999996</v>
      </c>
      <c r="T914">
        <v>109.839</v>
      </c>
      <c r="U914">
        <v>76566.092999999993</v>
      </c>
      <c r="V914">
        <v>147.155</v>
      </c>
      <c r="W914" t="s">
        <v>89</v>
      </c>
      <c r="X914" t="s">
        <v>89</v>
      </c>
      <c r="Y914" t="s">
        <v>89</v>
      </c>
      <c r="Z914" t="s">
        <v>89</v>
      </c>
      <c r="AA914">
        <v>25.170999999999999</v>
      </c>
      <c r="AB914" t="s">
        <v>90</v>
      </c>
      <c r="AC914" t="s">
        <v>90</v>
      </c>
      <c r="AD914" t="s">
        <v>90</v>
      </c>
      <c r="AE914" t="s">
        <v>90</v>
      </c>
      <c r="AF914">
        <v>8056.6229999999996</v>
      </c>
      <c r="AG914">
        <v>115.965</v>
      </c>
      <c r="AH914" t="s">
        <v>90</v>
      </c>
      <c r="AI914" t="s">
        <v>90</v>
      </c>
      <c r="AJ914" t="s">
        <v>90</v>
      </c>
      <c r="AK914" t="s">
        <v>90</v>
      </c>
      <c r="AL914">
        <v>68293.114000000001</v>
      </c>
      <c r="AM914">
        <v>1</v>
      </c>
      <c r="AN914" t="s">
        <v>65</v>
      </c>
      <c r="AO914" t="s">
        <v>66</v>
      </c>
      <c r="AP914" t="s">
        <v>53</v>
      </c>
      <c r="AQ914">
        <v>227846.88699999999</v>
      </c>
      <c r="AR914">
        <v>20933.812000000002</v>
      </c>
      <c r="AS914">
        <v>433.40100000000001</v>
      </c>
      <c r="AT914">
        <v>6.0190000000000001</v>
      </c>
      <c r="AU914" t="s">
        <v>89</v>
      </c>
      <c r="AV914" t="s">
        <v>89</v>
      </c>
      <c r="AW914" t="s">
        <v>89</v>
      </c>
      <c r="AX914" t="s">
        <v>89</v>
      </c>
      <c r="AY914">
        <v>216.35599999999999</v>
      </c>
      <c r="AZ914">
        <v>5587.7839999999997</v>
      </c>
      <c r="BA914">
        <v>1994</v>
      </c>
      <c r="BB914" t="s">
        <v>97</v>
      </c>
      <c r="BC914">
        <v>1</v>
      </c>
    </row>
    <row r="915" spans="1:55" x14ac:dyDescent="0.25">
      <c r="A915" t="str">
        <f t="shared" si="56"/>
        <v>B</v>
      </c>
      <c r="B915">
        <f t="shared" si="57"/>
        <v>1</v>
      </c>
      <c r="C915" t="str">
        <f t="shared" si="58"/>
        <v>B_1_1995</v>
      </c>
      <c r="D915" t="str">
        <f t="shared" si="59"/>
        <v>false</v>
      </c>
      <c r="F915" t="s">
        <v>97</v>
      </c>
      <c r="G915">
        <v>20</v>
      </c>
      <c r="H915">
        <v>1</v>
      </c>
      <c r="I915" t="s">
        <v>49</v>
      </c>
      <c r="J915">
        <v>0.154</v>
      </c>
      <c r="K915" s="1">
        <v>35064</v>
      </c>
      <c r="L915">
        <v>89.347999999999999</v>
      </c>
      <c r="M915">
        <v>16.940000000000001</v>
      </c>
      <c r="N915" t="s">
        <v>50</v>
      </c>
      <c r="O915">
        <v>26.606999999999999</v>
      </c>
      <c r="P915">
        <v>409.03899999999999</v>
      </c>
      <c r="Q915">
        <v>15988.865</v>
      </c>
      <c r="R915">
        <v>17644.297999999999</v>
      </c>
      <c r="S915">
        <v>620650.61199999996</v>
      </c>
      <c r="T915">
        <v>108.129</v>
      </c>
      <c r="U915">
        <v>52110.588000000003</v>
      </c>
      <c r="V915">
        <v>111.29300000000001</v>
      </c>
      <c r="W915" t="s">
        <v>89</v>
      </c>
      <c r="X915" t="s">
        <v>89</v>
      </c>
      <c r="Y915" t="s">
        <v>89</v>
      </c>
      <c r="Z915" t="s">
        <v>89</v>
      </c>
      <c r="AA915">
        <v>20.3</v>
      </c>
      <c r="AB915" t="s">
        <v>90</v>
      </c>
      <c r="AC915" t="s">
        <v>90</v>
      </c>
      <c r="AD915" t="s">
        <v>90</v>
      </c>
      <c r="AE915" t="s">
        <v>90</v>
      </c>
      <c r="AF915">
        <v>5955.5209999999997</v>
      </c>
      <c r="AG915">
        <v>84.540999999999997</v>
      </c>
      <c r="AH915" t="s">
        <v>90</v>
      </c>
      <c r="AI915" t="s">
        <v>90</v>
      </c>
      <c r="AJ915" t="s">
        <v>90</v>
      </c>
      <c r="AK915" t="s">
        <v>90</v>
      </c>
      <c r="AL915">
        <v>45962.241000000002</v>
      </c>
      <c r="AM915">
        <v>1</v>
      </c>
      <c r="AN915" t="s">
        <v>65</v>
      </c>
      <c r="AO915" t="s">
        <v>66</v>
      </c>
      <c r="AP915" t="s">
        <v>53</v>
      </c>
      <c r="AQ915">
        <v>227391.26699999999</v>
      </c>
      <c r="AR915">
        <v>20858.405999999999</v>
      </c>
      <c r="AS915">
        <v>465.94499999999999</v>
      </c>
      <c r="AT915">
        <v>6.452</v>
      </c>
      <c r="AU915" t="s">
        <v>89</v>
      </c>
      <c r="AV915" t="s">
        <v>89</v>
      </c>
      <c r="AW915" t="s">
        <v>89</v>
      </c>
      <c r="AX915" t="s">
        <v>89</v>
      </c>
      <c r="AY915">
        <v>192.827</v>
      </c>
      <c r="AZ915">
        <v>6240.2569999999996</v>
      </c>
      <c r="BA915">
        <v>1995</v>
      </c>
      <c r="BB915" t="s">
        <v>97</v>
      </c>
      <c r="BC915">
        <v>1</v>
      </c>
    </row>
    <row r="916" spans="1:55" x14ac:dyDescent="0.25">
      <c r="A916" t="str">
        <f t="shared" si="56"/>
        <v>B</v>
      </c>
      <c r="B916">
        <f t="shared" si="57"/>
        <v>1</v>
      </c>
      <c r="C916" t="str">
        <f t="shared" si="58"/>
        <v>B_1_1996</v>
      </c>
      <c r="D916" t="str">
        <f t="shared" si="59"/>
        <v>false</v>
      </c>
      <c r="F916" t="s">
        <v>97</v>
      </c>
      <c r="G916">
        <v>20</v>
      </c>
      <c r="H916">
        <v>1</v>
      </c>
      <c r="I916" t="s">
        <v>49</v>
      </c>
      <c r="J916">
        <v>0.122</v>
      </c>
      <c r="K916" s="1">
        <v>35430</v>
      </c>
      <c r="L916">
        <v>70.236999999999995</v>
      </c>
      <c r="M916">
        <v>13.526</v>
      </c>
      <c r="N916" t="s">
        <v>50</v>
      </c>
      <c r="O916">
        <v>18.91</v>
      </c>
      <c r="P916">
        <v>447.50099999999998</v>
      </c>
      <c r="Q916">
        <v>18190.911</v>
      </c>
      <c r="R916">
        <v>18516.924999999999</v>
      </c>
      <c r="S916">
        <v>661405.06799999997</v>
      </c>
      <c r="T916">
        <v>65.564999999999998</v>
      </c>
      <c r="U916">
        <v>37786.141000000003</v>
      </c>
      <c r="V916">
        <v>104.495</v>
      </c>
      <c r="W916" t="s">
        <v>89</v>
      </c>
      <c r="X916" t="s">
        <v>89</v>
      </c>
      <c r="Y916" t="s">
        <v>89</v>
      </c>
      <c r="Z916" t="s">
        <v>89</v>
      </c>
      <c r="AA916">
        <v>20.821999999999999</v>
      </c>
      <c r="AB916" t="s">
        <v>90</v>
      </c>
      <c r="AC916" t="s">
        <v>90</v>
      </c>
      <c r="AD916" t="s">
        <v>90</v>
      </c>
      <c r="AE916" t="s">
        <v>90</v>
      </c>
      <c r="AF916">
        <v>4603.9639999999999</v>
      </c>
      <c r="AG916">
        <v>76.715000000000003</v>
      </c>
      <c r="AH916" t="s">
        <v>90</v>
      </c>
      <c r="AI916" t="s">
        <v>90</v>
      </c>
      <c r="AJ916" t="s">
        <v>90</v>
      </c>
      <c r="AK916" t="s">
        <v>90</v>
      </c>
      <c r="AL916">
        <v>32969.017999999996</v>
      </c>
      <c r="AM916">
        <v>1</v>
      </c>
      <c r="AN916" t="s">
        <v>65</v>
      </c>
      <c r="AO916" t="s">
        <v>66</v>
      </c>
      <c r="AP916" t="s">
        <v>53</v>
      </c>
      <c r="AQ916">
        <v>227098.13399999999</v>
      </c>
      <c r="AR916">
        <v>20822.490000000002</v>
      </c>
      <c r="AS916">
        <v>512.44899999999996</v>
      </c>
      <c r="AT916">
        <v>6.9580000000000002</v>
      </c>
      <c r="AU916" t="s">
        <v>89</v>
      </c>
      <c r="AV916" t="s">
        <v>89</v>
      </c>
      <c r="AW916" t="s">
        <v>89</v>
      </c>
      <c r="AX916" t="s">
        <v>89</v>
      </c>
      <c r="AY916">
        <v>213.15899999999999</v>
      </c>
      <c r="AZ916">
        <v>6804.7079999999996</v>
      </c>
      <c r="BA916">
        <v>1996</v>
      </c>
      <c r="BB916" t="s">
        <v>97</v>
      </c>
      <c r="BC916">
        <v>1</v>
      </c>
    </row>
    <row r="917" spans="1:55" x14ac:dyDescent="0.25">
      <c r="A917" t="str">
        <f t="shared" si="56"/>
        <v>B</v>
      </c>
      <c r="B917">
        <f t="shared" si="57"/>
        <v>1</v>
      </c>
      <c r="C917" t="str">
        <f t="shared" si="58"/>
        <v>B_1_1997</v>
      </c>
      <c r="D917" t="str">
        <f t="shared" si="59"/>
        <v>false</v>
      </c>
      <c r="F917" t="s">
        <v>97</v>
      </c>
      <c r="G917">
        <v>20</v>
      </c>
      <c r="H917">
        <v>1</v>
      </c>
      <c r="I917" t="s">
        <v>49</v>
      </c>
      <c r="J917">
        <v>0.14499999999999999</v>
      </c>
      <c r="K917" s="1">
        <v>35795</v>
      </c>
      <c r="L917">
        <v>60.703000000000003</v>
      </c>
      <c r="M917">
        <v>12.33</v>
      </c>
      <c r="N917" t="s">
        <v>50</v>
      </c>
      <c r="O917">
        <v>22.233000000000001</v>
      </c>
      <c r="P917">
        <v>473.99900000000002</v>
      </c>
      <c r="Q917">
        <v>18643.198</v>
      </c>
      <c r="R917">
        <v>18580.308000000001</v>
      </c>
      <c r="S917">
        <v>668178.05299999996</v>
      </c>
      <c r="T917">
        <v>15.298</v>
      </c>
      <c r="U917">
        <v>46654.582000000002</v>
      </c>
      <c r="V917">
        <v>155.364</v>
      </c>
      <c r="W917" t="s">
        <v>89</v>
      </c>
      <c r="X917" t="s">
        <v>89</v>
      </c>
      <c r="Y917" t="s">
        <v>89</v>
      </c>
      <c r="Z917" t="s">
        <v>89</v>
      </c>
      <c r="AA917">
        <v>19.241</v>
      </c>
      <c r="AB917" t="s">
        <v>90</v>
      </c>
      <c r="AC917" t="s">
        <v>90</v>
      </c>
      <c r="AD917" t="s">
        <v>90</v>
      </c>
      <c r="AE917" t="s">
        <v>90</v>
      </c>
      <c r="AF917">
        <v>6126.3059999999996</v>
      </c>
      <c r="AG917">
        <v>128.745</v>
      </c>
      <c r="AH917" t="s">
        <v>90</v>
      </c>
      <c r="AI917" t="s">
        <v>90</v>
      </c>
      <c r="AJ917" t="s">
        <v>90</v>
      </c>
      <c r="AK917" t="s">
        <v>90</v>
      </c>
      <c r="AL917">
        <v>40285.834000000003</v>
      </c>
      <c r="AM917">
        <v>1</v>
      </c>
      <c r="AN917" t="s">
        <v>65</v>
      </c>
      <c r="AO917" t="s">
        <v>66</v>
      </c>
      <c r="AP917" t="s">
        <v>53</v>
      </c>
      <c r="AQ917">
        <v>226782.94</v>
      </c>
      <c r="AR917">
        <v>20846.955000000002</v>
      </c>
      <c r="AS917">
        <v>531.29399999999998</v>
      </c>
      <c r="AT917">
        <v>7.3780000000000001</v>
      </c>
      <c r="AU917" t="s">
        <v>89</v>
      </c>
      <c r="AV917" t="s">
        <v>89</v>
      </c>
      <c r="AW917" t="s">
        <v>89</v>
      </c>
      <c r="AX917" t="s">
        <v>89</v>
      </c>
      <c r="AY917">
        <v>242.44200000000001</v>
      </c>
      <c r="AZ917">
        <v>7183.8419999999996</v>
      </c>
      <c r="BA917">
        <v>1997</v>
      </c>
      <c r="BB917" t="s">
        <v>97</v>
      </c>
      <c r="BC917">
        <v>1</v>
      </c>
    </row>
    <row r="918" spans="1:55" x14ac:dyDescent="0.25">
      <c r="A918" t="str">
        <f t="shared" si="56"/>
        <v>B</v>
      </c>
      <c r="B918">
        <f t="shared" si="57"/>
        <v>1</v>
      </c>
      <c r="C918" t="str">
        <f t="shared" si="58"/>
        <v>B_1_1998</v>
      </c>
      <c r="D918" t="str">
        <f t="shared" si="59"/>
        <v>false</v>
      </c>
      <c r="F918" t="s">
        <v>97</v>
      </c>
      <c r="G918">
        <v>20</v>
      </c>
      <c r="H918">
        <v>1</v>
      </c>
      <c r="I918" t="s">
        <v>49</v>
      </c>
      <c r="J918">
        <v>0.161</v>
      </c>
      <c r="K918" s="1">
        <v>36160</v>
      </c>
      <c r="L918">
        <v>84.650999999999996</v>
      </c>
      <c r="M918">
        <v>16.321000000000002</v>
      </c>
      <c r="N918" t="s">
        <v>50</v>
      </c>
      <c r="O918">
        <v>25.724</v>
      </c>
      <c r="P918">
        <v>397.85700000000003</v>
      </c>
      <c r="Q918">
        <v>15857.687</v>
      </c>
      <c r="R918">
        <v>17532.170999999998</v>
      </c>
      <c r="S918">
        <v>626099.598</v>
      </c>
      <c r="T918">
        <v>70.629000000000005</v>
      </c>
      <c r="U918">
        <v>65390.18</v>
      </c>
      <c r="V918">
        <v>167.97</v>
      </c>
      <c r="W918" t="s">
        <v>89</v>
      </c>
      <c r="X918" t="s">
        <v>89</v>
      </c>
      <c r="Y918" t="s">
        <v>89</v>
      </c>
      <c r="Z918" t="s">
        <v>89</v>
      </c>
      <c r="AA918">
        <v>24.734000000000002</v>
      </c>
      <c r="AB918" t="s">
        <v>90</v>
      </c>
      <c r="AC918" t="s">
        <v>90</v>
      </c>
      <c r="AD918" t="s">
        <v>90</v>
      </c>
      <c r="AE918" t="s">
        <v>90</v>
      </c>
      <c r="AF918">
        <v>7154.9589999999998</v>
      </c>
      <c r="AG918">
        <v>137.24799999999999</v>
      </c>
      <c r="AH918" t="s">
        <v>90</v>
      </c>
      <c r="AI918" t="s">
        <v>90</v>
      </c>
      <c r="AJ918" t="s">
        <v>90</v>
      </c>
      <c r="AK918" t="s">
        <v>90</v>
      </c>
      <c r="AL918">
        <v>58045.161999999997</v>
      </c>
      <c r="AM918">
        <v>1</v>
      </c>
      <c r="AN918" t="s">
        <v>65</v>
      </c>
      <c r="AO918" t="s">
        <v>66</v>
      </c>
      <c r="AP918" t="s">
        <v>53</v>
      </c>
      <c r="AQ918">
        <v>226182.579</v>
      </c>
      <c r="AR918">
        <v>20805.07</v>
      </c>
      <c r="AS918">
        <v>466.149</v>
      </c>
      <c r="AT918">
        <v>5.9880000000000004</v>
      </c>
      <c r="AU918" t="s">
        <v>89</v>
      </c>
      <c r="AV918" t="s">
        <v>89</v>
      </c>
      <c r="AW918" t="s">
        <v>89</v>
      </c>
      <c r="AX918" t="s">
        <v>89</v>
      </c>
      <c r="AY918">
        <v>190.059</v>
      </c>
      <c r="AZ918">
        <v>6049.5820000000003</v>
      </c>
      <c r="BA918">
        <v>1998</v>
      </c>
      <c r="BB918" t="s">
        <v>97</v>
      </c>
      <c r="BC918">
        <v>1</v>
      </c>
    </row>
    <row r="919" spans="1:55" x14ac:dyDescent="0.25">
      <c r="A919" t="str">
        <f t="shared" si="56"/>
        <v>B</v>
      </c>
      <c r="B919">
        <f t="shared" si="57"/>
        <v>1</v>
      </c>
      <c r="C919" t="str">
        <f t="shared" si="58"/>
        <v>B_1_1999</v>
      </c>
      <c r="D919" t="str">
        <f t="shared" si="59"/>
        <v>false</v>
      </c>
      <c r="F919" t="s">
        <v>97</v>
      </c>
      <c r="G919">
        <v>20</v>
      </c>
      <c r="H919">
        <v>1</v>
      </c>
      <c r="I919" t="s">
        <v>49</v>
      </c>
      <c r="J919">
        <v>0.17799999999999999</v>
      </c>
      <c r="K919" s="1">
        <v>36525</v>
      </c>
      <c r="L919">
        <v>71.209000000000003</v>
      </c>
      <c r="M919">
        <v>14.012</v>
      </c>
      <c r="N919" t="s">
        <v>50</v>
      </c>
      <c r="O919">
        <v>25.27</v>
      </c>
      <c r="P919">
        <v>383.89400000000001</v>
      </c>
      <c r="Q919">
        <v>14882.325000000001</v>
      </c>
      <c r="R919">
        <v>16968.513999999999</v>
      </c>
      <c r="S919">
        <v>603856.68799999997</v>
      </c>
      <c r="T919">
        <v>40.119</v>
      </c>
      <c r="U919">
        <v>84515.663</v>
      </c>
      <c r="V919">
        <v>232.37200000000001</v>
      </c>
      <c r="W919" t="s">
        <v>89</v>
      </c>
      <c r="X919" t="s">
        <v>89</v>
      </c>
      <c r="Y919" t="s">
        <v>89</v>
      </c>
      <c r="Z919" t="s">
        <v>89</v>
      </c>
      <c r="AA919">
        <v>20.425999999999998</v>
      </c>
      <c r="AB919" t="s">
        <v>90</v>
      </c>
      <c r="AC919" t="s">
        <v>90</v>
      </c>
      <c r="AD919" t="s">
        <v>90</v>
      </c>
      <c r="AE919" t="s">
        <v>90</v>
      </c>
      <c r="AF919">
        <v>7442.1639999999998</v>
      </c>
      <c r="AG919">
        <v>204.077</v>
      </c>
      <c r="AH919" t="s">
        <v>90</v>
      </c>
      <c r="AI919" t="s">
        <v>90</v>
      </c>
      <c r="AJ919" t="s">
        <v>90</v>
      </c>
      <c r="AK919" t="s">
        <v>90</v>
      </c>
      <c r="AL919">
        <v>76877.289999999994</v>
      </c>
      <c r="AM919">
        <v>1</v>
      </c>
      <c r="AN919" t="s">
        <v>65</v>
      </c>
      <c r="AO919" t="s">
        <v>66</v>
      </c>
      <c r="AP919" t="s">
        <v>53</v>
      </c>
      <c r="AQ919">
        <v>225564.41</v>
      </c>
      <c r="AR919">
        <v>20810.478999999999</v>
      </c>
      <c r="AS919">
        <v>446.78500000000003</v>
      </c>
      <c r="AT919">
        <v>7.87</v>
      </c>
      <c r="AU919" t="s">
        <v>89</v>
      </c>
      <c r="AV919" t="s">
        <v>89</v>
      </c>
      <c r="AW919" t="s">
        <v>89</v>
      </c>
      <c r="AX919" t="s">
        <v>89</v>
      </c>
      <c r="AY919">
        <v>196.209</v>
      </c>
      <c r="AZ919">
        <v>5834.3140000000003</v>
      </c>
      <c r="BA919">
        <v>1999</v>
      </c>
      <c r="BB919" t="s">
        <v>97</v>
      </c>
      <c r="BC919">
        <v>1</v>
      </c>
    </row>
    <row r="920" spans="1:55" x14ac:dyDescent="0.25">
      <c r="A920" t="str">
        <f t="shared" si="56"/>
        <v>B</v>
      </c>
      <c r="B920">
        <f t="shared" si="57"/>
        <v>1</v>
      </c>
      <c r="C920" t="str">
        <f t="shared" si="58"/>
        <v>B_1_2000</v>
      </c>
      <c r="D920" t="str">
        <f t="shared" si="59"/>
        <v>false</v>
      </c>
      <c r="F920" t="s">
        <v>97</v>
      </c>
      <c r="G920">
        <v>20</v>
      </c>
      <c r="H920">
        <v>1</v>
      </c>
      <c r="I920" t="s">
        <v>49</v>
      </c>
      <c r="J920">
        <v>0.16300000000000001</v>
      </c>
      <c r="K920" s="1">
        <v>36891</v>
      </c>
      <c r="L920">
        <v>94.301000000000002</v>
      </c>
      <c r="M920">
        <v>18.277000000000001</v>
      </c>
      <c r="N920" t="s">
        <v>50</v>
      </c>
      <c r="O920">
        <v>18.922999999999998</v>
      </c>
      <c r="P920">
        <v>389.99400000000003</v>
      </c>
      <c r="Q920">
        <v>15178.27</v>
      </c>
      <c r="R920">
        <v>17260.557000000001</v>
      </c>
      <c r="S920">
        <v>602338.03500000003</v>
      </c>
      <c r="T920">
        <v>62.776000000000003</v>
      </c>
      <c r="U920">
        <v>89944.7</v>
      </c>
      <c r="V920">
        <v>222.172</v>
      </c>
      <c r="W920" t="s">
        <v>89</v>
      </c>
      <c r="X920" t="s">
        <v>89</v>
      </c>
      <c r="Y920" t="s">
        <v>89</v>
      </c>
      <c r="Z920" t="s">
        <v>89</v>
      </c>
      <c r="AA920">
        <v>19.638999999999999</v>
      </c>
      <c r="AB920" t="s">
        <v>90</v>
      </c>
      <c r="AC920" t="s">
        <v>90</v>
      </c>
      <c r="AD920" t="s">
        <v>90</v>
      </c>
      <c r="AE920" t="s">
        <v>90</v>
      </c>
      <c r="AF920">
        <v>9001.3889999999992</v>
      </c>
      <c r="AG920">
        <v>195.512</v>
      </c>
      <c r="AH920" t="s">
        <v>90</v>
      </c>
      <c r="AI920" t="s">
        <v>90</v>
      </c>
      <c r="AJ920" t="s">
        <v>90</v>
      </c>
      <c r="AK920" t="s">
        <v>90</v>
      </c>
      <c r="AL920">
        <v>80724.762000000002</v>
      </c>
      <c r="AM920">
        <v>1</v>
      </c>
      <c r="AN920" t="s">
        <v>65</v>
      </c>
      <c r="AO920" t="s">
        <v>66</v>
      </c>
      <c r="AP920" t="s">
        <v>53</v>
      </c>
      <c r="AQ920">
        <v>225174.38200000001</v>
      </c>
      <c r="AR920">
        <v>20763.627</v>
      </c>
      <c r="AS920">
        <v>451.80200000000002</v>
      </c>
      <c r="AT920">
        <v>7.0209999999999999</v>
      </c>
      <c r="AU920" t="s">
        <v>89</v>
      </c>
      <c r="AV920" t="s">
        <v>89</v>
      </c>
      <c r="AW920" t="s">
        <v>89</v>
      </c>
      <c r="AX920" t="s">
        <v>89</v>
      </c>
      <c r="AY920">
        <v>218.54900000000001</v>
      </c>
      <c r="AZ920">
        <v>5934.4759999999997</v>
      </c>
      <c r="BA920">
        <v>2000</v>
      </c>
      <c r="BB920" t="s">
        <v>97</v>
      </c>
      <c r="BC920">
        <v>1</v>
      </c>
    </row>
    <row r="921" spans="1:55" x14ac:dyDescent="0.25">
      <c r="A921" t="str">
        <f t="shared" si="56"/>
        <v>B</v>
      </c>
      <c r="B921">
        <f t="shared" si="57"/>
        <v>1</v>
      </c>
      <c r="C921" t="str">
        <f t="shared" si="58"/>
        <v>B_1_2001</v>
      </c>
      <c r="D921" t="str">
        <f t="shared" si="59"/>
        <v>false</v>
      </c>
      <c r="F921" t="s">
        <v>97</v>
      </c>
      <c r="G921">
        <v>20</v>
      </c>
      <c r="H921">
        <v>1</v>
      </c>
      <c r="I921" t="s">
        <v>49</v>
      </c>
      <c r="J921">
        <v>0.14499999999999999</v>
      </c>
      <c r="K921" s="1">
        <v>37256</v>
      </c>
      <c r="L921">
        <v>120.99299999999999</v>
      </c>
      <c r="M921">
        <v>23.273</v>
      </c>
      <c r="N921" t="s">
        <v>50</v>
      </c>
      <c r="O921">
        <v>21.763999999999999</v>
      </c>
      <c r="P921">
        <v>461.779</v>
      </c>
      <c r="Q921">
        <v>18163.281999999999</v>
      </c>
      <c r="R921">
        <v>18270.952000000001</v>
      </c>
      <c r="S921">
        <v>658585.33700000006</v>
      </c>
      <c r="T921">
        <v>51.420999999999999</v>
      </c>
      <c r="U921">
        <v>77974.781000000003</v>
      </c>
      <c r="V921">
        <v>181.00299999999999</v>
      </c>
      <c r="W921" t="s">
        <v>89</v>
      </c>
      <c r="X921" t="s">
        <v>89</v>
      </c>
      <c r="Y921" t="s">
        <v>89</v>
      </c>
      <c r="Z921" t="s">
        <v>89</v>
      </c>
      <c r="AA921">
        <v>18.033999999999999</v>
      </c>
      <c r="AB921" t="s">
        <v>90</v>
      </c>
      <c r="AC921" t="s">
        <v>90</v>
      </c>
      <c r="AD921" t="s">
        <v>90</v>
      </c>
      <c r="AE921" t="s">
        <v>90</v>
      </c>
      <c r="AF921">
        <v>5471.491</v>
      </c>
      <c r="AG921">
        <v>156.29599999999999</v>
      </c>
      <c r="AH921" t="s">
        <v>90</v>
      </c>
      <c r="AI921" t="s">
        <v>90</v>
      </c>
      <c r="AJ921" t="s">
        <v>90</v>
      </c>
      <c r="AK921" t="s">
        <v>90</v>
      </c>
      <c r="AL921">
        <v>72278.758000000002</v>
      </c>
      <c r="AM921">
        <v>1</v>
      </c>
      <c r="AN921" t="s">
        <v>65</v>
      </c>
      <c r="AO921" t="s">
        <v>66</v>
      </c>
      <c r="AP921" t="s">
        <v>53</v>
      </c>
      <c r="AQ921">
        <v>224872.03</v>
      </c>
      <c r="AR921">
        <v>20695.972000000002</v>
      </c>
      <c r="AS921">
        <v>520.47900000000004</v>
      </c>
      <c r="AT921">
        <v>6.6719999999999997</v>
      </c>
      <c r="AU921" t="s">
        <v>89</v>
      </c>
      <c r="AV921" t="s">
        <v>89</v>
      </c>
      <c r="AW921" t="s">
        <v>89</v>
      </c>
      <c r="AX921" t="s">
        <v>89</v>
      </c>
      <c r="AY921">
        <v>224.53100000000001</v>
      </c>
      <c r="AZ921">
        <v>7007.4949999999999</v>
      </c>
      <c r="BA921">
        <v>2001</v>
      </c>
      <c r="BB921" t="s">
        <v>97</v>
      </c>
      <c r="BC921">
        <v>1</v>
      </c>
    </row>
    <row r="922" spans="1:55" x14ac:dyDescent="0.25">
      <c r="A922" t="str">
        <f t="shared" si="56"/>
        <v>B</v>
      </c>
      <c r="B922">
        <f t="shared" si="57"/>
        <v>1</v>
      </c>
      <c r="C922" t="str">
        <f t="shared" si="58"/>
        <v>B_1_2002</v>
      </c>
      <c r="D922" t="str">
        <f t="shared" si="59"/>
        <v>false</v>
      </c>
      <c r="F922" t="s">
        <v>97</v>
      </c>
      <c r="G922">
        <v>20</v>
      </c>
      <c r="H922">
        <v>1</v>
      </c>
      <c r="I922" t="s">
        <v>49</v>
      </c>
      <c r="J922">
        <v>0.124</v>
      </c>
      <c r="K922" s="1">
        <v>37621</v>
      </c>
      <c r="L922">
        <v>63.616</v>
      </c>
      <c r="M922">
        <v>12.926</v>
      </c>
      <c r="N922" t="s">
        <v>50</v>
      </c>
      <c r="O922">
        <v>19.097000000000001</v>
      </c>
      <c r="P922">
        <v>483.94</v>
      </c>
      <c r="Q922">
        <v>19385.102999999999</v>
      </c>
      <c r="R922">
        <v>18640.967000000001</v>
      </c>
      <c r="S922">
        <v>683995.59699999995</v>
      </c>
      <c r="T922">
        <v>34.287999999999997</v>
      </c>
      <c r="U922">
        <v>66416.930999999997</v>
      </c>
      <c r="V922">
        <v>194.89</v>
      </c>
      <c r="W922" t="s">
        <v>89</v>
      </c>
      <c r="X922" t="s">
        <v>89</v>
      </c>
      <c r="Y922" t="s">
        <v>89</v>
      </c>
      <c r="Z922" t="s">
        <v>89</v>
      </c>
      <c r="AA922">
        <v>19.736999999999998</v>
      </c>
      <c r="AB922" t="s">
        <v>90</v>
      </c>
      <c r="AC922" t="s">
        <v>90</v>
      </c>
      <c r="AD922" t="s">
        <v>90</v>
      </c>
      <c r="AE922" t="s">
        <v>90</v>
      </c>
      <c r="AF922">
        <v>5019.8410000000003</v>
      </c>
      <c r="AG922">
        <v>168.376</v>
      </c>
      <c r="AH922" t="s">
        <v>90</v>
      </c>
      <c r="AI922" t="s">
        <v>90</v>
      </c>
      <c r="AJ922" t="s">
        <v>90</v>
      </c>
      <c r="AK922" t="s">
        <v>90</v>
      </c>
      <c r="AL922">
        <v>61168.563999999998</v>
      </c>
      <c r="AM922">
        <v>1</v>
      </c>
      <c r="AN922" t="s">
        <v>65</v>
      </c>
      <c r="AO922" t="s">
        <v>66</v>
      </c>
      <c r="AP922" t="s">
        <v>53</v>
      </c>
      <c r="AQ922">
        <v>224638.18299999999</v>
      </c>
      <c r="AR922">
        <v>20689.206999999999</v>
      </c>
      <c r="AS922">
        <v>549.82600000000002</v>
      </c>
      <c r="AT922">
        <v>6.7770000000000001</v>
      </c>
      <c r="AU922" t="s">
        <v>89</v>
      </c>
      <c r="AV922" t="s">
        <v>89</v>
      </c>
      <c r="AW922" t="s">
        <v>89</v>
      </c>
      <c r="AX922" t="s">
        <v>89</v>
      </c>
      <c r="AY922">
        <v>228.52600000000001</v>
      </c>
      <c r="AZ922">
        <v>7343.4250000000002</v>
      </c>
      <c r="BA922">
        <v>2002</v>
      </c>
      <c r="BB922" t="s">
        <v>97</v>
      </c>
      <c r="BC922">
        <v>1</v>
      </c>
    </row>
    <row r="923" spans="1:55" x14ac:dyDescent="0.25">
      <c r="A923" t="str">
        <f t="shared" si="56"/>
        <v>B</v>
      </c>
      <c r="B923">
        <f t="shared" si="57"/>
        <v>1</v>
      </c>
      <c r="C923" t="str">
        <f t="shared" si="58"/>
        <v>B_1_2003</v>
      </c>
      <c r="D923" t="str">
        <f t="shared" si="59"/>
        <v>false</v>
      </c>
      <c r="F923" t="s">
        <v>97</v>
      </c>
      <c r="G923">
        <v>20</v>
      </c>
      <c r="H923">
        <v>1</v>
      </c>
      <c r="I923" t="s">
        <v>49</v>
      </c>
      <c r="J923">
        <v>0.14000000000000001</v>
      </c>
      <c r="K923" s="1">
        <v>37986</v>
      </c>
      <c r="L923">
        <v>86.492000000000004</v>
      </c>
      <c r="M923">
        <v>17</v>
      </c>
      <c r="N923" t="s">
        <v>50</v>
      </c>
      <c r="O923">
        <v>24.100999999999999</v>
      </c>
      <c r="P923">
        <v>489.31900000000002</v>
      </c>
      <c r="Q923">
        <v>19519.103999999999</v>
      </c>
      <c r="R923">
        <v>18928.288</v>
      </c>
      <c r="S923">
        <v>683240.19400000002</v>
      </c>
      <c r="T923">
        <v>36.113999999999997</v>
      </c>
      <c r="U923">
        <v>74038.709000000003</v>
      </c>
      <c r="V923">
        <v>192.375</v>
      </c>
      <c r="W923" t="s">
        <v>89</v>
      </c>
      <c r="X923" t="s">
        <v>89</v>
      </c>
      <c r="Y923" t="s">
        <v>89</v>
      </c>
      <c r="Z923" t="s">
        <v>89</v>
      </c>
      <c r="AA923">
        <v>19.616</v>
      </c>
      <c r="AB923" t="s">
        <v>90</v>
      </c>
      <c r="AC923" t="s">
        <v>90</v>
      </c>
      <c r="AD923" t="s">
        <v>90</v>
      </c>
      <c r="AE923" t="s">
        <v>90</v>
      </c>
      <c r="AF923">
        <v>5758.52</v>
      </c>
      <c r="AG923">
        <v>165.30699999999999</v>
      </c>
      <c r="AH923" t="s">
        <v>90</v>
      </c>
      <c r="AI923" t="s">
        <v>90</v>
      </c>
      <c r="AJ923" t="s">
        <v>90</v>
      </c>
      <c r="AK923" t="s">
        <v>90</v>
      </c>
      <c r="AL923">
        <v>68045.904999999999</v>
      </c>
      <c r="AM923">
        <v>1</v>
      </c>
      <c r="AN923" t="s">
        <v>65</v>
      </c>
      <c r="AO923" t="s">
        <v>66</v>
      </c>
      <c r="AP923" t="s">
        <v>53</v>
      </c>
      <c r="AQ923">
        <v>224385.842</v>
      </c>
      <c r="AR923">
        <v>20666.491999999998</v>
      </c>
      <c r="AS923">
        <v>546.67700000000002</v>
      </c>
      <c r="AT923">
        <v>7.452</v>
      </c>
      <c r="AU923" t="s">
        <v>89</v>
      </c>
      <c r="AV923" t="s">
        <v>89</v>
      </c>
      <c r="AW923" t="s">
        <v>89</v>
      </c>
      <c r="AX923" t="s">
        <v>89</v>
      </c>
      <c r="AY923">
        <v>234.28399999999999</v>
      </c>
      <c r="AZ923">
        <v>7415.46</v>
      </c>
      <c r="BA923">
        <v>2003</v>
      </c>
      <c r="BB923" t="s">
        <v>97</v>
      </c>
      <c r="BC923">
        <v>1</v>
      </c>
    </row>
    <row r="924" spans="1:55" x14ac:dyDescent="0.25">
      <c r="A924" t="str">
        <f t="shared" ref="A924:A987" si="60">MID(F924,FIND("SystemType",F924)+10,1)</f>
        <v>B</v>
      </c>
      <c r="B924">
        <f t="shared" ref="B924:B987" si="61">BC924</f>
        <v>1</v>
      </c>
      <c r="C924" t="str">
        <f t="shared" ref="C924:C987" si="62">A924&amp;"_"&amp;B924&amp;"_"&amp;BA924</f>
        <v>B_1_2004</v>
      </c>
      <c r="D924" t="str">
        <f t="shared" ref="D924:D987" si="63">MID(F924,FIND("PatchType",F924)+9,5)</f>
        <v>false</v>
      </c>
      <c r="F924" t="s">
        <v>97</v>
      </c>
      <c r="G924">
        <v>20</v>
      </c>
      <c r="H924">
        <v>1</v>
      </c>
      <c r="I924" t="s">
        <v>49</v>
      </c>
      <c r="J924">
        <v>0.112</v>
      </c>
      <c r="K924" s="1">
        <v>38352</v>
      </c>
      <c r="L924">
        <v>86.316000000000003</v>
      </c>
      <c r="M924">
        <v>16.831</v>
      </c>
      <c r="N924" t="s">
        <v>50</v>
      </c>
      <c r="O924">
        <v>16.933</v>
      </c>
      <c r="P924">
        <v>476.55399999999997</v>
      </c>
      <c r="Q924">
        <v>19430.846000000001</v>
      </c>
      <c r="R924">
        <v>18496.234</v>
      </c>
      <c r="S924">
        <v>680178.49600000004</v>
      </c>
      <c r="T924">
        <v>55.154000000000003</v>
      </c>
      <c r="U924">
        <v>61472.737000000001</v>
      </c>
      <c r="V924">
        <v>157.38499999999999</v>
      </c>
      <c r="W924" t="s">
        <v>89</v>
      </c>
      <c r="X924" t="s">
        <v>89</v>
      </c>
      <c r="Y924" t="s">
        <v>89</v>
      </c>
      <c r="Z924" t="s">
        <v>89</v>
      </c>
      <c r="AA924">
        <v>21.183</v>
      </c>
      <c r="AB924" t="s">
        <v>90</v>
      </c>
      <c r="AC924" t="s">
        <v>90</v>
      </c>
      <c r="AD924" t="s">
        <v>90</v>
      </c>
      <c r="AE924" t="s">
        <v>90</v>
      </c>
      <c r="AF924">
        <v>5220.335</v>
      </c>
      <c r="AG924">
        <v>129.136</v>
      </c>
      <c r="AH924" t="s">
        <v>90</v>
      </c>
      <c r="AI924" t="s">
        <v>90</v>
      </c>
      <c r="AJ924" t="s">
        <v>90</v>
      </c>
      <c r="AK924" t="s">
        <v>90</v>
      </c>
      <c r="AL924">
        <v>56006.851000000002</v>
      </c>
      <c r="AM924">
        <v>1</v>
      </c>
      <c r="AN924" t="s">
        <v>65</v>
      </c>
      <c r="AO924" t="s">
        <v>66</v>
      </c>
      <c r="AP924" t="s">
        <v>53</v>
      </c>
      <c r="AQ924">
        <v>224233.106</v>
      </c>
      <c r="AR924">
        <v>20617.401000000002</v>
      </c>
      <c r="AS924">
        <v>537.49</v>
      </c>
      <c r="AT924">
        <v>7.0659999999999998</v>
      </c>
      <c r="AU924" t="s">
        <v>89</v>
      </c>
      <c r="AV924" t="s">
        <v>89</v>
      </c>
      <c r="AW924" t="s">
        <v>89</v>
      </c>
      <c r="AX924" t="s">
        <v>89</v>
      </c>
      <c r="AY924">
        <v>245.55099999999999</v>
      </c>
      <c r="AZ924">
        <v>7254.6850000000004</v>
      </c>
      <c r="BA924">
        <v>2004</v>
      </c>
      <c r="BB924" t="s">
        <v>97</v>
      </c>
      <c r="BC924">
        <v>1</v>
      </c>
    </row>
    <row r="925" spans="1:55" x14ac:dyDescent="0.25">
      <c r="A925" t="str">
        <f t="shared" si="60"/>
        <v>B</v>
      </c>
      <c r="B925">
        <f t="shared" si="61"/>
        <v>1</v>
      </c>
      <c r="C925" t="str">
        <f t="shared" si="62"/>
        <v>B_1_2005</v>
      </c>
      <c r="D925" t="str">
        <f t="shared" si="63"/>
        <v>false</v>
      </c>
      <c r="F925" t="s">
        <v>97</v>
      </c>
      <c r="G925">
        <v>20</v>
      </c>
      <c r="H925">
        <v>1</v>
      </c>
      <c r="I925" t="s">
        <v>49</v>
      </c>
      <c r="J925">
        <v>0.17699999999999999</v>
      </c>
      <c r="K925" s="1">
        <v>38717</v>
      </c>
      <c r="L925">
        <v>85.698999999999998</v>
      </c>
      <c r="M925">
        <v>16.71</v>
      </c>
      <c r="N925" t="s">
        <v>50</v>
      </c>
      <c r="O925">
        <v>24.257999999999999</v>
      </c>
      <c r="P925">
        <v>428.04</v>
      </c>
      <c r="Q925">
        <v>16518.414000000001</v>
      </c>
      <c r="R925">
        <v>18298.281999999999</v>
      </c>
      <c r="S925">
        <v>632577.55599999998</v>
      </c>
      <c r="T925">
        <v>62.122999999999998</v>
      </c>
      <c r="U925">
        <v>65227.531999999999</v>
      </c>
      <c r="V925">
        <v>163.69800000000001</v>
      </c>
      <c r="W925" t="s">
        <v>89</v>
      </c>
      <c r="X925" t="s">
        <v>89</v>
      </c>
      <c r="Y925" t="s">
        <v>89</v>
      </c>
      <c r="Z925" t="s">
        <v>89</v>
      </c>
      <c r="AA925">
        <v>20.79</v>
      </c>
      <c r="AB925" t="s">
        <v>90</v>
      </c>
      <c r="AC925" t="s">
        <v>90</v>
      </c>
      <c r="AD925" t="s">
        <v>90</v>
      </c>
      <c r="AE925" t="s">
        <v>90</v>
      </c>
      <c r="AF925">
        <v>6730.6620000000003</v>
      </c>
      <c r="AG925">
        <v>136.44900000000001</v>
      </c>
      <c r="AH925" t="s">
        <v>90</v>
      </c>
      <c r="AI925" t="s">
        <v>90</v>
      </c>
      <c r="AJ925" t="s">
        <v>90</v>
      </c>
      <c r="AK925" t="s">
        <v>90</v>
      </c>
      <c r="AL925">
        <v>58289.540999999997</v>
      </c>
      <c r="AM925">
        <v>1</v>
      </c>
      <c r="AN925" t="s">
        <v>65</v>
      </c>
      <c r="AO925" t="s">
        <v>66</v>
      </c>
      <c r="AP925" t="s">
        <v>53</v>
      </c>
      <c r="AQ925">
        <v>223709.84</v>
      </c>
      <c r="AR925">
        <v>20579.194</v>
      </c>
      <c r="AS925">
        <v>489.90800000000002</v>
      </c>
      <c r="AT925">
        <v>6.4589999999999996</v>
      </c>
      <c r="AU925" t="s">
        <v>89</v>
      </c>
      <c r="AV925" t="s">
        <v>89</v>
      </c>
      <c r="AW925" t="s">
        <v>89</v>
      </c>
      <c r="AX925" t="s">
        <v>89</v>
      </c>
      <c r="AY925">
        <v>207.32900000000001</v>
      </c>
      <c r="AZ925">
        <v>6495.5360000000001</v>
      </c>
      <c r="BA925">
        <v>2005</v>
      </c>
      <c r="BB925" t="s">
        <v>97</v>
      </c>
      <c r="BC925">
        <v>1</v>
      </c>
    </row>
    <row r="926" spans="1:55" x14ac:dyDescent="0.25">
      <c r="A926" t="str">
        <f t="shared" si="60"/>
        <v>B</v>
      </c>
      <c r="B926">
        <f t="shared" si="61"/>
        <v>1</v>
      </c>
      <c r="C926" t="str">
        <f t="shared" si="62"/>
        <v>B_1_2006</v>
      </c>
      <c r="D926" t="str">
        <f t="shared" si="63"/>
        <v>false</v>
      </c>
      <c r="F926" t="s">
        <v>97</v>
      </c>
      <c r="G926">
        <v>20</v>
      </c>
      <c r="H926">
        <v>1</v>
      </c>
      <c r="I926" t="s">
        <v>49</v>
      </c>
      <c r="J926">
        <v>0.14899999999999999</v>
      </c>
      <c r="K926" s="1">
        <v>39082</v>
      </c>
      <c r="L926">
        <v>79.644999999999996</v>
      </c>
      <c r="M926">
        <v>15.587999999999999</v>
      </c>
      <c r="N926" t="s">
        <v>50</v>
      </c>
      <c r="O926">
        <v>21.646999999999998</v>
      </c>
      <c r="P926">
        <v>451.62200000000001</v>
      </c>
      <c r="Q926">
        <v>18061.329000000002</v>
      </c>
      <c r="R926">
        <v>18344.806</v>
      </c>
      <c r="S926">
        <v>658201.201</v>
      </c>
      <c r="T926">
        <v>47.963999999999999</v>
      </c>
      <c r="U926">
        <v>58000.771000000001</v>
      </c>
      <c r="V926">
        <v>160.333</v>
      </c>
      <c r="W926" t="s">
        <v>89</v>
      </c>
      <c r="X926" t="s">
        <v>89</v>
      </c>
      <c r="Y926" t="s">
        <v>89</v>
      </c>
      <c r="Z926" t="s">
        <v>89</v>
      </c>
      <c r="AA926">
        <v>20.259</v>
      </c>
      <c r="AB926" t="s">
        <v>90</v>
      </c>
      <c r="AC926" t="s">
        <v>90</v>
      </c>
      <c r="AD926" t="s">
        <v>90</v>
      </c>
      <c r="AE926" t="s">
        <v>90</v>
      </c>
      <c r="AF926">
        <v>5627.5680000000002</v>
      </c>
      <c r="AG926">
        <v>131.43799999999999</v>
      </c>
      <c r="AH926" t="s">
        <v>90</v>
      </c>
      <c r="AI926" t="s">
        <v>90</v>
      </c>
      <c r="AJ926" t="s">
        <v>90</v>
      </c>
      <c r="AK926" t="s">
        <v>90</v>
      </c>
      <c r="AL926">
        <v>52157.144</v>
      </c>
      <c r="AM926">
        <v>1</v>
      </c>
      <c r="AN926" t="s">
        <v>65</v>
      </c>
      <c r="AO926" t="s">
        <v>66</v>
      </c>
      <c r="AP926" t="s">
        <v>53</v>
      </c>
      <c r="AQ926">
        <v>223475.00099999999</v>
      </c>
      <c r="AR926">
        <v>20551.062999999998</v>
      </c>
      <c r="AS926">
        <v>509.48099999999999</v>
      </c>
      <c r="AT926">
        <v>8.6370000000000005</v>
      </c>
      <c r="AU926" t="s">
        <v>89</v>
      </c>
      <c r="AV926" t="s">
        <v>89</v>
      </c>
      <c r="AW926" t="s">
        <v>89</v>
      </c>
      <c r="AX926" t="s">
        <v>89</v>
      </c>
      <c r="AY926">
        <v>216.059</v>
      </c>
      <c r="AZ926">
        <v>6857.5429999999997</v>
      </c>
      <c r="BA926">
        <v>2006</v>
      </c>
      <c r="BB926" t="s">
        <v>97</v>
      </c>
      <c r="BC926">
        <v>1</v>
      </c>
    </row>
    <row r="927" spans="1:55" x14ac:dyDescent="0.25">
      <c r="A927" t="str">
        <f t="shared" si="60"/>
        <v>B</v>
      </c>
      <c r="B927">
        <f t="shared" si="61"/>
        <v>1</v>
      </c>
      <c r="C927" t="str">
        <f t="shared" si="62"/>
        <v>B_1_2007</v>
      </c>
      <c r="D927" t="str">
        <f t="shared" si="63"/>
        <v>false</v>
      </c>
      <c r="F927" t="s">
        <v>97</v>
      </c>
      <c r="G927">
        <v>20</v>
      </c>
      <c r="H927">
        <v>1</v>
      </c>
      <c r="I927" t="s">
        <v>49</v>
      </c>
      <c r="J927">
        <v>0.158</v>
      </c>
      <c r="K927" s="1">
        <v>39447</v>
      </c>
      <c r="L927">
        <v>58.473999999999997</v>
      </c>
      <c r="M927">
        <v>11.795</v>
      </c>
      <c r="N927" t="s">
        <v>50</v>
      </c>
      <c r="O927">
        <v>24.454999999999998</v>
      </c>
      <c r="P927">
        <v>460.52699999999999</v>
      </c>
      <c r="Q927">
        <v>17838.276999999998</v>
      </c>
      <c r="R927">
        <v>18434.856</v>
      </c>
      <c r="S927">
        <v>650524.15300000005</v>
      </c>
      <c r="T927">
        <v>35.790999999999997</v>
      </c>
      <c r="U927">
        <v>70069.173999999999</v>
      </c>
      <c r="V927">
        <v>202.00200000000001</v>
      </c>
      <c r="W927" t="s">
        <v>89</v>
      </c>
      <c r="X927" t="s">
        <v>89</v>
      </c>
      <c r="Y927" t="s">
        <v>89</v>
      </c>
      <c r="Z927" t="s">
        <v>89</v>
      </c>
      <c r="AA927">
        <v>20.542000000000002</v>
      </c>
      <c r="AB927" t="s">
        <v>90</v>
      </c>
      <c r="AC927" t="s">
        <v>90</v>
      </c>
      <c r="AD927" t="s">
        <v>90</v>
      </c>
      <c r="AE927" t="s">
        <v>90</v>
      </c>
      <c r="AF927">
        <v>6619.2179999999998</v>
      </c>
      <c r="AG927">
        <v>175.036</v>
      </c>
      <c r="AH927" t="s">
        <v>90</v>
      </c>
      <c r="AI927" t="s">
        <v>90</v>
      </c>
      <c r="AJ927" t="s">
        <v>90</v>
      </c>
      <c r="AK927" t="s">
        <v>90</v>
      </c>
      <c r="AL927">
        <v>63222.243999999999</v>
      </c>
      <c r="AM927">
        <v>1</v>
      </c>
      <c r="AN927" t="s">
        <v>65</v>
      </c>
      <c r="AO927" t="s">
        <v>66</v>
      </c>
      <c r="AP927" t="s">
        <v>53</v>
      </c>
      <c r="AQ927">
        <v>223132.272</v>
      </c>
      <c r="AR927">
        <v>20562.955000000002</v>
      </c>
      <c r="AS927">
        <v>523.30100000000004</v>
      </c>
      <c r="AT927">
        <v>6.4249999999999998</v>
      </c>
      <c r="AU927" t="s">
        <v>89</v>
      </c>
      <c r="AV927" t="s">
        <v>89</v>
      </c>
      <c r="AW927" t="s">
        <v>89</v>
      </c>
      <c r="AX927" t="s">
        <v>89</v>
      </c>
      <c r="AY927">
        <v>227.71199999999999</v>
      </c>
      <c r="AZ927">
        <v>6993.5910000000003</v>
      </c>
      <c r="BA927">
        <v>2007</v>
      </c>
      <c r="BB927" t="s">
        <v>97</v>
      </c>
      <c r="BC927">
        <v>1</v>
      </c>
    </row>
    <row r="928" spans="1:55" x14ac:dyDescent="0.25">
      <c r="A928" t="str">
        <f t="shared" si="60"/>
        <v>B</v>
      </c>
      <c r="B928">
        <f t="shared" si="61"/>
        <v>1</v>
      </c>
      <c r="C928" t="str">
        <f t="shared" si="62"/>
        <v>B_1_2008</v>
      </c>
      <c r="D928" t="str">
        <f t="shared" si="63"/>
        <v>false</v>
      </c>
      <c r="F928" t="s">
        <v>97</v>
      </c>
      <c r="G928">
        <v>20</v>
      </c>
      <c r="H928">
        <v>1</v>
      </c>
      <c r="I928" t="s">
        <v>49</v>
      </c>
      <c r="J928">
        <v>0.16300000000000001</v>
      </c>
      <c r="K928" s="1">
        <v>39813</v>
      </c>
      <c r="L928">
        <v>109.88800000000001</v>
      </c>
      <c r="M928">
        <v>20.553999999999998</v>
      </c>
      <c r="N928" t="s">
        <v>50</v>
      </c>
      <c r="O928">
        <v>15.496</v>
      </c>
      <c r="P928">
        <v>274.01100000000002</v>
      </c>
      <c r="Q928">
        <v>10981.009</v>
      </c>
      <c r="R928">
        <v>14824.855</v>
      </c>
      <c r="S928">
        <v>532750.67599999998</v>
      </c>
      <c r="T928">
        <v>143.143</v>
      </c>
      <c r="U928">
        <v>82374.824999999997</v>
      </c>
      <c r="V928">
        <v>145.42500000000001</v>
      </c>
      <c r="W928" t="s">
        <v>89</v>
      </c>
      <c r="X928" t="s">
        <v>89</v>
      </c>
      <c r="Y928" t="s">
        <v>89</v>
      </c>
      <c r="Z928" t="s">
        <v>89</v>
      </c>
      <c r="AA928">
        <v>19.995999999999999</v>
      </c>
      <c r="AB928" t="s">
        <v>90</v>
      </c>
      <c r="AC928" t="s">
        <v>90</v>
      </c>
      <c r="AD928" t="s">
        <v>90</v>
      </c>
      <c r="AE928" t="s">
        <v>90</v>
      </c>
      <c r="AF928">
        <v>14744.143</v>
      </c>
      <c r="AG928">
        <v>118.661</v>
      </c>
      <c r="AH928" t="s">
        <v>90</v>
      </c>
      <c r="AI928" t="s">
        <v>90</v>
      </c>
      <c r="AJ928" t="s">
        <v>90</v>
      </c>
      <c r="AK928" t="s">
        <v>90</v>
      </c>
      <c r="AL928">
        <v>67454.900999999998</v>
      </c>
      <c r="AM928">
        <v>1</v>
      </c>
      <c r="AN928" t="s">
        <v>65</v>
      </c>
      <c r="AO928" t="s">
        <v>66</v>
      </c>
      <c r="AP928" t="s">
        <v>53</v>
      </c>
      <c r="AQ928">
        <v>222359.65</v>
      </c>
      <c r="AR928">
        <v>20433.723999999998</v>
      </c>
      <c r="AS928">
        <v>337.18</v>
      </c>
      <c r="AT928">
        <v>6.7670000000000003</v>
      </c>
      <c r="AU928" t="s">
        <v>89</v>
      </c>
      <c r="AV928" t="s">
        <v>89</v>
      </c>
      <c r="AW928" t="s">
        <v>89</v>
      </c>
      <c r="AX928" t="s">
        <v>89</v>
      </c>
      <c r="AY928">
        <v>175.78</v>
      </c>
      <c r="AZ928">
        <v>4199.3500000000004</v>
      </c>
      <c r="BA928">
        <v>2008</v>
      </c>
      <c r="BB928" t="s">
        <v>97</v>
      </c>
      <c r="BC928">
        <v>1</v>
      </c>
    </row>
    <row r="929" spans="1:55" x14ac:dyDescent="0.25">
      <c r="A929" t="str">
        <f t="shared" si="60"/>
        <v>B</v>
      </c>
      <c r="B929">
        <f t="shared" si="61"/>
        <v>1</v>
      </c>
      <c r="C929" t="str">
        <f t="shared" si="62"/>
        <v>B_1_2009</v>
      </c>
      <c r="D929" t="str">
        <f t="shared" si="63"/>
        <v>false</v>
      </c>
      <c r="F929" t="s">
        <v>97</v>
      </c>
      <c r="G929">
        <v>20</v>
      </c>
      <c r="H929">
        <v>1</v>
      </c>
      <c r="I929" t="s">
        <v>49</v>
      </c>
      <c r="J929">
        <v>0.16600000000000001</v>
      </c>
      <c r="K929" s="1">
        <v>40178</v>
      </c>
      <c r="L929">
        <v>65.778000000000006</v>
      </c>
      <c r="M929">
        <v>12.994999999999999</v>
      </c>
      <c r="N929" t="s">
        <v>50</v>
      </c>
      <c r="O929">
        <v>23.52</v>
      </c>
      <c r="P929">
        <v>432.00700000000001</v>
      </c>
      <c r="Q929">
        <v>16701.096000000001</v>
      </c>
      <c r="R929">
        <v>17978.466</v>
      </c>
      <c r="S929">
        <v>627188.08200000005</v>
      </c>
      <c r="T929">
        <v>65.632000000000005</v>
      </c>
      <c r="U929">
        <v>57242.544000000002</v>
      </c>
      <c r="V929">
        <v>137.18199999999999</v>
      </c>
      <c r="W929" t="s">
        <v>89</v>
      </c>
      <c r="X929" t="s">
        <v>89</v>
      </c>
      <c r="Y929" t="s">
        <v>89</v>
      </c>
      <c r="Z929" t="s">
        <v>89</v>
      </c>
      <c r="AA929">
        <v>18.593</v>
      </c>
      <c r="AB929" t="s">
        <v>90</v>
      </c>
      <c r="AC929" t="s">
        <v>90</v>
      </c>
      <c r="AD929" t="s">
        <v>90</v>
      </c>
      <c r="AE929" t="s">
        <v>90</v>
      </c>
      <c r="AF929">
        <v>5757.8419999999996</v>
      </c>
      <c r="AG929">
        <v>111.53</v>
      </c>
      <c r="AH929" t="s">
        <v>90</v>
      </c>
      <c r="AI929" t="s">
        <v>90</v>
      </c>
      <c r="AJ929" t="s">
        <v>90</v>
      </c>
      <c r="AK929" t="s">
        <v>90</v>
      </c>
      <c r="AL929">
        <v>51265.383999999998</v>
      </c>
      <c r="AM929">
        <v>1</v>
      </c>
      <c r="AN929" t="s">
        <v>65</v>
      </c>
      <c r="AO929" t="s">
        <v>66</v>
      </c>
      <c r="AP929" t="s">
        <v>53</v>
      </c>
      <c r="AQ929">
        <v>222183.68299999999</v>
      </c>
      <c r="AR929">
        <v>20406.998</v>
      </c>
      <c r="AS929">
        <v>486.42200000000003</v>
      </c>
      <c r="AT929">
        <v>7.06</v>
      </c>
      <c r="AU929" t="s">
        <v>89</v>
      </c>
      <c r="AV929" t="s">
        <v>89</v>
      </c>
      <c r="AW929" t="s">
        <v>89</v>
      </c>
      <c r="AX929" t="s">
        <v>89</v>
      </c>
      <c r="AY929">
        <v>219.31800000000001</v>
      </c>
      <c r="AZ929">
        <v>6537.9989999999998</v>
      </c>
      <c r="BA929">
        <v>2009</v>
      </c>
      <c r="BB929" t="s">
        <v>97</v>
      </c>
      <c r="BC929">
        <v>1</v>
      </c>
    </row>
    <row r="930" spans="1:55" x14ac:dyDescent="0.25">
      <c r="A930" t="str">
        <f t="shared" si="60"/>
        <v>B</v>
      </c>
      <c r="B930">
        <f t="shared" si="61"/>
        <v>1</v>
      </c>
      <c r="C930" t="str">
        <f t="shared" si="62"/>
        <v>B_1_2010</v>
      </c>
      <c r="D930" t="str">
        <f t="shared" si="63"/>
        <v>false</v>
      </c>
      <c r="F930" t="s">
        <v>97</v>
      </c>
      <c r="G930">
        <v>20</v>
      </c>
      <c r="H930">
        <v>1</v>
      </c>
      <c r="I930" t="s">
        <v>49</v>
      </c>
      <c r="J930">
        <v>0.21</v>
      </c>
      <c r="K930" s="1">
        <v>40543</v>
      </c>
      <c r="L930">
        <v>78.344999999999999</v>
      </c>
      <c r="M930">
        <v>15.055</v>
      </c>
      <c r="N930" t="s">
        <v>50</v>
      </c>
      <c r="O930">
        <v>32.817</v>
      </c>
      <c r="P930">
        <v>332.35899999999998</v>
      </c>
      <c r="Q930">
        <v>12706.611000000001</v>
      </c>
      <c r="R930">
        <v>16053.916999999999</v>
      </c>
      <c r="S930">
        <v>531739.52099999995</v>
      </c>
      <c r="T930">
        <v>73.293999999999997</v>
      </c>
      <c r="U930">
        <v>60756.192999999999</v>
      </c>
      <c r="V930">
        <v>168.59100000000001</v>
      </c>
      <c r="W930" t="s">
        <v>89</v>
      </c>
      <c r="X930" t="s">
        <v>89</v>
      </c>
      <c r="Y930" t="s">
        <v>89</v>
      </c>
      <c r="Z930" t="s">
        <v>89</v>
      </c>
      <c r="AA930">
        <v>18.234000000000002</v>
      </c>
      <c r="AB930" t="s">
        <v>90</v>
      </c>
      <c r="AC930" t="s">
        <v>90</v>
      </c>
      <c r="AD930" t="s">
        <v>90</v>
      </c>
      <c r="AE930" t="s">
        <v>90</v>
      </c>
      <c r="AF930">
        <v>10935.83</v>
      </c>
      <c r="AG930">
        <v>146.929</v>
      </c>
      <c r="AH930" t="s">
        <v>90</v>
      </c>
      <c r="AI930" t="s">
        <v>90</v>
      </c>
      <c r="AJ930" t="s">
        <v>90</v>
      </c>
      <c r="AK930" t="s">
        <v>90</v>
      </c>
      <c r="AL930">
        <v>49658.341</v>
      </c>
      <c r="AM930">
        <v>1</v>
      </c>
      <c r="AN930" t="s">
        <v>65</v>
      </c>
      <c r="AO930" t="s">
        <v>66</v>
      </c>
      <c r="AP930" t="s">
        <v>53</v>
      </c>
      <c r="AQ930">
        <v>221651.17</v>
      </c>
      <c r="AR930">
        <v>20396.125</v>
      </c>
      <c r="AS930">
        <v>365.154</v>
      </c>
      <c r="AT930">
        <v>3.4279999999999999</v>
      </c>
      <c r="AU930" t="s">
        <v>89</v>
      </c>
      <c r="AV930" t="s">
        <v>89</v>
      </c>
      <c r="AW930" t="s">
        <v>89</v>
      </c>
      <c r="AX930" t="s">
        <v>89</v>
      </c>
      <c r="AY930">
        <v>162.02199999999999</v>
      </c>
      <c r="AZ930">
        <v>5031.1509999999998</v>
      </c>
      <c r="BA930">
        <v>2010</v>
      </c>
      <c r="BB930" t="s">
        <v>97</v>
      </c>
      <c r="BC930">
        <v>1</v>
      </c>
    </row>
    <row r="931" spans="1:55" x14ac:dyDescent="0.25">
      <c r="A931" t="str">
        <f t="shared" si="60"/>
        <v>B</v>
      </c>
      <c r="B931">
        <f t="shared" si="61"/>
        <v>1</v>
      </c>
      <c r="C931" t="str">
        <f t="shared" si="62"/>
        <v>B_1_2011</v>
      </c>
      <c r="D931" t="str">
        <f t="shared" si="63"/>
        <v>false</v>
      </c>
      <c r="F931" t="s">
        <v>97</v>
      </c>
      <c r="G931">
        <v>20</v>
      </c>
      <c r="H931">
        <v>1</v>
      </c>
      <c r="I931" t="s">
        <v>49</v>
      </c>
      <c r="J931">
        <v>0.16</v>
      </c>
      <c r="K931" s="1">
        <v>40908</v>
      </c>
      <c r="L931">
        <v>87.747</v>
      </c>
      <c r="M931">
        <v>16.872</v>
      </c>
      <c r="N931" t="s">
        <v>50</v>
      </c>
      <c r="O931">
        <v>25.283000000000001</v>
      </c>
      <c r="P931">
        <v>457.66500000000002</v>
      </c>
      <c r="Q931">
        <v>17650.776000000002</v>
      </c>
      <c r="R931">
        <v>19037.407999999999</v>
      </c>
      <c r="S931">
        <v>671829.22900000005</v>
      </c>
      <c r="T931">
        <v>62.576999999999998</v>
      </c>
      <c r="U931">
        <v>50684.065000000002</v>
      </c>
      <c r="V931">
        <v>131.09299999999999</v>
      </c>
      <c r="W931" t="s">
        <v>89</v>
      </c>
      <c r="X931" t="s">
        <v>89</v>
      </c>
      <c r="Y931" t="s">
        <v>89</v>
      </c>
      <c r="Z931" t="s">
        <v>89</v>
      </c>
      <c r="AA931">
        <v>22.201000000000001</v>
      </c>
      <c r="AB931" t="s">
        <v>90</v>
      </c>
      <c r="AC931" t="s">
        <v>90</v>
      </c>
      <c r="AD931" t="s">
        <v>90</v>
      </c>
      <c r="AE931" t="s">
        <v>90</v>
      </c>
      <c r="AF931">
        <v>4733.5</v>
      </c>
      <c r="AG931">
        <v>101.595</v>
      </c>
      <c r="AH931" t="s">
        <v>90</v>
      </c>
      <c r="AI931" t="s">
        <v>90</v>
      </c>
      <c r="AJ931" t="s">
        <v>90</v>
      </c>
      <c r="AK931" t="s">
        <v>90</v>
      </c>
      <c r="AL931">
        <v>45738.707999999999</v>
      </c>
      <c r="AM931">
        <v>1</v>
      </c>
      <c r="AN931" t="s">
        <v>65</v>
      </c>
      <c r="AO931" t="s">
        <v>66</v>
      </c>
      <c r="AP931" t="s">
        <v>53</v>
      </c>
      <c r="AQ931">
        <v>221576.36300000001</v>
      </c>
      <c r="AR931">
        <v>20345.297999999999</v>
      </c>
      <c r="AS931">
        <v>538.65700000000004</v>
      </c>
      <c r="AT931">
        <v>7.298</v>
      </c>
      <c r="AU931" t="s">
        <v>89</v>
      </c>
      <c r="AV931" t="s">
        <v>89</v>
      </c>
      <c r="AW931" t="s">
        <v>89</v>
      </c>
      <c r="AX931" t="s">
        <v>89</v>
      </c>
      <c r="AY931">
        <v>211.858</v>
      </c>
      <c r="AZ931">
        <v>6955.4639999999999</v>
      </c>
      <c r="BA931">
        <v>2011</v>
      </c>
      <c r="BB931" t="s">
        <v>97</v>
      </c>
      <c r="BC931">
        <v>1</v>
      </c>
    </row>
    <row r="932" spans="1:55" x14ac:dyDescent="0.25">
      <c r="A932" t="str">
        <f t="shared" si="60"/>
        <v>B</v>
      </c>
      <c r="B932">
        <f t="shared" si="61"/>
        <v>1</v>
      </c>
      <c r="C932" t="str">
        <f t="shared" si="62"/>
        <v>B_1_2012</v>
      </c>
      <c r="D932" t="str">
        <f t="shared" si="63"/>
        <v>false</v>
      </c>
      <c r="F932" t="s">
        <v>97</v>
      </c>
      <c r="G932">
        <v>20</v>
      </c>
      <c r="H932">
        <v>1</v>
      </c>
      <c r="I932" t="s">
        <v>49</v>
      </c>
      <c r="J932">
        <v>0.11600000000000001</v>
      </c>
      <c r="K932" s="1">
        <v>41274</v>
      </c>
      <c r="L932">
        <v>48.871000000000002</v>
      </c>
      <c r="M932">
        <v>9.8640000000000008</v>
      </c>
      <c r="N932" t="s">
        <v>50</v>
      </c>
      <c r="O932">
        <v>18.616</v>
      </c>
      <c r="P932">
        <v>494.13</v>
      </c>
      <c r="Q932">
        <v>20316.737000000001</v>
      </c>
      <c r="R932">
        <v>18461.14</v>
      </c>
      <c r="S932">
        <v>687324.06200000003</v>
      </c>
      <c r="T932">
        <v>40.472000000000001</v>
      </c>
      <c r="U932">
        <v>44961.807000000001</v>
      </c>
      <c r="V932">
        <v>136.012</v>
      </c>
      <c r="W932" t="s">
        <v>89</v>
      </c>
      <c r="X932" t="s">
        <v>89</v>
      </c>
      <c r="Y932" t="s">
        <v>89</v>
      </c>
      <c r="Z932" t="s">
        <v>89</v>
      </c>
      <c r="AA932">
        <v>19.908999999999999</v>
      </c>
      <c r="AB932" t="s">
        <v>90</v>
      </c>
      <c r="AC932" t="s">
        <v>90</v>
      </c>
      <c r="AD932" t="s">
        <v>90</v>
      </c>
      <c r="AE932" t="s">
        <v>90</v>
      </c>
      <c r="AF932">
        <v>5007.1350000000002</v>
      </c>
      <c r="AG932">
        <v>110.569</v>
      </c>
      <c r="AH932" t="s">
        <v>90</v>
      </c>
      <c r="AI932" t="s">
        <v>90</v>
      </c>
      <c r="AJ932" t="s">
        <v>90</v>
      </c>
      <c r="AK932" t="s">
        <v>90</v>
      </c>
      <c r="AL932">
        <v>39716.932999999997</v>
      </c>
      <c r="AM932">
        <v>1</v>
      </c>
      <c r="AN932" t="s">
        <v>65</v>
      </c>
      <c r="AO932" t="s">
        <v>66</v>
      </c>
      <c r="AP932" t="s">
        <v>53</v>
      </c>
      <c r="AQ932">
        <v>221510.247</v>
      </c>
      <c r="AR932">
        <v>20348.457999999999</v>
      </c>
      <c r="AS932">
        <v>554.59</v>
      </c>
      <c r="AT932">
        <v>5.5339999999999998</v>
      </c>
      <c r="AU932" t="s">
        <v>89</v>
      </c>
      <c r="AV932" t="s">
        <v>89</v>
      </c>
      <c r="AW932" t="s">
        <v>89</v>
      </c>
      <c r="AX932" t="s">
        <v>89</v>
      </c>
      <c r="AY932">
        <v>237.74</v>
      </c>
      <c r="AZ932">
        <v>7524.1419999999998</v>
      </c>
      <c r="BA932">
        <v>2012</v>
      </c>
      <c r="BB932" t="s">
        <v>97</v>
      </c>
      <c r="BC932">
        <v>1</v>
      </c>
    </row>
    <row r="933" spans="1:55" x14ac:dyDescent="0.25">
      <c r="A933" t="str">
        <f t="shared" si="60"/>
        <v>B</v>
      </c>
      <c r="B933">
        <f t="shared" si="61"/>
        <v>1</v>
      </c>
      <c r="C933" t="str">
        <f t="shared" si="62"/>
        <v>B_1_2013</v>
      </c>
      <c r="D933" t="str">
        <f t="shared" si="63"/>
        <v>false</v>
      </c>
      <c r="F933" t="s">
        <v>97</v>
      </c>
      <c r="G933">
        <v>20</v>
      </c>
      <c r="H933">
        <v>1</v>
      </c>
      <c r="I933" t="s">
        <v>49</v>
      </c>
      <c r="J933">
        <v>0.17299999999999999</v>
      </c>
      <c r="K933" s="1">
        <v>41639</v>
      </c>
      <c r="L933">
        <v>96.995999999999995</v>
      </c>
      <c r="M933">
        <v>18.515999999999998</v>
      </c>
      <c r="N933" t="s">
        <v>50</v>
      </c>
      <c r="O933">
        <v>18.248000000000001</v>
      </c>
      <c r="P933">
        <v>322.29599999999999</v>
      </c>
      <c r="Q933">
        <v>12670.558999999999</v>
      </c>
      <c r="R933">
        <v>15779.248</v>
      </c>
      <c r="S933">
        <v>564519.22699999996</v>
      </c>
      <c r="T933">
        <v>60.886000000000003</v>
      </c>
      <c r="U933">
        <v>64823.902999999998</v>
      </c>
      <c r="V933">
        <v>164.501</v>
      </c>
      <c r="W933" t="s">
        <v>89</v>
      </c>
      <c r="X933" t="s">
        <v>89</v>
      </c>
      <c r="Y933" t="s">
        <v>89</v>
      </c>
      <c r="Z933" t="s">
        <v>89</v>
      </c>
      <c r="AA933">
        <v>19.155000000000001</v>
      </c>
      <c r="AB933" t="s">
        <v>90</v>
      </c>
      <c r="AC933" t="s">
        <v>90</v>
      </c>
      <c r="AD933" t="s">
        <v>90</v>
      </c>
      <c r="AE933" t="s">
        <v>90</v>
      </c>
      <c r="AF933">
        <v>10832.397999999999</v>
      </c>
      <c r="AG933">
        <v>138.80099999999999</v>
      </c>
      <c r="AH933" t="s">
        <v>90</v>
      </c>
      <c r="AI933" t="s">
        <v>90</v>
      </c>
      <c r="AJ933" t="s">
        <v>90</v>
      </c>
      <c r="AK933" t="s">
        <v>90</v>
      </c>
      <c r="AL933">
        <v>53815.423999999999</v>
      </c>
      <c r="AM933">
        <v>1</v>
      </c>
      <c r="AN933" t="s">
        <v>65</v>
      </c>
      <c r="AO933" t="s">
        <v>66</v>
      </c>
      <c r="AP933" t="s">
        <v>53</v>
      </c>
      <c r="AQ933">
        <v>220775.08799999999</v>
      </c>
      <c r="AR933">
        <v>20308.492999999999</v>
      </c>
      <c r="AS933">
        <v>385.58800000000002</v>
      </c>
      <c r="AT933">
        <v>6.5449999999999999</v>
      </c>
      <c r="AU933" t="s">
        <v>89</v>
      </c>
      <c r="AV933" t="s">
        <v>89</v>
      </c>
      <c r="AW933" t="s">
        <v>89</v>
      </c>
      <c r="AX933" t="s">
        <v>89</v>
      </c>
      <c r="AY933">
        <v>176.08099999999999</v>
      </c>
      <c r="AZ933">
        <v>4911.3919999999998</v>
      </c>
      <c r="BA933">
        <v>2013</v>
      </c>
      <c r="BB933" t="s">
        <v>97</v>
      </c>
      <c r="BC933">
        <v>1</v>
      </c>
    </row>
    <row r="934" spans="1:55" x14ac:dyDescent="0.25">
      <c r="A934" t="str">
        <f t="shared" si="60"/>
        <v>B</v>
      </c>
      <c r="B934">
        <f t="shared" si="61"/>
        <v>1</v>
      </c>
      <c r="C934" t="str">
        <f t="shared" si="62"/>
        <v>B_1_2014</v>
      </c>
      <c r="D934" t="str">
        <f t="shared" si="63"/>
        <v>false</v>
      </c>
      <c r="F934" t="s">
        <v>97</v>
      </c>
      <c r="G934">
        <v>20</v>
      </c>
      <c r="H934">
        <v>1</v>
      </c>
      <c r="I934" t="s">
        <v>49</v>
      </c>
      <c r="J934">
        <v>0.16500000000000001</v>
      </c>
      <c r="K934" s="1">
        <v>42004</v>
      </c>
      <c r="L934">
        <v>81.658000000000001</v>
      </c>
      <c r="M934">
        <v>15.987</v>
      </c>
      <c r="N934" t="s">
        <v>50</v>
      </c>
      <c r="O934">
        <v>17.016999999999999</v>
      </c>
      <c r="P934">
        <v>339.46899999999999</v>
      </c>
      <c r="Q934">
        <v>13308.929</v>
      </c>
      <c r="R934">
        <v>16306.153</v>
      </c>
      <c r="S934">
        <v>573985.36899999995</v>
      </c>
      <c r="T934">
        <v>54.566000000000003</v>
      </c>
      <c r="U934">
        <v>74557.702999999994</v>
      </c>
      <c r="V934">
        <v>188.25800000000001</v>
      </c>
      <c r="W934" t="s">
        <v>89</v>
      </c>
      <c r="X934" t="s">
        <v>89</v>
      </c>
      <c r="Y934" t="s">
        <v>89</v>
      </c>
      <c r="Z934" t="s">
        <v>89</v>
      </c>
      <c r="AA934">
        <v>19.501999999999999</v>
      </c>
      <c r="AB934" t="s">
        <v>90</v>
      </c>
      <c r="AC934" t="s">
        <v>90</v>
      </c>
      <c r="AD934" t="s">
        <v>90</v>
      </c>
      <c r="AE934" t="s">
        <v>90</v>
      </c>
      <c r="AF934">
        <v>11620.092000000001</v>
      </c>
      <c r="AG934">
        <v>162.85900000000001</v>
      </c>
      <c r="AH934" t="s">
        <v>90</v>
      </c>
      <c r="AI934" t="s">
        <v>90</v>
      </c>
      <c r="AJ934" t="s">
        <v>90</v>
      </c>
      <c r="AK934" t="s">
        <v>90</v>
      </c>
      <c r="AL934">
        <v>62731.989000000001</v>
      </c>
      <c r="AM934">
        <v>1</v>
      </c>
      <c r="AN934" t="s">
        <v>65</v>
      </c>
      <c r="AO934" t="s">
        <v>66</v>
      </c>
      <c r="AP934" t="s">
        <v>53</v>
      </c>
      <c r="AQ934">
        <v>220337.38699999999</v>
      </c>
      <c r="AR934">
        <v>20287.859</v>
      </c>
      <c r="AS934">
        <v>402.42099999999999</v>
      </c>
      <c r="AT934">
        <v>5.8959999999999999</v>
      </c>
      <c r="AU934" t="s">
        <v>89</v>
      </c>
      <c r="AV934" t="s">
        <v>89</v>
      </c>
      <c r="AW934" t="s">
        <v>89</v>
      </c>
      <c r="AX934" t="s">
        <v>89</v>
      </c>
      <c r="AY934">
        <v>205.62200000000001</v>
      </c>
      <c r="AZ934">
        <v>5165.366</v>
      </c>
      <c r="BA934">
        <v>2014</v>
      </c>
      <c r="BB934" t="s">
        <v>97</v>
      </c>
      <c r="BC934">
        <v>1</v>
      </c>
    </row>
    <row r="935" spans="1:55" x14ac:dyDescent="0.25">
      <c r="A935" t="str">
        <f t="shared" si="60"/>
        <v>B</v>
      </c>
      <c r="B935">
        <f t="shared" si="61"/>
        <v>1</v>
      </c>
      <c r="C935" t="str">
        <f t="shared" si="62"/>
        <v>B_1_2015</v>
      </c>
      <c r="D935" t="str">
        <f t="shared" si="63"/>
        <v>false</v>
      </c>
      <c r="F935" t="s">
        <v>97</v>
      </c>
      <c r="G935">
        <v>20</v>
      </c>
      <c r="H935">
        <v>1</v>
      </c>
      <c r="I935" t="s">
        <v>49</v>
      </c>
      <c r="J935">
        <v>0.184</v>
      </c>
      <c r="K935" s="1">
        <v>42369</v>
      </c>
      <c r="L935">
        <v>88.831000000000003</v>
      </c>
      <c r="M935">
        <v>17.077999999999999</v>
      </c>
      <c r="N935" t="s">
        <v>50</v>
      </c>
      <c r="O935">
        <v>24.238</v>
      </c>
      <c r="P935">
        <v>411.56</v>
      </c>
      <c r="Q935">
        <v>15603.124</v>
      </c>
      <c r="R935">
        <v>18086.469000000001</v>
      </c>
      <c r="S935">
        <v>616806.23699999996</v>
      </c>
      <c r="T935">
        <v>72.902000000000001</v>
      </c>
      <c r="U935">
        <v>67644.095000000001</v>
      </c>
      <c r="V935">
        <v>165.78800000000001</v>
      </c>
      <c r="W935" t="s">
        <v>89</v>
      </c>
      <c r="X935" t="s">
        <v>89</v>
      </c>
      <c r="Y935" t="s">
        <v>89</v>
      </c>
      <c r="Z935" t="s">
        <v>89</v>
      </c>
      <c r="AA935">
        <v>28.271999999999998</v>
      </c>
      <c r="AB935" t="s">
        <v>90</v>
      </c>
      <c r="AC935" t="s">
        <v>90</v>
      </c>
      <c r="AD935" t="s">
        <v>90</v>
      </c>
      <c r="AE935" t="s">
        <v>90</v>
      </c>
      <c r="AF935">
        <v>6935.7939999999999</v>
      </c>
      <c r="AG935">
        <v>133.10400000000001</v>
      </c>
      <c r="AH935" t="s">
        <v>90</v>
      </c>
      <c r="AI935" t="s">
        <v>90</v>
      </c>
      <c r="AJ935" t="s">
        <v>90</v>
      </c>
      <c r="AK935" t="s">
        <v>90</v>
      </c>
      <c r="AL935">
        <v>60498.995000000003</v>
      </c>
      <c r="AM935">
        <v>1</v>
      </c>
      <c r="AN935" t="s">
        <v>65</v>
      </c>
      <c r="AO935" t="s">
        <v>66</v>
      </c>
      <c r="AP935" t="s">
        <v>53</v>
      </c>
      <c r="AQ935">
        <v>220085.147</v>
      </c>
      <c r="AR935">
        <v>20240.373</v>
      </c>
      <c r="AS935">
        <v>467.72300000000001</v>
      </c>
      <c r="AT935">
        <v>4.4130000000000003</v>
      </c>
      <c r="AU935" t="s">
        <v>89</v>
      </c>
      <c r="AV935" t="s">
        <v>89</v>
      </c>
      <c r="AW935" t="s">
        <v>89</v>
      </c>
      <c r="AX935" t="s">
        <v>89</v>
      </c>
      <c r="AY935">
        <v>209.30600000000001</v>
      </c>
      <c r="AZ935">
        <v>6248.26</v>
      </c>
      <c r="BA935">
        <v>2015</v>
      </c>
      <c r="BB935" t="s">
        <v>97</v>
      </c>
      <c r="BC935">
        <v>1</v>
      </c>
    </row>
    <row r="936" spans="1:55" x14ac:dyDescent="0.25">
      <c r="A936" t="str">
        <f t="shared" si="60"/>
        <v>B</v>
      </c>
      <c r="B936">
        <f t="shared" si="61"/>
        <v>1</v>
      </c>
      <c r="C936" t="str">
        <f t="shared" si="62"/>
        <v>B_1_2016</v>
      </c>
      <c r="D936" t="str">
        <f t="shared" si="63"/>
        <v>false</v>
      </c>
      <c r="F936" t="s">
        <v>97</v>
      </c>
      <c r="G936">
        <v>20</v>
      </c>
      <c r="H936">
        <v>1</v>
      </c>
      <c r="I936" t="s">
        <v>49</v>
      </c>
      <c r="J936">
        <v>0.23799999999999999</v>
      </c>
      <c r="K936" s="1">
        <v>42735</v>
      </c>
      <c r="L936">
        <v>87.914000000000001</v>
      </c>
      <c r="M936">
        <v>16.754999999999999</v>
      </c>
      <c r="N936" t="s">
        <v>50</v>
      </c>
      <c r="O936">
        <v>25.048999999999999</v>
      </c>
      <c r="P936">
        <v>319.68</v>
      </c>
      <c r="Q936">
        <v>11989.686</v>
      </c>
      <c r="R936">
        <v>16908.25</v>
      </c>
      <c r="S936">
        <v>561920.02899999998</v>
      </c>
      <c r="T936">
        <v>81.293000000000006</v>
      </c>
      <c r="U936">
        <v>72742.001000000004</v>
      </c>
      <c r="V936">
        <v>157.13</v>
      </c>
      <c r="W936" t="s">
        <v>89</v>
      </c>
      <c r="X936" t="s">
        <v>89</v>
      </c>
      <c r="Y936" t="s">
        <v>89</v>
      </c>
      <c r="Z936" t="s">
        <v>89</v>
      </c>
      <c r="AA936">
        <v>19.366</v>
      </c>
      <c r="AB936" t="s">
        <v>90</v>
      </c>
      <c r="AC936" t="s">
        <v>90</v>
      </c>
      <c r="AD936" t="s">
        <v>90</v>
      </c>
      <c r="AE936" t="s">
        <v>90</v>
      </c>
      <c r="AF936">
        <v>6587.0510000000004</v>
      </c>
      <c r="AG936">
        <v>130.16399999999999</v>
      </c>
      <c r="AH936" t="s">
        <v>90</v>
      </c>
      <c r="AI936" t="s">
        <v>90</v>
      </c>
      <c r="AJ936" t="s">
        <v>90</v>
      </c>
      <c r="AK936" t="s">
        <v>90</v>
      </c>
      <c r="AL936">
        <v>65983.755999999994</v>
      </c>
      <c r="AM936">
        <v>1</v>
      </c>
      <c r="AN936" t="s">
        <v>65</v>
      </c>
      <c r="AO936" t="s">
        <v>66</v>
      </c>
      <c r="AP936" t="s">
        <v>53</v>
      </c>
      <c r="AQ936">
        <v>219604.51800000001</v>
      </c>
      <c r="AR936">
        <v>20191.734</v>
      </c>
      <c r="AS936">
        <v>395.20800000000003</v>
      </c>
      <c r="AT936">
        <v>7.6</v>
      </c>
      <c r="AU936" t="s">
        <v>89</v>
      </c>
      <c r="AV936" t="s">
        <v>89</v>
      </c>
      <c r="AW936" t="s">
        <v>89</v>
      </c>
      <c r="AX936" t="s">
        <v>89</v>
      </c>
      <c r="AY936">
        <v>171.19399999999999</v>
      </c>
      <c r="AZ936">
        <v>4874.8919999999998</v>
      </c>
      <c r="BA936">
        <v>2016</v>
      </c>
      <c r="BB936" t="s">
        <v>97</v>
      </c>
      <c r="BC936">
        <v>1</v>
      </c>
    </row>
    <row r="937" spans="1:55" x14ac:dyDescent="0.25">
      <c r="A937" t="str">
        <f t="shared" si="60"/>
        <v>B</v>
      </c>
      <c r="B937">
        <f t="shared" si="61"/>
        <v>1</v>
      </c>
      <c r="C937" t="str">
        <f t="shared" si="62"/>
        <v>B_1_2017</v>
      </c>
      <c r="D937" t="str">
        <f t="shared" si="63"/>
        <v>false</v>
      </c>
      <c r="F937" t="s">
        <v>97</v>
      </c>
      <c r="G937">
        <v>20</v>
      </c>
      <c r="H937">
        <v>1</v>
      </c>
      <c r="I937" t="s">
        <v>49</v>
      </c>
      <c r="J937">
        <v>0.155</v>
      </c>
      <c r="K937" s="1">
        <v>43100</v>
      </c>
      <c r="L937">
        <v>88.013000000000005</v>
      </c>
      <c r="M937">
        <v>16.393000000000001</v>
      </c>
      <c r="N937" t="s">
        <v>50</v>
      </c>
      <c r="O937">
        <v>28.562999999999999</v>
      </c>
      <c r="P937">
        <v>435.714</v>
      </c>
      <c r="Q937">
        <v>16236.050999999999</v>
      </c>
      <c r="R937">
        <v>18195.817999999999</v>
      </c>
      <c r="S937">
        <v>613693.95400000003</v>
      </c>
      <c r="T937">
        <v>85.052000000000007</v>
      </c>
      <c r="U937">
        <v>42223.563999999998</v>
      </c>
      <c r="V937">
        <v>122.40600000000001</v>
      </c>
      <c r="W937" t="s">
        <v>89</v>
      </c>
      <c r="X937" t="s">
        <v>89</v>
      </c>
      <c r="Y937" t="s">
        <v>89</v>
      </c>
      <c r="Z937" t="s">
        <v>89</v>
      </c>
      <c r="AA937">
        <v>44.17</v>
      </c>
      <c r="AB937" t="s">
        <v>90</v>
      </c>
      <c r="AC937" t="s">
        <v>90</v>
      </c>
      <c r="AD937" t="s">
        <v>90</v>
      </c>
      <c r="AE937" t="s">
        <v>90</v>
      </c>
      <c r="AF937">
        <v>5638.018</v>
      </c>
      <c r="AG937">
        <v>74.242999999999995</v>
      </c>
      <c r="AH937" t="s">
        <v>90</v>
      </c>
      <c r="AI937" t="s">
        <v>90</v>
      </c>
      <c r="AJ937" t="s">
        <v>90</v>
      </c>
      <c r="AK937" t="s">
        <v>90</v>
      </c>
      <c r="AL937">
        <v>36380.148999999998</v>
      </c>
      <c r="AM937">
        <v>1</v>
      </c>
      <c r="AN937" t="s">
        <v>65</v>
      </c>
      <c r="AO937" t="s">
        <v>66</v>
      </c>
      <c r="AP937" t="s">
        <v>53</v>
      </c>
      <c r="AQ937">
        <v>219468.49299999999</v>
      </c>
      <c r="AR937">
        <v>20145.876</v>
      </c>
      <c r="AS937">
        <v>473.93599999999998</v>
      </c>
      <c r="AT937">
        <v>3.9940000000000002</v>
      </c>
      <c r="AU937" t="s">
        <v>89</v>
      </c>
      <c r="AV937" t="s">
        <v>89</v>
      </c>
      <c r="AW937" t="s">
        <v>89</v>
      </c>
      <c r="AX937" t="s">
        <v>89</v>
      </c>
      <c r="AY937">
        <v>205.39599999999999</v>
      </c>
      <c r="AZ937">
        <v>6603.6409999999996</v>
      </c>
      <c r="BA937">
        <v>2017</v>
      </c>
      <c r="BB937" t="s">
        <v>97</v>
      </c>
      <c r="BC937">
        <v>1</v>
      </c>
    </row>
    <row r="938" spans="1:55" x14ac:dyDescent="0.25">
      <c r="A938" t="str">
        <f t="shared" si="60"/>
        <v>B</v>
      </c>
      <c r="B938">
        <f t="shared" si="61"/>
        <v>1</v>
      </c>
      <c r="C938" t="str">
        <f t="shared" si="62"/>
        <v>B_1_2018</v>
      </c>
      <c r="D938" t="str">
        <f t="shared" si="63"/>
        <v>false</v>
      </c>
      <c r="F938" t="s">
        <v>97</v>
      </c>
      <c r="G938">
        <v>20</v>
      </c>
      <c r="H938">
        <v>1</v>
      </c>
      <c r="I938" t="s">
        <v>49</v>
      </c>
      <c r="J938">
        <v>0.155</v>
      </c>
      <c r="K938" s="1">
        <v>43465</v>
      </c>
      <c r="L938">
        <v>69.847999999999999</v>
      </c>
      <c r="M938">
        <v>13.73</v>
      </c>
      <c r="N938" t="s">
        <v>50</v>
      </c>
      <c r="O938">
        <v>24.9</v>
      </c>
      <c r="P938">
        <v>473.57499999999999</v>
      </c>
      <c r="Q938">
        <v>17620.419000000002</v>
      </c>
      <c r="R938">
        <v>19229.312999999998</v>
      </c>
      <c r="S938">
        <v>656306.55599999998</v>
      </c>
      <c r="T938">
        <v>38.146000000000001</v>
      </c>
      <c r="U938">
        <v>40850.978999999999</v>
      </c>
      <c r="V938">
        <v>126.61</v>
      </c>
      <c r="W938" t="s">
        <v>89</v>
      </c>
      <c r="X938" t="s">
        <v>89</v>
      </c>
      <c r="Y938" t="s">
        <v>89</v>
      </c>
      <c r="Z938" t="s">
        <v>89</v>
      </c>
      <c r="AA938">
        <v>18.021999999999998</v>
      </c>
      <c r="AB938" t="s">
        <v>90</v>
      </c>
      <c r="AC938" t="s">
        <v>90</v>
      </c>
      <c r="AD938" t="s">
        <v>90</v>
      </c>
      <c r="AE938" t="s">
        <v>90</v>
      </c>
      <c r="AF938">
        <v>4507.616</v>
      </c>
      <c r="AG938">
        <v>103.169</v>
      </c>
      <c r="AH938" t="s">
        <v>90</v>
      </c>
      <c r="AI938" t="s">
        <v>90</v>
      </c>
      <c r="AJ938" t="s">
        <v>90</v>
      </c>
      <c r="AK938" t="s">
        <v>90</v>
      </c>
      <c r="AL938">
        <v>36128.944000000003</v>
      </c>
      <c r="AM938">
        <v>1</v>
      </c>
      <c r="AN938" t="s">
        <v>65</v>
      </c>
      <c r="AO938" t="s">
        <v>66</v>
      </c>
      <c r="AP938" t="s">
        <v>53</v>
      </c>
      <c r="AQ938">
        <v>219218.054</v>
      </c>
      <c r="AR938">
        <v>20129.87</v>
      </c>
      <c r="AS938">
        <v>545.40300000000002</v>
      </c>
      <c r="AT938">
        <v>5.4189999999999996</v>
      </c>
      <c r="AU938" t="s">
        <v>89</v>
      </c>
      <c r="AV938" t="s">
        <v>89</v>
      </c>
      <c r="AW938" t="s">
        <v>89</v>
      </c>
      <c r="AX938" t="s">
        <v>89</v>
      </c>
      <c r="AY938">
        <v>214.41900000000001</v>
      </c>
      <c r="AZ938">
        <v>7197.0389999999998</v>
      </c>
      <c r="BA938">
        <v>2018</v>
      </c>
      <c r="BB938" t="s">
        <v>97</v>
      </c>
      <c r="BC938">
        <v>1</v>
      </c>
    </row>
    <row r="939" spans="1:55" x14ac:dyDescent="0.25">
      <c r="A939" t="str">
        <f t="shared" si="60"/>
        <v>B</v>
      </c>
      <c r="B939">
        <f t="shared" si="61"/>
        <v>1</v>
      </c>
      <c r="C939" t="str">
        <f t="shared" si="62"/>
        <v>B_1_2019</v>
      </c>
      <c r="D939" t="str">
        <f t="shared" si="63"/>
        <v>false</v>
      </c>
      <c r="F939" t="s">
        <v>97</v>
      </c>
      <c r="G939">
        <v>20</v>
      </c>
      <c r="H939">
        <v>1</v>
      </c>
      <c r="I939" t="s">
        <v>49</v>
      </c>
      <c r="J939">
        <v>0.14299999999999999</v>
      </c>
      <c r="K939" s="1">
        <v>43830</v>
      </c>
      <c r="L939">
        <v>54.677999999999997</v>
      </c>
      <c r="M939">
        <v>11.137</v>
      </c>
      <c r="N939" t="s">
        <v>50</v>
      </c>
      <c r="O939">
        <v>22.896999999999998</v>
      </c>
      <c r="P939">
        <v>498.65</v>
      </c>
      <c r="Q939">
        <v>19076.144</v>
      </c>
      <c r="R939">
        <v>19225.385999999999</v>
      </c>
      <c r="S939">
        <v>682750.76699999999</v>
      </c>
      <c r="T939">
        <v>26.042000000000002</v>
      </c>
      <c r="U939">
        <v>51134.49</v>
      </c>
      <c r="V939">
        <v>155.82300000000001</v>
      </c>
      <c r="W939" t="s">
        <v>89</v>
      </c>
      <c r="X939" t="s">
        <v>89</v>
      </c>
      <c r="Y939" t="s">
        <v>89</v>
      </c>
      <c r="Z939" t="s">
        <v>89</v>
      </c>
      <c r="AA939">
        <v>23.065999999999999</v>
      </c>
      <c r="AB939" t="s">
        <v>90</v>
      </c>
      <c r="AC939" t="s">
        <v>90</v>
      </c>
      <c r="AD939" t="s">
        <v>90</v>
      </c>
      <c r="AE939" t="s">
        <v>90</v>
      </c>
      <c r="AF939">
        <v>4947.2430000000004</v>
      </c>
      <c r="AG939">
        <v>126.122</v>
      </c>
      <c r="AH939" t="s">
        <v>90</v>
      </c>
      <c r="AI939" t="s">
        <v>90</v>
      </c>
      <c r="AJ939" t="s">
        <v>90</v>
      </c>
      <c r="AK939" t="s">
        <v>90</v>
      </c>
      <c r="AL939">
        <v>45959.328000000001</v>
      </c>
      <c r="AM939">
        <v>1</v>
      </c>
      <c r="AN939" t="s">
        <v>65</v>
      </c>
      <c r="AO939" t="s">
        <v>66</v>
      </c>
      <c r="AP939" t="s">
        <v>53</v>
      </c>
      <c r="AQ939">
        <v>219072.89600000001</v>
      </c>
      <c r="AR939">
        <v>20143.723999999998</v>
      </c>
      <c r="AS939">
        <v>564.32299999999998</v>
      </c>
      <c r="AT939">
        <v>6.6360000000000001</v>
      </c>
      <c r="AU939" t="s">
        <v>89</v>
      </c>
      <c r="AV939" t="s">
        <v>89</v>
      </c>
      <c r="AW939" t="s">
        <v>89</v>
      </c>
      <c r="AX939" t="s">
        <v>89</v>
      </c>
      <c r="AY939">
        <v>227.91900000000001</v>
      </c>
      <c r="AZ939">
        <v>7572.2569999999996</v>
      </c>
      <c r="BA939">
        <v>2019</v>
      </c>
      <c r="BB939" t="s">
        <v>97</v>
      </c>
      <c r="BC939">
        <v>1</v>
      </c>
    </row>
    <row r="940" spans="1:55" x14ac:dyDescent="0.25">
      <c r="A940" t="str">
        <f t="shared" si="60"/>
        <v>B</v>
      </c>
      <c r="B940">
        <f t="shared" si="61"/>
        <v>1</v>
      </c>
      <c r="C940" t="str">
        <f t="shared" si="62"/>
        <v>B_1_2020</v>
      </c>
      <c r="D940" t="str">
        <f t="shared" si="63"/>
        <v>false</v>
      </c>
      <c r="F940" t="s">
        <v>97</v>
      </c>
      <c r="G940">
        <v>20</v>
      </c>
      <c r="H940">
        <v>1</v>
      </c>
      <c r="I940" t="s">
        <v>49</v>
      </c>
      <c r="J940">
        <v>0.16700000000000001</v>
      </c>
      <c r="K940" s="1">
        <v>44196</v>
      </c>
      <c r="L940">
        <v>71.424999999999997</v>
      </c>
      <c r="M940">
        <v>14.16</v>
      </c>
      <c r="N940" t="s">
        <v>50</v>
      </c>
      <c r="O940">
        <v>19.128</v>
      </c>
      <c r="P940">
        <v>359.24400000000003</v>
      </c>
      <c r="Q940">
        <v>13839.291999999999</v>
      </c>
      <c r="R940">
        <v>16267.288</v>
      </c>
      <c r="S940">
        <v>579968.25100000005</v>
      </c>
      <c r="T940">
        <v>16.199000000000002</v>
      </c>
      <c r="U940">
        <v>82075.793999999994</v>
      </c>
      <c r="V940">
        <v>231.95</v>
      </c>
      <c r="W940" t="s">
        <v>89</v>
      </c>
      <c r="X940" t="s">
        <v>89</v>
      </c>
      <c r="Y940" t="s">
        <v>89</v>
      </c>
      <c r="Z940" t="s">
        <v>89</v>
      </c>
      <c r="AA940">
        <v>20.187999999999999</v>
      </c>
      <c r="AB940" t="s">
        <v>90</v>
      </c>
      <c r="AC940" t="s">
        <v>90</v>
      </c>
      <c r="AD940" t="s">
        <v>90</v>
      </c>
      <c r="AE940" t="s">
        <v>90</v>
      </c>
      <c r="AF940">
        <v>12756.273999999999</v>
      </c>
      <c r="AG940">
        <v>204.74299999999999</v>
      </c>
      <c r="AH940" t="s">
        <v>90</v>
      </c>
      <c r="AI940" t="s">
        <v>90</v>
      </c>
      <c r="AJ940" t="s">
        <v>90</v>
      </c>
      <c r="AK940" t="s">
        <v>90</v>
      </c>
      <c r="AL940">
        <v>69124.532000000007</v>
      </c>
      <c r="AM940">
        <v>1</v>
      </c>
      <c r="AN940" t="s">
        <v>65</v>
      </c>
      <c r="AO940" t="s">
        <v>66</v>
      </c>
      <c r="AP940" t="s">
        <v>53</v>
      </c>
      <c r="AQ940">
        <v>218520.326</v>
      </c>
      <c r="AR940">
        <v>20168.797999999999</v>
      </c>
      <c r="AS940">
        <v>418.50099999999998</v>
      </c>
      <c r="AT940">
        <v>7.0190000000000001</v>
      </c>
      <c r="AU940" t="s">
        <v>89</v>
      </c>
      <c r="AV940" t="s">
        <v>89</v>
      </c>
      <c r="AW940" t="s">
        <v>89</v>
      </c>
      <c r="AX940" t="s">
        <v>89</v>
      </c>
      <c r="AY940">
        <v>194.989</v>
      </c>
      <c r="AZ940">
        <v>5499.1769999999997</v>
      </c>
      <c r="BA940">
        <v>2020</v>
      </c>
      <c r="BB940" t="s">
        <v>97</v>
      </c>
      <c r="BC940">
        <v>1</v>
      </c>
    </row>
    <row r="941" spans="1:55" x14ac:dyDescent="0.25">
      <c r="A941" t="str">
        <f t="shared" si="60"/>
        <v>B</v>
      </c>
      <c r="B941">
        <f t="shared" si="61"/>
        <v>1</v>
      </c>
      <c r="C941" t="str">
        <f t="shared" si="62"/>
        <v>B_1_2021</v>
      </c>
      <c r="D941" t="str">
        <f t="shared" si="63"/>
        <v>false</v>
      </c>
      <c r="F941" t="s">
        <v>97</v>
      </c>
      <c r="G941">
        <v>20</v>
      </c>
      <c r="H941">
        <v>1</v>
      </c>
      <c r="I941" t="s">
        <v>49</v>
      </c>
      <c r="J941">
        <v>0.161</v>
      </c>
      <c r="K941" s="1">
        <v>44561</v>
      </c>
      <c r="L941">
        <v>108.986</v>
      </c>
      <c r="M941">
        <v>20.937000000000001</v>
      </c>
      <c r="N941" t="s">
        <v>50</v>
      </c>
      <c r="O941">
        <v>20.837</v>
      </c>
      <c r="P941">
        <v>418.06799999999998</v>
      </c>
      <c r="Q941">
        <v>15688.644</v>
      </c>
      <c r="R941">
        <v>17970.445</v>
      </c>
      <c r="S941">
        <v>618160.603</v>
      </c>
      <c r="T941">
        <v>67.91</v>
      </c>
      <c r="U941">
        <v>85809.100999999995</v>
      </c>
      <c r="V941">
        <v>188.566</v>
      </c>
      <c r="W941" t="s">
        <v>89</v>
      </c>
      <c r="X941" t="s">
        <v>89</v>
      </c>
      <c r="Y941" t="s">
        <v>89</v>
      </c>
      <c r="Z941" t="s">
        <v>89</v>
      </c>
      <c r="AA941">
        <v>17.484000000000002</v>
      </c>
      <c r="AB941" t="s">
        <v>90</v>
      </c>
      <c r="AC941" t="s">
        <v>90</v>
      </c>
      <c r="AD941" t="s">
        <v>90</v>
      </c>
      <c r="AE941" t="s">
        <v>90</v>
      </c>
      <c r="AF941">
        <v>6226.2240000000002</v>
      </c>
      <c r="AG941">
        <v>165.76300000000001</v>
      </c>
      <c r="AH941" t="s">
        <v>90</v>
      </c>
      <c r="AI941" t="s">
        <v>90</v>
      </c>
      <c r="AJ941" t="s">
        <v>90</v>
      </c>
      <c r="AK941" t="s">
        <v>90</v>
      </c>
      <c r="AL941">
        <v>79376.009999999995</v>
      </c>
      <c r="AM941">
        <v>1</v>
      </c>
      <c r="AN941" t="s">
        <v>65</v>
      </c>
      <c r="AO941" t="s">
        <v>66</v>
      </c>
      <c r="AP941" t="s">
        <v>53</v>
      </c>
      <c r="AQ941">
        <v>218221.54800000001</v>
      </c>
      <c r="AR941">
        <v>20101.919000000002</v>
      </c>
      <c r="AS941">
        <v>480.37099999999998</v>
      </c>
      <c r="AT941">
        <v>5.319</v>
      </c>
      <c r="AU941" t="s">
        <v>89</v>
      </c>
      <c r="AV941" t="s">
        <v>89</v>
      </c>
      <c r="AW941" t="s">
        <v>89</v>
      </c>
      <c r="AX941" t="s">
        <v>89</v>
      </c>
      <c r="AY941">
        <v>206.86699999999999</v>
      </c>
      <c r="AZ941">
        <v>6335.634</v>
      </c>
      <c r="BA941">
        <v>2021</v>
      </c>
      <c r="BB941" t="s">
        <v>97</v>
      </c>
      <c r="BC941">
        <v>1</v>
      </c>
    </row>
    <row r="942" spans="1:55" x14ac:dyDescent="0.25">
      <c r="A942" t="str">
        <f t="shared" si="60"/>
        <v>C</v>
      </c>
      <c r="B942">
        <f t="shared" si="61"/>
        <v>1</v>
      </c>
      <c r="C942" t="str">
        <f t="shared" si="62"/>
        <v>C_1_1975</v>
      </c>
      <c r="D942" t="str">
        <f t="shared" si="63"/>
        <v>false</v>
      </c>
      <c r="F942" t="s">
        <v>98</v>
      </c>
      <c r="G942">
        <v>21</v>
      </c>
      <c r="H942">
        <v>1</v>
      </c>
      <c r="I942" t="s">
        <v>49</v>
      </c>
      <c r="J942">
        <v>0.29199999999999998</v>
      </c>
      <c r="K942" s="1">
        <v>27759</v>
      </c>
      <c r="L942">
        <v>3.8210000000000002</v>
      </c>
      <c r="M942">
        <v>2.5870000000000002</v>
      </c>
      <c r="N942" t="s">
        <v>50</v>
      </c>
      <c r="O942">
        <v>446.63400000000001</v>
      </c>
      <c r="P942">
        <v>1081.1949999999999</v>
      </c>
      <c r="Q942">
        <v>42771.887999999999</v>
      </c>
      <c r="R942">
        <v>58836.177000000003</v>
      </c>
      <c r="S942">
        <v>2205612.9980000001</v>
      </c>
      <c r="T942">
        <v>70.864000000000004</v>
      </c>
      <c r="U942">
        <v>29120.364000000001</v>
      </c>
      <c r="V942">
        <v>30.358000000000001</v>
      </c>
      <c r="W942" t="s">
        <v>89</v>
      </c>
      <c r="X942" t="s">
        <v>89</v>
      </c>
      <c r="Y942" t="s">
        <v>89</v>
      </c>
      <c r="Z942" t="s">
        <v>89</v>
      </c>
      <c r="AA942">
        <v>10.021000000000001</v>
      </c>
      <c r="AB942" t="s">
        <v>90</v>
      </c>
      <c r="AC942" t="s">
        <v>90</v>
      </c>
      <c r="AD942" t="s">
        <v>90</v>
      </c>
      <c r="AE942" t="s">
        <v>90</v>
      </c>
      <c r="AF942">
        <v>8850.6080000000002</v>
      </c>
      <c r="AG942">
        <v>12.007999999999999</v>
      </c>
      <c r="AH942" t="s">
        <v>90</v>
      </c>
      <c r="AI942" t="s">
        <v>90</v>
      </c>
      <c r="AJ942" t="s">
        <v>90</v>
      </c>
      <c r="AK942" t="s">
        <v>90</v>
      </c>
      <c r="AL942">
        <v>19462.338</v>
      </c>
      <c r="AM942">
        <v>1</v>
      </c>
      <c r="AN942" t="s">
        <v>65</v>
      </c>
      <c r="AO942" t="s">
        <v>66</v>
      </c>
      <c r="AP942" t="s">
        <v>58</v>
      </c>
      <c r="AQ942">
        <v>97538.763000000006</v>
      </c>
      <c r="AR942">
        <v>8218.7849999999999</v>
      </c>
      <c r="AS942">
        <v>870.76400000000001</v>
      </c>
      <c r="AT942">
        <v>8.33</v>
      </c>
      <c r="AU942" t="s">
        <v>89</v>
      </c>
      <c r="AV942" t="s">
        <v>89</v>
      </c>
      <c r="AW942" t="s">
        <v>89</v>
      </c>
      <c r="AX942" t="s">
        <v>89</v>
      </c>
      <c r="AY942">
        <v>807.41800000000001</v>
      </c>
      <c r="AZ942">
        <v>16369.124</v>
      </c>
      <c r="BA942">
        <v>1975</v>
      </c>
      <c r="BB942" t="s">
        <v>98</v>
      </c>
      <c r="BC942">
        <v>1</v>
      </c>
    </row>
    <row r="943" spans="1:55" x14ac:dyDescent="0.25">
      <c r="A943" t="str">
        <f t="shared" si="60"/>
        <v>C</v>
      </c>
      <c r="B943">
        <f t="shared" si="61"/>
        <v>1</v>
      </c>
      <c r="C943" t="str">
        <f t="shared" si="62"/>
        <v>C_1_1976</v>
      </c>
      <c r="D943" t="str">
        <f t="shared" si="63"/>
        <v>false</v>
      </c>
      <c r="F943" t="s">
        <v>98</v>
      </c>
      <c r="G943">
        <v>21</v>
      </c>
      <c r="H943">
        <v>1</v>
      </c>
      <c r="I943" t="s">
        <v>49</v>
      </c>
      <c r="J943">
        <v>0.26600000000000001</v>
      </c>
      <c r="K943" s="1">
        <v>28125</v>
      </c>
      <c r="L943">
        <v>0.85499999999999998</v>
      </c>
      <c r="M943">
        <v>0.60299999999999998</v>
      </c>
      <c r="N943" t="s">
        <v>50</v>
      </c>
      <c r="O943">
        <v>95.373999999999995</v>
      </c>
      <c r="P943">
        <v>266.21499999999997</v>
      </c>
      <c r="Q943">
        <v>10416.919</v>
      </c>
      <c r="R943">
        <v>14443.367</v>
      </c>
      <c r="S943">
        <v>541497.33600000001</v>
      </c>
      <c r="T943">
        <v>16.841000000000001</v>
      </c>
      <c r="U943">
        <v>7219.1530000000002</v>
      </c>
      <c r="V943">
        <v>26.231999999999999</v>
      </c>
      <c r="W943" t="s">
        <v>89</v>
      </c>
      <c r="X943" t="s">
        <v>89</v>
      </c>
      <c r="Y943" t="s">
        <v>89</v>
      </c>
      <c r="Z943" t="s">
        <v>89</v>
      </c>
      <c r="AA943">
        <v>9.1080000000000005</v>
      </c>
      <c r="AB943" t="s">
        <v>90</v>
      </c>
      <c r="AC943" t="s">
        <v>90</v>
      </c>
      <c r="AD943" t="s">
        <v>90</v>
      </c>
      <c r="AE943" t="s">
        <v>90</v>
      </c>
      <c r="AF943">
        <v>2353.1669999999999</v>
      </c>
      <c r="AG943">
        <v>10.500999999999999</v>
      </c>
      <c r="AH943" t="s">
        <v>90</v>
      </c>
      <c r="AI943" t="s">
        <v>90</v>
      </c>
      <c r="AJ943" t="s">
        <v>90</v>
      </c>
      <c r="AK943" t="s">
        <v>90</v>
      </c>
      <c r="AL943">
        <v>4667.4589999999998</v>
      </c>
      <c r="AM943">
        <v>1</v>
      </c>
      <c r="AN943" t="s">
        <v>65</v>
      </c>
      <c r="AO943" t="s">
        <v>66</v>
      </c>
      <c r="AP943" t="s">
        <v>58</v>
      </c>
      <c r="AQ943">
        <v>97393.911999999997</v>
      </c>
      <c r="AR943">
        <v>8203.7880000000005</v>
      </c>
      <c r="AS943">
        <v>220.672</v>
      </c>
      <c r="AT943">
        <v>6.6239999999999997</v>
      </c>
      <c r="AU943" t="s">
        <v>89</v>
      </c>
      <c r="AV943" t="s">
        <v>89</v>
      </c>
      <c r="AW943" t="s">
        <v>89</v>
      </c>
      <c r="AX943" t="s">
        <v>89</v>
      </c>
      <c r="AY943">
        <v>198.52699999999999</v>
      </c>
      <c r="AZ943">
        <v>4040.3420000000001</v>
      </c>
      <c r="BA943">
        <v>1976</v>
      </c>
      <c r="BB943" t="s">
        <v>98</v>
      </c>
      <c r="BC943">
        <v>1</v>
      </c>
    </row>
    <row r="944" spans="1:55" x14ac:dyDescent="0.25">
      <c r="A944" t="str">
        <f t="shared" si="60"/>
        <v>C</v>
      </c>
      <c r="B944">
        <f t="shared" si="61"/>
        <v>1</v>
      </c>
      <c r="C944" t="str">
        <f t="shared" si="62"/>
        <v>C_1_1977</v>
      </c>
      <c r="D944" t="str">
        <f t="shared" si="63"/>
        <v>false</v>
      </c>
      <c r="F944" t="s">
        <v>98</v>
      </c>
      <c r="G944">
        <v>21</v>
      </c>
      <c r="H944">
        <v>1</v>
      </c>
      <c r="I944" t="s">
        <v>49</v>
      </c>
      <c r="J944">
        <v>0.28599999999999998</v>
      </c>
      <c r="K944" s="1">
        <v>28490</v>
      </c>
      <c r="L944">
        <v>0.878</v>
      </c>
      <c r="M944">
        <v>0.61499999999999999</v>
      </c>
      <c r="N944" t="s">
        <v>50</v>
      </c>
      <c r="O944">
        <v>115.32</v>
      </c>
      <c r="P944">
        <v>257.66300000000001</v>
      </c>
      <c r="Q944">
        <v>10284.245999999999</v>
      </c>
      <c r="R944">
        <v>14363.187</v>
      </c>
      <c r="S944">
        <v>538784.36</v>
      </c>
      <c r="T944">
        <v>18.994</v>
      </c>
      <c r="U944">
        <v>6740.3239999999996</v>
      </c>
      <c r="V944">
        <v>30.905999999999999</v>
      </c>
      <c r="W944" t="s">
        <v>89</v>
      </c>
      <c r="X944" t="s">
        <v>89</v>
      </c>
      <c r="Y944" t="s">
        <v>89</v>
      </c>
      <c r="Z944" t="s">
        <v>89</v>
      </c>
      <c r="AA944">
        <v>10.763</v>
      </c>
      <c r="AB944" t="s">
        <v>90</v>
      </c>
      <c r="AC944" t="s">
        <v>90</v>
      </c>
      <c r="AD944" t="s">
        <v>90</v>
      </c>
      <c r="AE944" t="s">
        <v>90</v>
      </c>
      <c r="AF944">
        <v>2208.6480000000001</v>
      </c>
      <c r="AG944">
        <v>12.943</v>
      </c>
      <c r="AH944" t="s">
        <v>90</v>
      </c>
      <c r="AI944" t="s">
        <v>90</v>
      </c>
      <c r="AJ944" t="s">
        <v>90</v>
      </c>
      <c r="AK944" t="s">
        <v>90</v>
      </c>
      <c r="AL944">
        <v>4344.1559999999999</v>
      </c>
      <c r="AM944">
        <v>1</v>
      </c>
      <c r="AN944" t="s">
        <v>65</v>
      </c>
      <c r="AO944" t="s">
        <v>66</v>
      </c>
      <c r="AP944" t="s">
        <v>58</v>
      </c>
      <c r="AQ944">
        <v>97182.054000000004</v>
      </c>
      <c r="AR944">
        <v>8190.3</v>
      </c>
      <c r="AS944">
        <v>206.74100000000001</v>
      </c>
      <c r="AT944">
        <v>7.2</v>
      </c>
      <c r="AU944" t="s">
        <v>89</v>
      </c>
      <c r="AV944" t="s">
        <v>89</v>
      </c>
      <c r="AW944" t="s">
        <v>89</v>
      </c>
      <c r="AX944" t="s">
        <v>89</v>
      </c>
      <c r="AY944">
        <v>187.52</v>
      </c>
      <c r="AZ944">
        <v>3897.6419999999998</v>
      </c>
      <c r="BA944">
        <v>1977</v>
      </c>
      <c r="BB944" t="s">
        <v>98</v>
      </c>
      <c r="BC944">
        <v>1</v>
      </c>
    </row>
    <row r="945" spans="1:55" x14ac:dyDescent="0.25">
      <c r="A945" t="str">
        <f t="shared" si="60"/>
        <v>C</v>
      </c>
      <c r="B945">
        <f t="shared" si="61"/>
        <v>1</v>
      </c>
      <c r="C945" t="str">
        <f t="shared" si="62"/>
        <v>C_1_1978</v>
      </c>
      <c r="D945" t="str">
        <f t="shared" si="63"/>
        <v>false</v>
      </c>
      <c r="F945" t="s">
        <v>98</v>
      </c>
      <c r="G945">
        <v>21</v>
      </c>
      <c r="H945">
        <v>1</v>
      </c>
      <c r="I945" t="s">
        <v>49</v>
      </c>
      <c r="J945">
        <v>0.32800000000000001</v>
      </c>
      <c r="K945" s="1">
        <v>28855</v>
      </c>
      <c r="L945">
        <v>1.5760000000000001</v>
      </c>
      <c r="M945">
        <v>0.755</v>
      </c>
      <c r="N945" t="s">
        <v>50</v>
      </c>
      <c r="O945">
        <v>137.286</v>
      </c>
      <c r="P945">
        <v>263.78500000000003</v>
      </c>
      <c r="Q945">
        <v>10223.388999999999</v>
      </c>
      <c r="R945">
        <v>14401.659</v>
      </c>
      <c r="S945">
        <v>539196.69900000002</v>
      </c>
      <c r="T945">
        <v>32.451000000000001</v>
      </c>
      <c r="U945">
        <v>6503.2809999999999</v>
      </c>
      <c r="V945">
        <v>31.542999999999999</v>
      </c>
      <c r="W945" t="s">
        <v>89</v>
      </c>
      <c r="X945" t="s">
        <v>89</v>
      </c>
      <c r="Y945" t="s">
        <v>89</v>
      </c>
      <c r="Z945" t="s">
        <v>89</v>
      </c>
      <c r="AA945">
        <v>11.837</v>
      </c>
      <c r="AB945" t="s">
        <v>90</v>
      </c>
      <c r="AC945" t="s">
        <v>90</v>
      </c>
      <c r="AD945" t="s">
        <v>90</v>
      </c>
      <c r="AE945" t="s">
        <v>90</v>
      </c>
      <c r="AF945">
        <v>2000.7339999999999</v>
      </c>
      <c r="AG945">
        <v>11.676</v>
      </c>
      <c r="AH945" t="s">
        <v>90</v>
      </c>
      <c r="AI945" t="s">
        <v>90</v>
      </c>
      <c r="AJ945" t="s">
        <v>90</v>
      </c>
      <c r="AK945" t="s">
        <v>90</v>
      </c>
      <c r="AL945">
        <v>4323.6310000000003</v>
      </c>
      <c r="AM945">
        <v>1</v>
      </c>
      <c r="AN945" t="s">
        <v>65</v>
      </c>
      <c r="AO945" t="s">
        <v>66</v>
      </c>
      <c r="AP945" t="s">
        <v>58</v>
      </c>
      <c r="AQ945">
        <v>96974.676999999996</v>
      </c>
      <c r="AR945">
        <v>8173.04</v>
      </c>
      <c r="AS945">
        <v>195.06200000000001</v>
      </c>
      <c r="AT945">
        <v>8.0299999999999994</v>
      </c>
      <c r="AU945" t="s">
        <v>89</v>
      </c>
      <c r="AV945" t="s">
        <v>89</v>
      </c>
      <c r="AW945" t="s">
        <v>89</v>
      </c>
      <c r="AX945" t="s">
        <v>89</v>
      </c>
      <c r="AY945">
        <v>178.916</v>
      </c>
      <c r="AZ945">
        <v>3985.598</v>
      </c>
      <c r="BA945">
        <v>1978</v>
      </c>
      <c r="BB945" t="s">
        <v>98</v>
      </c>
      <c r="BC945">
        <v>1</v>
      </c>
    </row>
    <row r="946" spans="1:55" x14ac:dyDescent="0.25">
      <c r="A946" t="str">
        <f t="shared" si="60"/>
        <v>C</v>
      </c>
      <c r="B946">
        <f t="shared" si="61"/>
        <v>1</v>
      </c>
      <c r="C946" t="str">
        <f t="shared" si="62"/>
        <v>C_1_1979</v>
      </c>
      <c r="D946" t="str">
        <f t="shared" si="63"/>
        <v>false</v>
      </c>
      <c r="F946" t="s">
        <v>98</v>
      </c>
      <c r="G946">
        <v>21</v>
      </c>
      <c r="H946">
        <v>1</v>
      </c>
      <c r="I946" t="s">
        <v>49</v>
      </c>
      <c r="J946">
        <v>0.311</v>
      </c>
      <c r="K946" s="1">
        <v>29220</v>
      </c>
      <c r="L946">
        <v>1.0189999999999999</v>
      </c>
      <c r="M946">
        <v>0.66200000000000003</v>
      </c>
      <c r="N946" t="s">
        <v>50</v>
      </c>
      <c r="O946">
        <v>116.869</v>
      </c>
      <c r="P946">
        <v>260.09699999999998</v>
      </c>
      <c r="Q946">
        <v>10029.023999999999</v>
      </c>
      <c r="R946">
        <v>14472.272999999999</v>
      </c>
      <c r="S946">
        <v>538071.24</v>
      </c>
      <c r="T946">
        <v>21.161999999999999</v>
      </c>
      <c r="U946">
        <v>6954.1490000000003</v>
      </c>
      <c r="V946">
        <v>34.648000000000003</v>
      </c>
      <c r="W946" t="s">
        <v>89</v>
      </c>
      <c r="X946" t="s">
        <v>89</v>
      </c>
      <c r="Y946" t="s">
        <v>89</v>
      </c>
      <c r="Z946" t="s">
        <v>89</v>
      </c>
      <c r="AA946">
        <v>10.778</v>
      </c>
      <c r="AB946" t="s">
        <v>90</v>
      </c>
      <c r="AC946" t="s">
        <v>90</v>
      </c>
      <c r="AD946" t="s">
        <v>90</v>
      </c>
      <c r="AE946" t="s">
        <v>90</v>
      </c>
      <c r="AF946">
        <v>2156.6390000000001</v>
      </c>
      <c r="AG946">
        <v>13.343</v>
      </c>
      <c r="AH946" t="s">
        <v>90</v>
      </c>
      <c r="AI946" t="s">
        <v>90</v>
      </c>
      <c r="AJ946" t="s">
        <v>90</v>
      </c>
      <c r="AK946" t="s">
        <v>90</v>
      </c>
      <c r="AL946">
        <v>4605.241</v>
      </c>
      <c r="AM946">
        <v>1</v>
      </c>
      <c r="AN946" t="s">
        <v>65</v>
      </c>
      <c r="AO946" t="s">
        <v>66</v>
      </c>
      <c r="AP946" t="s">
        <v>58</v>
      </c>
      <c r="AQ946">
        <v>96757.346999999994</v>
      </c>
      <c r="AR946">
        <v>8157.5450000000001</v>
      </c>
      <c r="AS946">
        <v>204.571</v>
      </c>
      <c r="AT946">
        <v>10.526999999999999</v>
      </c>
      <c r="AU946" t="s">
        <v>89</v>
      </c>
      <c r="AV946" t="s">
        <v>89</v>
      </c>
      <c r="AW946" t="s">
        <v>89</v>
      </c>
      <c r="AX946" t="s">
        <v>89</v>
      </c>
      <c r="AY946">
        <v>192.26900000000001</v>
      </c>
      <c r="AZ946">
        <v>3942.0520000000001</v>
      </c>
      <c r="BA946">
        <v>1979</v>
      </c>
      <c r="BB946" t="s">
        <v>98</v>
      </c>
      <c r="BC946">
        <v>1</v>
      </c>
    </row>
    <row r="947" spans="1:55" x14ac:dyDescent="0.25">
      <c r="A947" t="str">
        <f t="shared" si="60"/>
        <v>C</v>
      </c>
      <c r="B947">
        <f t="shared" si="61"/>
        <v>1</v>
      </c>
      <c r="C947" t="str">
        <f t="shared" si="62"/>
        <v>C_1_1980</v>
      </c>
      <c r="D947" t="str">
        <f t="shared" si="63"/>
        <v>false</v>
      </c>
      <c r="F947" t="s">
        <v>98</v>
      </c>
      <c r="G947">
        <v>21</v>
      </c>
      <c r="H947">
        <v>1</v>
      </c>
      <c r="I947" t="s">
        <v>49</v>
      </c>
      <c r="J947">
        <v>0.28699999999999998</v>
      </c>
      <c r="K947" s="1">
        <v>29586</v>
      </c>
      <c r="L947">
        <v>1.0109999999999999</v>
      </c>
      <c r="M947">
        <v>0.67400000000000004</v>
      </c>
      <c r="N947" t="s">
        <v>50</v>
      </c>
      <c r="O947">
        <v>113.66800000000001</v>
      </c>
      <c r="P947">
        <v>286.19900000000001</v>
      </c>
      <c r="Q947">
        <v>11317.557000000001</v>
      </c>
      <c r="R947">
        <v>14627.552</v>
      </c>
      <c r="S947">
        <v>552018.21400000004</v>
      </c>
      <c r="T947">
        <v>18.433</v>
      </c>
      <c r="U947">
        <v>7450.5770000000002</v>
      </c>
      <c r="V947">
        <v>32.957000000000001</v>
      </c>
      <c r="W947" t="s">
        <v>89</v>
      </c>
      <c r="X947" t="s">
        <v>89</v>
      </c>
      <c r="Y947" t="s">
        <v>89</v>
      </c>
      <c r="Z947" t="s">
        <v>89</v>
      </c>
      <c r="AA947">
        <v>10.381</v>
      </c>
      <c r="AB947" t="s">
        <v>90</v>
      </c>
      <c r="AC947" t="s">
        <v>90</v>
      </c>
      <c r="AD947" t="s">
        <v>90</v>
      </c>
      <c r="AE947" t="s">
        <v>90</v>
      </c>
      <c r="AF947">
        <v>2308.2109999999998</v>
      </c>
      <c r="AG947">
        <v>12.952999999999999</v>
      </c>
      <c r="AH947" t="s">
        <v>90</v>
      </c>
      <c r="AI947" t="s">
        <v>90</v>
      </c>
      <c r="AJ947" t="s">
        <v>90</v>
      </c>
      <c r="AK947" t="s">
        <v>90</v>
      </c>
      <c r="AL947">
        <v>4916.5929999999998</v>
      </c>
      <c r="AM947">
        <v>1</v>
      </c>
      <c r="AN947" t="s">
        <v>65</v>
      </c>
      <c r="AO947" t="s">
        <v>66</v>
      </c>
      <c r="AP947" t="s">
        <v>58</v>
      </c>
      <c r="AQ947">
        <v>96564.082999999999</v>
      </c>
      <c r="AR947">
        <v>8139.9340000000002</v>
      </c>
      <c r="AS947">
        <v>231.36500000000001</v>
      </c>
      <c r="AT947">
        <v>9.6229999999999993</v>
      </c>
      <c r="AU947" t="s">
        <v>89</v>
      </c>
      <c r="AV947" t="s">
        <v>89</v>
      </c>
      <c r="AW947" t="s">
        <v>89</v>
      </c>
      <c r="AX947" t="s">
        <v>89</v>
      </c>
      <c r="AY947">
        <v>225.773</v>
      </c>
      <c r="AZ947">
        <v>4346.076</v>
      </c>
      <c r="BA947">
        <v>1980</v>
      </c>
      <c r="BB947" t="s">
        <v>98</v>
      </c>
      <c r="BC947">
        <v>1</v>
      </c>
    </row>
    <row r="948" spans="1:55" x14ac:dyDescent="0.25">
      <c r="A948" t="str">
        <f t="shared" si="60"/>
        <v>C</v>
      </c>
      <c r="B948">
        <f t="shared" si="61"/>
        <v>1</v>
      </c>
      <c r="C948" t="str">
        <f t="shared" si="62"/>
        <v>C_1_1981</v>
      </c>
      <c r="D948" t="str">
        <f t="shared" si="63"/>
        <v>false</v>
      </c>
      <c r="F948" t="s">
        <v>98</v>
      </c>
      <c r="G948">
        <v>21</v>
      </c>
      <c r="H948">
        <v>1</v>
      </c>
      <c r="I948" t="s">
        <v>49</v>
      </c>
      <c r="J948">
        <v>0.30199999999999999</v>
      </c>
      <c r="K948" s="1">
        <v>29951</v>
      </c>
      <c r="L948">
        <v>0.72899999999999998</v>
      </c>
      <c r="M948">
        <v>0.60399999999999998</v>
      </c>
      <c r="N948" t="s">
        <v>50</v>
      </c>
      <c r="O948">
        <v>111.405</v>
      </c>
      <c r="P948">
        <v>256.55</v>
      </c>
      <c r="Q948">
        <v>9984.1820000000007</v>
      </c>
      <c r="R948">
        <v>14283.531000000001</v>
      </c>
      <c r="S948">
        <v>533849.13199999998</v>
      </c>
      <c r="T948">
        <v>15.183</v>
      </c>
      <c r="U948">
        <v>7021.8959999999997</v>
      </c>
      <c r="V948">
        <v>31.539000000000001</v>
      </c>
      <c r="W948" t="s">
        <v>89</v>
      </c>
      <c r="X948" t="s">
        <v>89</v>
      </c>
      <c r="Y948" t="s">
        <v>89</v>
      </c>
      <c r="Z948" t="s">
        <v>89</v>
      </c>
      <c r="AA948">
        <v>10.095000000000001</v>
      </c>
      <c r="AB948" t="s">
        <v>90</v>
      </c>
      <c r="AC948" t="s">
        <v>90</v>
      </c>
      <c r="AD948" t="s">
        <v>90</v>
      </c>
      <c r="AE948" t="s">
        <v>90</v>
      </c>
      <c r="AF948">
        <v>2083.8919999999998</v>
      </c>
      <c r="AG948">
        <v>13.316000000000001</v>
      </c>
      <c r="AH948" t="s">
        <v>90</v>
      </c>
      <c r="AI948" t="s">
        <v>90</v>
      </c>
      <c r="AJ948" t="s">
        <v>90</v>
      </c>
      <c r="AK948" t="s">
        <v>90</v>
      </c>
      <c r="AL948">
        <v>4755.6549999999997</v>
      </c>
      <c r="AM948">
        <v>1</v>
      </c>
      <c r="AN948" t="s">
        <v>65</v>
      </c>
      <c r="AO948" t="s">
        <v>66</v>
      </c>
      <c r="AP948" t="s">
        <v>58</v>
      </c>
      <c r="AQ948">
        <v>96354.048999999999</v>
      </c>
      <c r="AR948">
        <v>8120.4849999999997</v>
      </c>
      <c r="AS948">
        <v>204.07300000000001</v>
      </c>
      <c r="AT948">
        <v>8.1289999999999996</v>
      </c>
      <c r="AU948" t="s">
        <v>89</v>
      </c>
      <c r="AV948" t="s">
        <v>89</v>
      </c>
      <c r="AW948" t="s">
        <v>89</v>
      </c>
      <c r="AX948" t="s">
        <v>89</v>
      </c>
      <c r="AY948">
        <v>182.34800000000001</v>
      </c>
      <c r="AZ948">
        <v>3887.3760000000002</v>
      </c>
      <c r="BA948">
        <v>1981</v>
      </c>
      <c r="BB948" t="s">
        <v>98</v>
      </c>
      <c r="BC948">
        <v>1</v>
      </c>
    </row>
    <row r="949" spans="1:55" x14ac:dyDescent="0.25">
      <c r="A949" t="str">
        <f t="shared" si="60"/>
        <v>C</v>
      </c>
      <c r="B949">
        <f t="shared" si="61"/>
        <v>1</v>
      </c>
      <c r="C949" t="str">
        <f t="shared" si="62"/>
        <v>C_1_1982</v>
      </c>
      <c r="D949" t="str">
        <f t="shared" si="63"/>
        <v>false</v>
      </c>
      <c r="F949" t="s">
        <v>98</v>
      </c>
      <c r="G949">
        <v>21</v>
      </c>
      <c r="H949">
        <v>1</v>
      </c>
      <c r="I949" t="s">
        <v>49</v>
      </c>
      <c r="J949">
        <v>0.29299999999999998</v>
      </c>
      <c r="K949" s="1">
        <v>30316</v>
      </c>
      <c r="L949">
        <v>0.46400000000000002</v>
      </c>
      <c r="M949">
        <v>0.53300000000000003</v>
      </c>
      <c r="N949" t="s">
        <v>50</v>
      </c>
      <c r="O949">
        <v>106.223</v>
      </c>
      <c r="P949">
        <v>256.34300000000002</v>
      </c>
      <c r="Q949">
        <v>10251.538</v>
      </c>
      <c r="R949">
        <v>14136.757</v>
      </c>
      <c r="S949">
        <v>537871.79399999999</v>
      </c>
      <c r="T949">
        <v>4.4649999999999999</v>
      </c>
      <c r="U949">
        <v>7385.18</v>
      </c>
      <c r="V949">
        <v>28.812999999999999</v>
      </c>
      <c r="W949" t="s">
        <v>89</v>
      </c>
      <c r="X949" t="s">
        <v>89</v>
      </c>
      <c r="Y949" t="s">
        <v>89</v>
      </c>
      <c r="Z949" t="s">
        <v>89</v>
      </c>
      <c r="AA949">
        <v>9.2629999999999999</v>
      </c>
      <c r="AB949" t="s">
        <v>90</v>
      </c>
      <c r="AC949" t="s">
        <v>90</v>
      </c>
      <c r="AD949" t="s">
        <v>90</v>
      </c>
      <c r="AE949" t="s">
        <v>90</v>
      </c>
      <c r="AF949">
        <v>2112.0439999999999</v>
      </c>
      <c r="AG949">
        <v>11.218</v>
      </c>
      <c r="AH949" t="s">
        <v>90</v>
      </c>
      <c r="AI949" t="s">
        <v>90</v>
      </c>
      <c r="AJ949" t="s">
        <v>90</v>
      </c>
      <c r="AK949" t="s">
        <v>90</v>
      </c>
      <c r="AL949">
        <v>5092.482</v>
      </c>
      <c r="AM949">
        <v>1</v>
      </c>
      <c r="AN949" t="s">
        <v>65</v>
      </c>
      <c r="AO949" t="s">
        <v>66</v>
      </c>
      <c r="AP949" t="s">
        <v>58</v>
      </c>
      <c r="AQ949">
        <v>96108.873000000007</v>
      </c>
      <c r="AR949">
        <v>8095.9110000000001</v>
      </c>
      <c r="AS949">
        <v>208.10300000000001</v>
      </c>
      <c r="AT949">
        <v>8.3320000000000007</v>
      </c>
      <c r="AU949" t="s">
        <v>89</v>
      </c>
      <c r="AV949" t="s">
        <v>89</v>
      </c>
      <c r="AW949" t="s">
        <v>89</v>
      </c>
      <c r="AX949" t="s">
        <v>89</v>
      </c>
      <c r="AY949">
        <v>180.654</v>
      </c>
      <c r="AZ949">
        <v>3874.7660000000001</v>
      </c>
      <c r="BA949">
        <v>1982</v>
      </c>
      <c r="BB949" t="s">
        <v>98</v>
      </c>
      <c r="BC949">
        <v>1</v>
      </c>
    </row>
    <row r="950" spans="1:55" x14ac:dyDescent="0.25">
      <c r="A950" t="str">
        <f t="shared" si="60"/>
        <v>C</v>
      </c>
      <c r="B950">
        <f t="shared" si="61"/>
        <v>1</v>
      </c>
      <c r="C950" t="str">
        <f t="shared" si="62"/>
        <v>C_1_1983</v>
      </c>
      <c r="D950" t="str">
        <f t="shared" si="63"/>
        <v>false</v>
      </c>
      <c r="F950" t="s">
        <v>98</v>
      </c>
      <c r="G950">
        <v>21</v>
      </c>
      <c r="H950">
        <v>1</v>
      </c>
      <c r="I950" t="s">
        <v>49</v>
      </c>
      <c r="J950">
        <v>0.307</v>
      </c>
      <c r="K950" s="1">
        <v>30681</v>
      </c>
      <c r="L950">
        <v>0.83599999999999997</v>
      </c>
      <c r="M950">
        <v>0.60299999999999998</v>
      </c>
      <c r="N950" t="s">
        <v>50</v>
      </c>
      <c r="O950">
        <v>123.17</v>
      </c>
      <c r="P950">
        <v>258.81900000000002</v>
      </c>
      <c r="Q950">
        <v>10226.933000000001</v>
      </c>
      <c r="R950">
        <v>14102.573</v>
      </c>
      <c r="S950">
        <v>537941.777</v>
      </c>
      <c r="T950">
        <v>19.733000000000001</v>
      </c>
      <c r="U950">
        <v>6686.8140000000003</v>
      </c>
      <c r="V950">
        <v>29.817</v>
      </c>
      <c r="W950" t="s">
        <v>89</v>
      </c>
      <c r="X950" t="s">
        <v>89</v>
      </c>
      <c r="Y950" t="s">
        <v>89</v>
      </c>
      <c r="Z950" t="s">
        <v>89</v>
      </c>
      <c r="AA950">
        <v>10.648999999999999</v>
      </c>
      <c r="AB950" t="s">
        <v>90</v>
      </c>
      <c r="AC950" t="s">
        <v>90</v>
      </c>
      <c r="AD950" t="s">
        <v>90</v>
      </c>
      <c r="AE950" t="s">
        <v>90</v>
      </c>
      <c r="AF950">
        <v>2103.2460000000001</v>
      </c>
      <c r="AG950">
        <v>10.679</v>
      </c>
      <c r="AH950" t="s">
        <v>90</v>
      </c>
      <c r="AI950" t="s">
        <v>90</v>
      </c>
      <c r="AJ950" t="s">
        <v>90</v>
      </c>
      <c r="AK950" t="s">
        <v>90</v>
      </c>
      <c r="AL950">
        <v>4389.0590000000002</v>
      </c>
      <c r="AM950">
        <v>1</v>
      </c>
      <c r="AN950" t="s">
        <v>65</v>
      </c>
      <c r="AO950" t="s">
        <v>66</v>
      </c>
      <c r="AP950" t="s">
        <v>58</v>
      </c>
      <c r="AQ950">
        <v>95956.793999999994</v>
      </c>
      <c r="AR950">
        <v>8084.8860000000004</v>
      </c>
      <c r="AS950">
        <v>199.09299999999999</v>
      </c>
      <c r="AT950">
        <v>8.49</v>
      </c>
      <c r="AU950" t="s">
        <v>89</v>
      </c>
      <c r="AV950" t="s">
        <v>89</v>
      </c>
      <c r="AW950" t="s">
        <v>89</v>
      </c>
      <c r="AX950" t="s">
        <v>89</v>
      </c>
      <c r="AY950">
        <v>194.51</v>
      </c>
      <c r="AZ950">
        <v>3916.4110000000001</v>
      </c>
      <c r="BA950">
        <v>1983</v>
      </c>
      <c r="BB950" t="s">
        <v>98</v>
      </c>
      <c r="BC950">
        <v>1</v>
      </c>
    </row>
    <row r="951" spans="1:55" x14ac:dyDescent="0.25">
      <c r="A951" t="str">
        <f t="shared" si="60"/>
        <v>C</v>
      </c>
      <c r="B951">
        <f t="shared" si="61"/>
        <v>1</v>
      </c>
      <c r="C951" t="str">
        <f t="shared" si="62"/>
        <v>C_1_1984</v>
      </c>
      <c r="D951" t="str">
        <f t="shared" si="63"/>
        <v>false</v>
      </c>
      <c r="F951" t="s">
        <v>98</v>
      </c>
      <c r="G951">
        <v>21</v>
      </c>
      <c r="H951">
        <v>1</v>
      </c>
      <c r="I951" t="s">
        <v>49</v>
      </c>
      <c r="J951">
        <v>0.28299999999999997</v>
      </c>
      <c r="K951" s="1">
        <v>31047</v>
      </c>
      <c r="L951">
        <v>0.93300000000000005</v>
      </c>
      <c r="M951">
        <v>0.67200000000000004</v>
      </c>
      <c r="N951" t="s">
        <v>50</v>
      </c>
      <c r="O951">
        <v>115.617</v>
      </c>
      <c r="P951">
        <v>308.08199999999999</v>
      </c>
      <c r="Q951">
        <v>12086.416999999999</v>
      </c>
      <c r="R951">
        <v>15571.794</v>
      </c>
      <c r="S951">
        <v>579216.625</v>
      </c>
      <c r="T951">
        <v>11.246</v>
      </c>
      <c r="U951">
        <v>8060.7110000000002</v>
      </c>
      <c r="V951">
        <v>33.223999999999997</v>
      </c>
      <c r="W951" t="s">
        <v>89</v>
      </c>
      <c r="X951" t="s">
        <v>89</v>
      </c>
      <c r="Y951" t="s">
        <v>89</v>
      </c>
      <c r="Z951" t="s">
        <v>89</v>
      </c>
      <c r="AA951">
        <v>11.311999999999999</v>
      </c>
      <c r="AB951" t="s">
        <v>90</v>
      </c>
      <c r="AC951" t="s">
        <v>90</v>
      </c>
      <c r="AD951" t="s">
        <v>90</v>
      </c>
      <c r="AE951" t="s">
        <v>90</v>
      </c>
      <c r="AF951">
        <v>2486.4079999999999</v>
      </c>
      <c r="AG951">
        <v>12.432</v>
      </c>
      <c r="AH951" t="s">
        <v>90</v>
      </c>
      <c r="AI951" t="s">
        <v>90</v>
      </c>
      <c r="AJ951" t="s">
        <v>90</v>
      </c>
      <c r="AK951" t="s">
        <v>90</v>
      </c>
      <c r="AL951">
        <v>5354.5429999999997</v>
      </c>
      <c r="AM951">
        <v>1</v>
      </c>
      <c r="AN951" t="s">
        <v>65</v>
      </c>
      <c r="AO951" t="s">
        <v>66</v>
      </c>
      <c r="AP951" t="s">
        <v>58</v>
      </c>
      <c r="AQ951">
        <v>95792.698000000004</v>
      </c>
      <c r="AR951">
        <v>8075.915</v>
      </c>
      <c r="AS951">
        <v>259.57299999999998</v>
      </c>
      <c r="AT951">
        <v>9.48</v>
      </c>
      <c r="AU951" t="s">
        <v>89</v>
      </c>
      <c r="AV951" t="s">
        <v>89</v>
      </c>
      <c r="AW951" t="s">
        <v>89</v>
      </c>
      <c r="AX951" t="s">
        <v>89</v>
      </c>
      <c r="AY951">
        <v>219.76</v>
      </c>
      <c r="AZ951">
        <v>4686.857</v>
      </c>
      <c r="BA951">
        <v>1984</v>
      </c>
      <c r="BB951" t="s">
        <v>98</v>
      </c>
      <c r="BC951">
        <v>1</v>
      </c>
    </row>
    <row r="952" spans="1:55" x14ac:dyDescent="0.25">
      <c r="A952" t="str">
        <f t="shared" si="60"/>
        <v>C</v>
      </c>
      <c r="B952">
        <f t="shared" si="61"/>
        <v>1</v>
      </c>
      <c r="C952" t="str">
        <f t="shared" si="62"/>
        <v>C_1_1985</v>
      </c>
      <c r="D952" t="str">
        <f t="shared" si="63"/>
        <v>false</v>
      </c>
      <c r="F952" t="s">
        <v>98</v>
      </c>
      <c r="G952">
        <v>21</v>
      </c>
      <c r="H952">
        <v>1</v>
      </c>
      <c r="I952" t="s">
        <v>49</v>
      </c>
      <c r="J952">
        <v>0.29399999999999998</v>
      </c>
      <c r="K952" s="1">
        <v>31412</v>
      </c>
      <c r="L952">
        <v>0.51400000000000001</v>
      </c>
      <c r="M952">
        <v>0.59</v>
      </c>
      <c r="N952" t="s">
        <v>50</v>
      </c>
      <c r="O952">
        <v>106.756</v>
      </c>
      <c r="P952">
        <v>295.48099999999999</v>
      </c>
      <c r="Q952">
        <v>11548.082</v>
      </c>
      <c r="R952">
        <v>15126.589</v>
      </c>
      <c r="S952">
        <v>551741.125</v>
      </c>
      <c r="T952">
        <v>3.5920000000000001</v>
      </c>
      <c r="U952">
        <v>9152.5010000000002</v>
      </c>
      <c r="V952">
        <v>30.17</v>
      </c>
      <c r="W952" t="s">
        <v>89</v>
      </c>
      <c r="X952" t="s">
        <v>89</v>
      </c>
      <c r="Y952" t="s">
        <v>89</v>
      </c>
      <c r="Z952" t="s">
        <v>89</v>
      </c>
      <c r="AA952">
        <v>10.76</v>
      </c>
      <c r="AB952" t="s">
        <v>90</v>
      </c>
      <c r="AC952" t="s">
        <v>90</v>
      </c>
      <c r="AD952" t="s">
        <v>90</v>
      </c>
      <c r="AE952" t="s">
        <v>90</v>
      </c>
      <c r="AF952">
        <v>2748.3710000000001</v>
      </c>
      <c r="AG952">
        <v>12.314</v>
      </c>
      <c r="AH952" t="s">
        <v>90</v>
      </c>
      <c r="AI952" t="s">
        <v>90</v>
      </c>
      <c r="AJ952" t="s">
        <v>90</v>
      </c>
      <c r="AK952" t="s">
        <v>90</v>
      </c>
      <c r="AL952">
        <v>6195.8230000000003</v>
      </c>
      <c r="AM952">
        <v>1</v>
      </c>
      <c r="AN952" t="s">
        <v>65</v>
      </c>
      <c r="AO952" t="s">
        <v>66</v>
      </c>
      <c r="AP952" t="s">
        <v>58</v>
      </c>
      <c r="AQ952">
        <v>95591.407999999996</v>
      </c>
      <c r="AR952">
        <v>8055.6390000000001</v>
      </c>
      <c r="AS952">
        <v>247.87299999999999</v>
      </c>
      <c r="AT952">
        <v>7.0960000000000001</v>
      </c>
      <c r="AU952" t="s">
        <v>89</v>
      </c>
      <c r="AV952" t="s">
        <v>89</v>
      </c>
      <c r="AW952" t="s">
        <v>89</v>
      </c>
      <c r="AX952" t="s">
        <v>89</v>
      </c>
      <c r="AY952">
        <v>208.30699999999999</v>
      </c>
      <c r="AZ952">
        <v>4476.7430000000004</v>
      </c>
      <c r="BA952">
        <v>1985</v>
      </c>
      <c r="BB952" t="s">
        <v>98</v>
      </c>
      <c r="BC952">
        <v>1</v>
      </c>
    </row>
    <row r="953" spans="1:55" x14ac:dyDescent="0.25">
      <c r="A953" t="str">
        <f t="shared" si="60"/>
        <v>C</v>
      </c>
      <c r="B953">
        <f t="shared" si="61"/>
        <v>1</v>
      </c>
      <c r="C953" t="str">
        <f t="shared" si="62"/>
        <v>C_1_1986</v>
      </c>
      <c r="D953" t="str">
        <f t="shared" si="63"/>
        <v>false</v>
      </c>
      <c r="F953" t="s">
        <v>98</v>
      </c>
      <c r="G953">
        <v>21</v>
      </c>
      <c r="H953">
        <v>1</v>
      </c>
      <c r="I953" t="s">
        <v>49</v>
      </c>
      <c r="J953">
        <v>0.34</v>
      </c>
      <c r="K953" s="1">
        <v>31777</v>
      </c>
      <c r="L953">
        <v>1.4179999999999999</v>
      </c>
      <c r="M953">
        <v>0.73499999999999999</v>
      </c>
      <c r="N953" t="s">
        <v>50</v>
      </c>
      <c r="O953">
        <v>130.72800000000001</v>
      </c>
      <c r="P953">
        <v>259.27499999999998</v>
      </c>
      <c r="Q953">
        <v>10341.621999999999</v>
      </c>
      <c r="R953">
        <v>14809.352999999999</v>
      </c>
      <c r="S953">
        <v>543724.84499999997</v>
      </c>
      <c r="T953">
        <v>33.107999999999997</v>
      </c>
      <c r="U953">
        <v>8123.8879999999999</v>
      </c>
      <c r="V953">
        <v>34.293999999999997</v>
      </c>
      <c r="W953" t="s">
        <v>89</v>
      </c>
      <c r="X953" t="s">
        <v>89</v>
      </c>
      <c r="Y953" t="s">
        <v>89</v>
      </c>
      <c r="Z953" t="s">
        <v>89</v>
      </c>
      <c r="AA953">
        <v>11.698</v>
      </c>
      <c r="AB953" t="s">
        <v>90</v>
      </c>
      <c r="AC953" t="s">
        <v>90</v>
      </c>
      <c r="AD953" t="s">
        <v>90</v>
      </c>
      <c r="AE953" t="s">
        <v>90</v>
      </c>
      <c r="AF953">
        <v>2531.1570000000002</v>
      </c>
      <c r="AG953">
        <v>13.321</v>
      </c>
      <c r="AH953" t="s">
        <v>90</v>
      </c>
      <c r="AI953" t="s">
        <v>90</v>
      </c>
      <c r="AJ953" t="s">
        <v>90</v>
      </c>
      <c r="AK953" t="s">
        <v>90</v>
      </c>
      <c r="AL953">
        <v>5411.51</v>
      </c>
      <c r="AM953">
        <v>1</v>
      </c>
      <c r="AN953" t="s">
        <v>65</v>
      </c>
      <c r="AO953" t="s">
        <v>66</v>
      </c>
      <c r="AP953" t="s">
        <v>58</v>
      </c>
      <c r="AQ953">
        <v>95409.298999999999</v>
      </c>
      <c r="AR953">
        <v>8044.4570000000003</v>
      </c>
      <c r="AS953">
        <v>201.375</v>
      </c>
      <c r="AT953">
        <v>9.2750000000000004</v>
      </c>
      <c r="AU953" t="s">
        <v>89</v>
      </c>
      <c r="AV953" t="s">
        <v>89</v>
      </c>
      <c r="AW953" t="s">
        <v>89</v>
      </c>
      <c r="AX953" t="s">
        <v>89</v>
      </c>
      <c r="AY953">
        <v>181.221</v>
      </c>
      <c r="AZ953">
        <v>3926.7080000000001</v>
      </c>
      <c r="BA953">
        <v>1986</v>
      </c>
      <c r="BB953" t="s">
        <v>98</v>
      </c>
      <c r="BC953">
        <v>1</v>
      </c>
    </row>
    <row r="954" spans="1:55" x14ac:dyDescent="0.25">
      <c r="A954" t="str">
        <f t="shared" si="60"/>
        <v>C</v>
      </c>
      <c r="B954">
        <f t="shared" si="61"/>
        <v>1</v>
      </c>
      <c r="C954" t="str">
        <f t="shared" si="62"/>
        <v>C_1_1987</v>
      </c>
      <c r="D954" t="str">
        <f t="shared" si="63"/>
        <v>false</v>
      </c>
      <c r="F954" t="s">
        <v>98</v>
      </c>
      <c r="G954">
        <v>21</v>
      </c>
      <c r="H954">
        <v>1</v>
      </c>
      <c r="I954" t="s">
        <v>49</v>
      </c>
      <c r="J954">
        <v>0.27700000000000002</v>
      </c>
      <c r="K954" s="1">
        <v>32142</v>
      </c>
      <c r="L954">
        <v>0.88</v>
      </c>
      <c r="M954">
        <v>0.67500000000000004</v>
      </c>
      <c r="N954" t="s">
        <v>50</v>
      </c>
      <c r="O954">
        <v>105.84099999999999</v>
      </c>
      <c r="P954">
        <v>298.47699999999998</v>
      </c>
      <c r="Q954">
        <v>11656.066999999999</v>
      </c>
      <c r="R954">
        <v>14982.710999999999</v>
      </c>
      <c r="S954">
        <v>559211.49899999995</v>
      </c>
      <c r="T954">
        <v>15.372</v>
      </c>
      <c r="U954">
        <v>7480.0420000000004</v>
      </c>
      <c r="V954">
        <v>29.035</v>
      </c>
      <c r="W954" t="s">
        <v>89</v>
      </c>
      <c r="X954" t="s">
        <v>89</v>
      </c>
      <c r="Y954" t="s">
        <v>89</v>
      </c>
      <c r="Z954" t="s">
        <v>89</v>
      </c>
      <c r="AA954">
        <v>9.6750000000000007</v>
      </c>
      <c r="AB954" t="s">
        <v>90</v>
      </c>
      <c r="AC954" t="s">
        <v>90</v>
      </c>
      <c r="AD954" t="s">
        <v>90</v>
      </c>
      <c r="AE954" t="s">
        <v>90</v>
      </c>
      <c r="AF954">
        <v>2294.875</v>
      </c>
      <c r="AG954">
        <v>11.96</v>
      </c>
      <c r="AH954" t="s">
        <v>90</v>
      </c>
      <c r="AI954" t="s">
        <v>90</v>
      </c>
      <c r="AJ954" t="s">
        <v>90</v>
      </c>
      <c r="AK954" t="s">
        <v>90</v>
      </c>
      <c r="AL954">
        <v>4979.6540000000005</v>
      </c>
      <c r="AM954">
        <v>1</v>
      </c>
      <c r="AN954" t="s">
        <v>65</v>
      </c>
      <c r="AO954" t="s">
        <v>66</v>
      </c>
      <c r="AP954" t="s">
        <v>58</v>
      </c>
      <c r="AQ954">
        <v>95240.808999999994</v>
      </c>
      <c r="AR954">
        <v>8025.982</v>
      </c>
      <c r="AS954">
        <v>245.49600000000001</v>
      </c>
      <c r="AT954">
        <v>7.4009999999999998</v>
      </c>
      <c r="AU954" t="s">
        <v>89</v>
      </c>
      <c r="AV954" t="s">
        <v>89</v>
      </c>
      <c r="AW954" t="s">
        <v>89</v>
      </c>
      <c r="AX954" t="s">
        <v>89</v>
      </c>
      <c r="AY954">
        <v>205.512</v>
      </c>
      <c r="AZ954">
        <v>4511.6710000000003</v>
      </c>
      <c r="BA954">
        <v>1987</v>
      </c>
      <c r="BB954" t="s">
        <v>98</v>
      </c>
      <c r="BC954">
        <v>1</v>
      </c>
    </row>
    <row r="955" spans="1:55" x14ac:dyDescent="0.25">
      <c r="A955" t="str">
        <f t="shared" si="60"/>
        <v>C</v>
      </c>
      <c r="B955">
        <f t="shared" si="61"/>
        <v>1</v>
      </c>
      <c r="C955" t="str">
        <f t="shared" si="62"/>
        <v>C_1_1988</v>
      </c>
      <c r="D955" t="str">
        <f t="shared" si="63"/>
        <v>false</v>
      </c>
      <c r="F955" t="s">
        <v>98</v>
      </c>
      <c r="G955">
        <v>21</v>
      </c>
      <c r="H955">
        <v>1</v>
      </c>
      <c r="I955" t="s">
        <v>49</v>
      </c>
      <c r="J955">
        <v>0.308</v>
      </c>
      <c r="K955" s="1">
        <v>32508</v>
      </c>
      <c r="L955">
        <v>0.14000000000000001</v>
      </c>
      <c r="M955">
        <v>0.496</v>
      </c>
      <c r="N955" t="s">
        <v>50</v>
      </c>
      <c r="O955">
        <v>115.16</v>
      </c>
      <c r="P955">
        <v>263.92500000000001</v>
      </c>
      <c r="Q955">
        <v>10610.304</v>
      </c>
      <c r="R955">
        <v>14641.245999999999</v>
      </c>
      <c r="S955">
        <v>543687.21600000001</v>
      </c>
      <c r="T955">
        <v>0</v>
      </c>
      <c r="U955">
        <v>7987.9210000000003</v>
      </c>
      <c r="V955">
        <v>34.152999999999999</v>
      </c>
      <c r="W955" t="s">
        <v>89</v>
      </c>
      <c r="X955" t="s">
        <v>89</v>
      </c>
      <c r="Y955" t="s">
        <v>89</v>
      </c>
      <c r="Z955" t="s">
        <v>89</v>
      </c>
      <c r="AA955">
        <v>10.875</v>
      </c>
      <c r="AB955" t="s">
        <v>90</v>
      </c>
      <c r="AC955" t="s">
        <v>90</v>
      </c>
      <c r="AD955" t="s">
        <v>90</v>
      </c>
      <c r="AE955" t="s">
        <v>90</v>
      </c>
      <c r="AF955">
        <v>2171.9459999999999</v>
      </c>
      <c r="AG955">
        <v>16.297000000000001</v>
      </c>
      <c r="AH955" t="s">
        <v>90</v>
      </c>
      <c r="AI955" t="s">
        <v>90</v>
      </c>
      <c r="AJ955" t="s">
        <v>90</v>
      </c>
      <c r="AK955" t="s">
        <v>90</v>
      </c>
      <c r="AL955">
        <v>5628.8549999999996</v>
      </c>
      <c r="AM955">
        <v>1</v>
      </c>
      <c r="AN955" t="s">
        <v>65</v>
      </c>
      <c r="AO955" t="s">
        <v>66</v>
      </c>
      <c r="AP955" t="s">
        <v>58</v>
      </c>
      <c r="AQ955">
        <v>95007.505999999994</v>
      </c>
      <c r="AR955">
        <v>8010.4520000000002</v>
      </c>
      <c r="AS955">
        <v>218.71899999999999</v>
      </c>
      <c r="AT955">
        <v>6.98</v>
      </c>
      <c r="AU955" t="s">
        <v>89</v>
      </c>
      <c r="AV955" t="s">
        <v>89</v>
      </c>
      <c r="AW955" t="s">
        <v>89</v>
      </c>
      <c r="AX955" t="s">
        <v>89</v>
      </c>
      <c r="AY955">
        <v>187.12100000000001</v>
      </c>
      <c r="AZ955">
        <v>4021.3910000000001</v>
      </c>
      <c r="BA955">
        <v>1988</v>
      </c>
      <c r="BB955" t="s">
        <v>98</v>
      </c>
      <c r="BC955">
        <v>1</v>
      </c>
    </row>
    <row r="956" spans="1:55" x14ac:dyDescent="0.25">
      <c r="A956" t="str">
        <f t="shared" si="60"/>
        <v>C</v>
      </c>
      <c r="B956">
        <f t="shared" si="61"/>
        <v>1</v>
      </c>
      <c r="C956" t="str">
        <f t="shared" si="62"/>
        <v>C_1_1989</v>
      </c>
      <c r="D956" t="str">
        <f t="shared" si="63"/>
        <v>false</v>
      </c>
      <c r="F956" t="s">
        <v>98</v>
      </c>
      <c r="G956">
        <v>21</v>
      </c>
      <c r="H956">
        <v>1</v>
      </c>
      <c r="I956" t="s">
        <v>49</v>
      </c>
      <c r="J956">
        <v>0.318</v>
      </c>
      <c r="K956" s="1">
        <v>32873</v>
      </c>
      <c r="L956">
        <v>0.82099999999999995</v>
      </c>
      <c r="M956">
        <v>0.66800000000000004</v>
      </c>
      <c r="N956" t="s">
        <v>50</v>
      </c>
      <c r="O956">
        <v>135.12700000000001</v>
      </c>
      <c r="P956">
        <v>296.14</v>
      </c>
      <c r="Q956">
        <v>11465.57</v>
      </c>
      <c r="R956">
        <v>15122.624</v>
      </c>
      <c r="S956">
        <v>562175.15700000001</v>
      </c>
      <c r="T956">
        <v>16.177</v>
      </c>
      <c r="U956">
        <v>7411.6170000000002</v>
      </c>
      <c r="V956">
        <v>34.598999999999997</v>
      </c>
      <c r="W956" t="s">
        <v>89</v>
      </c>
      <c r="X956" t="s">
        <v>89</v>
      </c>
      <c r="Y956" t="s">
        <v>89</v>
      </c>
      <c r="Z956" t="s">
        <v>89</v>
      </c>
      <c r="AA956">
        <v>12.603</v>
      </c>
      <c r="AB956" t="s">
        <v>90</v>
      </c>
      <c r="AC956" t="s">
        <v>90</v>
      </c>
      <c r="AD956" t="s">
        <v>90</v>
      </c>
      <c r="AE956" t="s">
        <v>90</v>
      </c>
      <c r="AF956">
        <v>2246.4270000000001</v>
      </c>
      <c r="AG956">
        <v>13.916</v>
      </c>
      <c r="AH956" t="s">
        <v>90</v>
      </c>
      <c r="AI956" t="s">
        <v>90</v>
      </c>
      <c r="AJ956" t="s">
        <v>90</v>
      </c>
      <c r="AK956" t="s">
        <v>90</v>
      </c>
      <c r="AL956">
        <v>4950.4070000000002</v>
      </c>
      <c r="AM956">
        <v>1</v>
      </c>
      <c r="AN956" t="s">
        <v>65</v>
      </c>
      <c r="AO956" t="s">
        <v>66</v>
      </c>
      <c r="AP956" t="s">
        <v>58</v>
      </c>
      <c r="AQ956">
        <v>94844.322</v>
      </c>
      <c r="AR956">
        <v>7997.6570000000002</v>
      </c>
      <c r="AS956">
        <v>232.11699999999999</v>
      </c>
      <c r="AT956">
        <v>8.08</v>
      </c>
      <c r="AU956" t="s">
        <v>89</v>
      </c>
      <c r="AV956" t="s">
        <v>89</v>
      </c>
      <c r="AW956" t="s">
        <v>89</v>
      </c>
      <c r="AX956" t="s">
        <v>89</v>
      </c>
      <c r="AY956">
        <v>214.78299999999999</v>
      </c>
      <c r="AZ956">
        <v>4485.8440000000001</v>
      </c>
      <c r="BA956">
        <v>1989</v>
      </c>
      <c r="BB956" t="s">
        <v>98</v>
      </c>
      <c r="BC956">
        <v>1</v>
      </c>
    </row>
    <row r="957" spans="1:55" x14ac:dyDescent="0.25">
      <c r="A957" t="str">
        <f t="shared" si="60"/>
        <v>C</v>
      </c>
      <c r="B957">
        <f t="shared" si="61"/>
        <v>1</v>
      </c>
      <c r="C957" t="str">
        <f t="shared" si="62"/>
        <v>C_1_1990</v>
      </c>
      <c r="D957" t="str">
        <f t="shared" si="63"/>
        <v>false</v>
      </c>
      <c r="F957" t="s">
        <v>98</v>
      </c>
      <c r="G957">
        <v>21</v>
      </c>
      <c r="H957">
        <v>1</v>
      </c>
      <c r="I957" t="s">
        <v>49</v>
      </c>
      <c r="J957">
        <v>0.29099999999999998</v>
      </c>
      <c r="K957" s="1">
        <v>33238</v>
      </c>
      <c r="L957">
        <v>0.55800000000000005</v>
      </c>
      <c r="M957">
        <v>0.59599999999999997</v>
      </c>
      <c r="N957" t="s">
        <v>50</v>
      </c>
      <c r="O957">
        <v>109.336</v>
      </c>
      <c r="P957">
        <v>283.233</v>
      </c>
      <c r="Q957">
        <v>10957.352999999999</v>
      </c>
      <c r="R957">
        <v>14907.325999999999</v>
      </c>
      <c r="S957">
        <v>553872.51500000001</v>
      </c>
      <c r="T957">
        <v>7.4729999999999999</v>
      </c>
      <c r="U957">
        <v>7677.5720000000001</v>
      </c>
      <c r="V957">
        <v>32.801000000000002</v>
      </c>
      <c r="W957" t="s">
        <v>89</v>
      </c>
      <c r="X957" t="s">
        <v>89</v>
      </c>
      <c r="Y957" t="s">
        <v>89</v>
      </c>
      <c r="Z957" t="s">
        <v>89</v>
      </c>
      <c r="AA957">
        <v>11.315</v>
      </c>
      <c r="AB957" t="s">
        <v>90</v>
      </c>
      <c r="AC957" t="s">
        <v>90</v>
      </c>
      <c r="AD957" t="s">
        <v>90</v>
      </c>
      <c r="AE957" t="s">
        <v>90</v>
      </c>
      <c r="AF957">
        <v>2174.634</v>
      </c>
      <c r="AG957">
        <v>12.946999999999999</v>
      </c>
      <c r="AH957" t="s">
        <v>90</v>
      </c>
      <c r="AI957" t="s">
        <v>90</v>
      </c>
      <c r="AJ957" t="s">
        <v>90</v>
      </c>
      <c r="AK957" t="s">
        <v>90</v>
      </c>
      <c r="AL957">
        <v>5312.4939999999997</v>
      </c>
      <c r="AM957">
        <v>1</v>
      </c>
      <c r="AN957" t="s">
        <v>65</v>
      </c>
      <c r="AO957" t="s">
        <v>66</v>
      </c>
      <c r="AP957" t="s">
        <v>58</v>
      </c>
      <c r="AQ957">
        <v>94619.210999999996</v>
      </c>
      <c r="AR957">
        <v>7976.0129999999999</v>
      </c>
      <c r="AS957">
        <v>236.36099999999999</v>
      </c>
      <c r="AT957">
        <v>8.5389999999999997</v>
      </c>
      <c r="AU957" t="s">
        <v>89</v>
      </c>
      <c r="AV957" t="s">
        <v>89</v>
      </c>
      <c r="AW957" t="s">
        <v>89</v>
      </c>
      <c r="AX957" t="s">
        <v>89</v>
      </c>
      <c r="AY957">
        <v>190.44399999999999</v>
      </c>
      <c r="AZ957">
        <v>4283.5569999999998</v>
      </c>
      <c r="BA957">
        <v>1990</v>
      </c>
      <c r="BB957" t="s">
        <v>98</v>
      </c>
      <c r="BC957">
        <v>1</v>
      </c>
    </row>
    <row r="958" spans="1:55" x14ac:dyDescent="0.25">
      <c r="A958" t="str">
        <f t="shared" si="60"/>
        <v>C</v>
      </c>
      <c r="B958">
        <f t="shared" si="61"/>
        <v>1</v>
      </c>
      <c r="C958" t="str">
        <f t="shared" si="62"/>
        <v>C_1_1991</v>
      </c>
      <c r="D958" t="str">
        <f t="shared" si="63"/>
        <v>false</v>
      </c>
      <c r="F958" t="s">
        <v>98</v>
      </c>
      <c r="G958">
        <v>21</v>
      </c>
      <c r="H958">
        <v>1</v>
      </c>
      <c r="I958" t="s">
        <v>49</v>
      </c>
      <c r="J958">
        <v>0.29699999999999999</v>
      </c>
      <c r="K958" s="1">
        <v>33603</v>
      </c>
      <c r="L958">
        <v>0.81299999999999994</v>
      </c>
      <c r="M958">
        <v>0.60799999999999998</v>
      </c>
      <c r="N958" t="s">
        <v>50</v>
      </c>
      <c r="O958">
        <v>108.80200000000001</v>
      </c>
      <c r="P958">
        <v>282.77199999999999</v>
      </c>
      <c r="Q958">
        <v>11221.273999999999</v>
      </c>
      <c r="R958">
        <v>14507.677</v>
      </c>
      <c r="S958">
        <v>551405.32200000004</v>
      </c>
      <c r="T958">
        <v>12.114000000000001</v>
      </c>
      <c r="U958">
        <v>7057.5969999999998</v>
      </c>
      <c r="V958">
        <v>30.094999999999999</v>
      </c>
      <c r="W958" t="s">
        <v>89</v>
      </c>
      <c r="X958" t="s">
        <v>89</v>
      </c>
      <c r="Y958" t="s">
        <v>89</v>
      </c>
      <c r="Z958" t="s">
        <v>89</v>
      </c>
      <c r="AA958">
        <v>10.183</v>
      </c>
      <c r="AB958" t="s">
        <v>90</v>
      </c>
      <c r="AC958" t="s">
        <v>90</v>
      </c>
      <c r="AD958" t="s">
        <v>90</v>
      </c>
      <c r="AE958" t="s">
        <v>90</v>
      </c>
      <c r="AF958">
        <v>2234.9560000000001</v>
      </c>
      <c r="AG958">
        <v>11.839</v>
      </c>
      <c r="AH958" t="s">
        <v>90</v>
      </c>
      <c r="AI958" t="s">
        <v>90</v>
      </c>
      <c r="AJ958" t="s">
        <v>90</v>
      </c>
      <c r="AK958" t="s">
        <v>90</v>
      </c>
      <c r="AL958">
        <v>4610.2640000000001</v>
      </c>
      <c r="AM958">
        <v>1</v>
      </c>
      <c r="AN958" t="s">
        <v>65</v>
      </c>
      <c r="AO958" t="s">
        <v>66</v>
      </c>
      <c r="AP958" t="s">
        <v>58</v>
      </c>
      <c r="AQ958">
        <v>94481.881999999998</v>
      </c>
      <c r="AR958">
        <v>7962.6819999999998</v>
      </c>
      <c r="AS958">
        <v>226.529</v>
      </c>
      <c r="AT958">
        <v>8.0719999999999992</v>
      </c>
      <c r="AU958" t="s">
        <v>89</v>
      </c>
      <c r="AV958" t="s">
        <v>89</v>
      </c>
      <c r="AW958" t="s">
        <v>89</v>
      </c>
      <c r="AX958" t="s">
        <v>89</v>
      </c>
      <c r="AY958">
        <v>212.37700000000001</v>
      </c>
      <c r="AZ958">
        <v>4273.8530000000001</v>
      </c>
      <c r="BA958">
        <v>1991</v>
      </c>
      <c r="BB958" t="s">
        <v>98</v>
      </c>
      <c r="BC958">
        <v>1</v>
      </c>
    </row>
    <row r="959" spans="1:55" x14ac:dyDescent="0.25">
      <c r="A959" t="str">
        <f t="shared" si="60"/>
        <v>C</v>
      </c>
      <c r="B959">
        <f t="shared" si="61"/>
        <v>1</v>
      </c>
      <c r="C959" t="str">
        <f t="shared" si="62"/>
        <v>C_1_1992</v>
      </c>
      <c r="D959" t="str">
        <f t="shared" si="63"/>
        <v>false</v>
      </c>
      <c r="F959" t="s">
        <v>98</v>
      </c>
      <c r="G959">
        <v>21</v>
      </c>
      <c r="H959">
        <v>1</v>
      </c>
      <c r="I959" t="s">
        <v>49</v>
      </c>
      <c r="J959">
        <v>0.30599999999999999</v>
      </c>
      <c r="K959" s="1">
        <v>33969</v>
      </c>
      <c r="L959">
        <v>0.81200000000000006</v>
      </c>
      <c r="M959">
        <v>0.60099999999999998</v>
      </c>
      <c r="N959" t="s">
        <v>50</v>
      </c>
      <c r="O959">
        <v>115.55500000000001</v>
      </c>
      <c r="P959">
        <v>258.94200000000001</v>
      </c>
      <c r="Q959">
        <v>10009.999</v>
      </c>
      <c r="R959">
        <v>14636.853999999999</v>
      </c>
      <c r="S959">
        <v>537188.53</v>
      </c>
      <c r="T959">
        <v>17.649999999999999</v>
      </c>
      <c r="U959">
        <v>7200.0860000000002</v>
      </c>
      <c r="V959">
        <v>29.736000000000001</v>
      </c>
      <c r="W959" t="s">
        <v>89</v>
      </c>
      <c r="X959" t="s">
        <v>89</v>
      </c>
      <c r="Y959" t="s">
        <v>89</v>
      </c>
      <c r="Z959" t="s">
        <v>89</v>
      </c>
      <c r="AA959">
        <v>10.073</v>
      </c>
      <c r="AB959" t="s">
        <v>90</v>
      </c>
      <c r="AC959" t="s">
        <v>90</v>
      </c>
      <c r="AD959" t="s">
        <v>90</v>
      </c>
      <c r="AE959" t="s">
        <v>90</v>
      </c>
      <c r="AF959">
        <v>2328.884</v>
      </c>
      <c r="AG959">
        <v>11.757999999999999</v>
      </c>
      <c r="AH959" t="s">
        <v>90</v>
      </c>
      <c r="AI959" t="s">
        <v>90</v>
      </c>
      <c r="AJ959" t="s">
        <v>90</v>
      </c>
      <c r="AK959" t="s">
        <v>90</v>
      </c>
      <c r="AL959">
        <v>4677.3999999999996</v>
      </c>
      <c r="AM959">
        <v>1</v>
      </c>
      <c r="AN959" t="s">
        <v>65</v>
      </c>
      <c r="AO959" t="s">
        <v>66</v>
      </c>
      <c r="AP959" t="s">
        <v>58</v>
      </c>
      <c r="AQ959">
        <v>94339.487999999998</v>
      </c>
      <c r="AR959">
        <v>7950.9219999999996</v>
      </c>
      <c r="AS959">
        <v>198.83600000000001</v>
      </c>
      <c r="AT959">
        <v>7.9050000000000002</v>
      </c>
      <c r="AU959" t="s">
        <v>89</v>
      </c>
      <c r="AV959" t="s">
        <v>89</v>
      </c>
      <c r="AW959" t="s">
        <v>89</v>
      </c>
      <c r="AX959" t="s">
        <v>89</v>
      </c>
      <c r="AY959">
        <v>193.80199999999999</v>
      </c>
      <c r="AZ959">
        <v>3931.4360000000001</v>
      </c>
      <c r="BA959">
        <v>1992</v>
      </c>
      <c r="BB959" t="s">
        <v>98</v>
      </c>
      <c r="BC959">
        <v>1</v>
      </c>
    </row>
    <row r="960" spans="1:55" x14ac:dyDescent="0.25">
      <c r="A960" t="str">
        <f t="shared" si="60"/>
        <v>C</v>
      </c>
      <c r="B960">
        <f t="shared" si="61"/>
        <v>1</v>
      </c>
      <c r="C960" t="str">
        <f t="shared" si="62"/>
        <v>C_1_1993</v>
      </c>
      <c r="D960" t="str">
        <f t="shared" si="63"/>
        <v>false</v>
      </c>
      <c r="F960" t="s">
        <v>98</v>
      </c>
      <c r="G960">
        <v>21</v>
      </c>
      <c r="H960">
        <v>1</v>
      </c>
      <c r="I960" t="s">
        <v>49</v>
      </c>
      <c r="J960">
        <v>0.28000000000000003</v>
      </c>
      <c r="K960" s="1">
        <v>34334</v>
      </c>
      <c r="L960">
        <v>0.78300000000000003</v>
      </c>
      <c r="M960">
        <v>0.56200000000000006</v>
      </c>
      <c r="N960" t="s">
        <v>50</v>
      </c>
      <c r="O960">
        <v>102.657</v>
      </c>
      <c r="P960">
        <v>258.67</v>
      </c>
      <c r="Q960">
        <v>10398.662</v>
      </c>
      <c r="R960">
        <v>13892.453</v>
      </c>
      <c r="S960">
        <v>539901.49300000002</v>
      </c>
      <c r="T960">
        <v>12.795</v>
      </c>
      <c r="U960">
        <v>6907.0039999999999</v>
      </c>
      <c r="V960">
        <v>26.991</v>
      </c>
      <c r="W960" t="s">
        <v>89</v>
      </c>
      <c r="X960" t="s">
        <v>89</v>
      </c>
      <c r="Y960" t="s">
        <v>89</v>
      </c>
      <c r="Z960" t="s">
        <v>89</v>
      </c>
      <c r="AA960">
        <v>10.214</v>
      </c>
      <c r="AB960" t="s">
        <v>90</v>
      </c>
      <c r="AC960" t="s">
        <v>90</v>
      </c>
      <c r="AD960" t="s">
        <v>90</v>
      </c>
      <c r="AE960" t="s">
        <v>90</v>
      </c>
      <c r="AF960">
        <v>2212.8429999999998</v>
      </c>
      <c r="AG960">
        <v>10.067</v>
      </c>
      <c r="AH960" t="s">
        <v>90</v>
      </c>
      <c r="AI960" t="s">
        <v>90</v>
      </c>
      <c r="AJ960" t="s">
        <v>90</v>
      </c>
      <c r="AK960" t="s">
        <v>90</v>
      </c>
      <c r="AL960">
        <v>4489.0050000000001</v>
      </c>
      <c r="AM960">
        <v>1</v>
      </c>
      <c r="AN960" t="s">
        <v>65</v>
      </c>
      <c r="AO960" t="s">
        <v>66</v>
      </c>
      <c r="AP960" t="s">
        <v>58</v>
      </c>
      <c r="AQ960">
        <v>94190.909</v>
      </c>
      <c r="AR960">
        <v>7935.9660000000003</v>
      </c>
      <c r="AS960">
        <v>211.321</v>
      </c>
      <c r="AT960">
        <v>6.71</v>
      </c>
      <c r="AU960" t="s">
        <v>89</v>
      </c>
      <c r="AV960" t="s">
        <v>89</v>
      </c>
      <c r="AW960" t="s">
        <v>89</v>
      </c>
      <c r="AX960" t="s">
        <v>89</v>
      </c>
      <c r="AY960">
        <v>205.15600000000001</v>
      </c>
      <c r="AZ960">
        <v>3914.9839999999999</v>
      </c>
      <c r="BA960">
        <v>1993</v>
      </c>
      <c r="BB960" t="s">
        <v>98</v>
      </c>
      <c r="BC960">
        <v>1</v>
      </c>
    </row>
    <row r="961" spans="1:55" x14ac:dyDescent="0.25">
      <c r="A961" t="str">
        <f t="shared" si="60"/>
        <v>C</v>
      </c>
      <c r="B961">
        <f t="shared" si="61"/>
        <v>1</v>
      </c>
      <c r="C961" t="str">
        <f t="shared" si="62"/>
        <v>C_1_1994</v>
      </c>
      <c r="D961" t="str">
        <f t="shared" si="63"/>
        <v>false</v>
      </c>
      <c r="F961" t="s">
        <v>98</v>
      </c>
      <c r="G961">
        <v>21</v>
      </c>
      <c r="H961">
        <v>1</v>
      </c>
      <c r="I961" t="s">
        <v>49</v>
      </c>
      <c r="J961">
        <v>0.27500000000000002</v>
      </c>
      <c r="K961" s="1">
        <v>34699</v>
      </c>
      <c r="L961">
        <v>0.71199999999999997</v>
      </c>
      <c r="M961">
        <v>0.59499999999999997</v>
      </c>
      <c r="N961" t="s">
        <v>50</v>
      </c>
      <c r="O961">
        <v>106.55</v>
      </c>
      <c r="P961">
        <v>263.65499999999997</v>
      </c>
      <c r="Q961">
        <v>10385.785</v>
      </c>
      <c r="R961">
        <v>14477.233</v>
      </c>
      <c r="S961">
        <v>537879.43700000003</v>
      </c>
      <c r="T961">
        <v>13.239000000000001</v>
      </c>
      <c r="U961">
        <v>7600.2169999999996</v>
      </c>
      <c r="V961">
        <v>28.736999999999998</v>
      </c>
      <c r="W961" t="s">
        <v>89</v>
      </c>
      <c r="X961" t="s">
        <v>89</v>
      </c>
      <c r="Y961" t="s">
        <v>89</v>
      </c>
      <c r="Z961" t="s">
        <v>89</v>
      </c>
      <c r="AA961">
        <v>9.4459999999999997</v>
      </c>
      <c r="AB961" t="s">
        <v>90</v>
      </c>
      <c r="AC961" t="s">
        <v>90</v>
      </c>
      <c r="AD961" t="s">
        <v>90</v>
      </c>
      <c r="AE961" t="s">
        <v>90</v>
      </c>
      <c r="AF961">
        <v>2364.9070000000002</v>
      </c>
      <c r="AG961">
        <v>12.917</v>
      </c>
      <c r="AH961" t="s">
        <v>90</v>
      </c>
      <c r="AI961" t="s">
        <v>90</v>
      </c>
      <c r="AJ961" t="s">
        <v>90</v>
      </c>
      <c r="AK961" t="s">
        <v>90</v>
      </c>
      <c r="AL961">
        <v>5045.7359999999999</v>
      </c>
      <c r="AM961">
        <v>1</v>
      </c>
      <c r="AN961" t="s">
        <v>65</v>
      </c>
      <c r="AO961" t="s">
        <v>66</v>
      </c>
      <c r="AP961" t="s">
        <v>58</v>
      </c>
      <c r="AQ961">
        <v>93985.906000000003</v>
      </c>
      <c r="AR961">
        <v>7919.7169999999996</v>
      </c>
      <c r="AS961">
        <v>214.11099999999999</v>
      </c>
      <c r="AT961">
        <v>6.3739999999999997</v>
      </c>
      <c r="AU961" t="s">
        <v>89</v>
      </c>
      <c r="AV961" t="s">
        <v>89</v>
      </c>
      <c r="AW961" t="s">
        <v>89</v>
      </c>
      <c r="AX961" t="s">
        <v>89</v>
      </c>
      <c r="AY961">
        <v>189.57400000000001</v>
      </c>
      <c r="AZ961">
        <v>3986.598</v>
      </c>
      <c r="BA961">
        <v>1994</v>
      </c>
      <c r="BB961" t="s">
        <v>98</v>
      </c>
      <c r="BC961">
        <v>1</v>
      </c>
    </row>
    <row r="962" spans="1:55" x14ac:dyDescent="0.25">
      <c r="A962" t="str">
        <f t="shared" si="60"/>
        <v>C</v>
      </c>
      <c r="B962">
        <f t="shared" si="61"/>
        <v>1</v>
      </c>
      <c r="C962" t="str">
        <f t="shared" si="62"/>
        <v>C_1_1995</v>
      </c>
      <c r="D962" t="str">
        <f t="shared" si="63"/>
        <v>false</v>
      </c>
      <c r="F962" t="s">
        <v>98</v>
      </c>
      <c r="G962">
        <v>21</v>
      </c>
      <c r="H962">
        <v>1</v>
      </c>
      <c r="I962" t="s">
        <v>49</v>
      </c>
      <c r="J962">
        <v>0.315</v>
      </c>
      <c r="K962" s="1">
        <v>35064</v>
      </c>
      <c r="L962">
        <v>0.68500000000000005</v>
      </c>
      <c r="M962">
        <v>0.59199999999999997</v>
      </c>
      <c r="N962" t="s">
        <v>50</v>
      </c>
      <c r="O962">
        <v>131.48099999999999</v>
      </c>
      <c r="P962">
        <v>255.423</v>
      </c>
      <c r="Q962">
        <v>9996.1039999999994</v>
      </c>
      <c r="R962">
        <v>14556.982</v>
      </c>
      <c r="S962">
        <v>539707.12300000002</v>
      </c>
      <c r="T962">
        <v>18.327000000000002</v>
      </c>
      <c r="U962">
        <v>7097.8639999999996</v>
      </c>
      <c r="V962">
        <v>31.733000000000001</v>
      </c>
      <c r="W962" t="s">
        <v>89</v>
      </c>
      <c r="X962" t="s">
        <v>89</v>
      </c>
      <c r="Y962" t="s">
        <v>89</v>
      </c>
      <c r="Z962" t="s">
        <v>89</v>
      </c>
      <c r="AA962">
        <v>10.866</v>
      </c>
      <c r="AB962" t="s">
        <v>90</v>
      </c>
      <c r="AC962" t="s">
        <v>90</v>
      </c>
      <c r="AD962" t="s">
        <v>90</v>
      </c>
      <c r="AE962" t="s">
        <v>90</v>
      </c>
      <c r="AF962">
        <v>2088.1109999999999</v>
      </c>
      <c r="AG962">
        <v>13.234999999999999</v>
      </c>
      <c r="AH962" t="s">
        <v>90</v>
      </c>
      <c r="AI962" t="s">
        <v>90</v>
      </c>
      <c r="AJ962" t="s">
        <v>90</v>
      </c>
      <c r="AK962" t="s">
        <v>90</v>
      </c>
      <c r="AL962">
        <v>4819.6080000000002</v>
      </c>
      <c r="AM962">
        <v>1</v>
      </c>
      <c r="AN962" t="s">
        <v>65</v>
      </c>
      <c r="AO962" t="s">
        <v>66</v>
      </c>
      <c r="AP962" t="s">
        <v>58</v>
      </c>
      <c r="AQ962">
        <v>93822.959000000003</v>
      </c>
      <c r="AR962">
        <v>7908.915</v>
      </c>
      <c r="AS962">
        <v>194.12</v>
      </c>
      <c r="AT962">
        <v>7.6319999999999997</v>
      </c>
      <c r="AU962" t="s">
        <v>89</v>
      </c>
      <c r="AV962" t="s">
        <v>89</v>
      </c>
      <c r="AW962" t="s">
        <v>89</v>
      </c>
      <c r="AX962" t="s">
        <v>89</v>
      </c>
      <c r="AY962">
        <v>190.14500000000001</v>
      </c>
      <c r="AZ962">
        <v>3863.8690000000001</v>
      </c>
      <c r="BA962">
        <v>1995</v>
      </c>
      <c r="BB962" t="s">
        <v>98</v>
      </c>
      <c r="BC962">
        <v>1</v>
      </c>
    </row>
    <row r="963" spans="1:55" x14ac:dyDescent="0.25">
      <c r="A963" t="str">
        <f t="shared" si="60"/>
        <v>C</v>
      </c>
      <c r="B963">
        <f t="shared" si="61"/>
        <v>1</v>
      </c>
      <c r="C963" t="str">
        <f t="shared" si="62"/>
        <v>C_1_1996</v>
      </c>
      <c r="D963" t="str">
        <f t="shared" si="63"/>
        <v>false</v>
      </c>
      <c r="F963" t="s">
        <v>98</v>
      </c>
      <c r="G963">
        <v>21</v>
      </c>
      <c r="H963">
        <v>1</v>
      </c>
      <c r="I963" t="s">
        <v>49</v>
      </c>
      <c r="J963">
        <v>0.30499999999999999</v>
      </c>
      <c r="K963" s="1">
        <v>35430</v>
      </c>
      <c r="L963">
        <v>0.72099999999999997</v>
      </c>
      <c r="M963">
        <v>0.61099999999999999</v>
      </c>
      <c r="N963" t="s">
        <v>50</v>
      </c>
      <c r="O963">
        <v>127.226</v>
      </c>
      <c r="P963">
        <v>284.76900000000001</v>
      </c>
      <c r="Q963">
        <v>11093.377</v>
      </c>
      <c r="R963">
        <v>14664.21</v>
      </c>
      <c r="S963">
        <v>549404.777</v>
      </c>
      <c r="T963">
        <v>12.339</v>
      </c>
      <c r="U963">
        <v>7227.91</v>
      </c>
      <c r="V963">
        <v>33.427999999999997</v>
      </c>
      <c r="W963" t="s">
        <v>89</v>
      </c>
      <c r="X963" t="s">
        <v>89</v>
      </c>
      <c r="Y963" t="s">
        <v>89</v>
      </c>
      <c r="Z963" t="s">
        <v>89</v>
      </c>
      <c r="AA963">
        <v>10.945</v>
      </c>
      <c r="AB963" t="s">
        <v>90</v>
      </c>
      <c r="AC963" t="s">
        <v>90</v>
      </c>
      <c r="AD963" t="s">
        <v>90</v>
      </c>
      <c r="AE963" t="s">
        <v>90</v>
      </c>
      <c r="AF963">
        <v>2267.6309999999999</v>
      </c>
      <c r="AG963">
        <v>13.214</v>
      </c>
      <c r="AH963" t="s">
        <v>90</v>
      </c>
      <c r="AI963" t="s">
        <v>90</v>
      </c>
      <c r="AJ963" t="s">
        <v>90</v>
      </c>
      <c r="AK963" t="s">
        <v>90</v>
      </c>
      <c r="AL963">
        <v>4743.4650000000001</v>
      </c>
      <c r="AM963">
        <v>1</v>
      </c>
      <c r="AN963" t="s">
        <v>65</v>
      </c>
      <c r="AO963" t="s">
        <v>66</v>
      </c>
      <c r="AP963" t="s">
        <v>58</v>
      </c>
      <c r="AQ963">
        <v>93657.154999999999</v>
      </c>
      <c r="AR963">
        <v>7896.8720000000003</v>
      </c>
      <c r="AS963">
        <v>221.12200000000001</v>
      </c>
      <c r="AT963">
        <v>9.2690000000000001</v>
      </c>
      <c r="AU963" t="s">
        <v>89</v>
      </c>
      <c r="AV963" t="s">
        <v>89</v>
      </c>
      <c r="AW963" t="s">
        <v>89</v>
      </c>
      <c r="AX963" t="s">
        <v>89</v>
      </c>
      <c r="AY963">
        <v>216.81399999999999</v>
      </c>
      <c r="AZ963">
        <v>4329.6180000000004</v>
      </c>
      <c r="BA963">
        <v>1996</v>
      </c>
      <c r="BB963" t="s">
        <v>98</v>
      </c>
      <c r="BC963">
        <v>1</v>
      </c>
    </row>
    <row r="964" spans="1:55" x14ac:dyDescent="0.25">
      <c r="A964" t="str">
        <f t="shared" si="60"/>
        <v>C</v>
      </c>
      <c r="B964">
        <f t="shared" si="61"/>
        <v>1</v>
      </c>
      <c r="C964" t="str">
        <f t="shared" si="62"/>
        <v>C_1_1997</v>
      </c>
      <c r="D964" t="str">
        <f t="shared" si="63"/>
        <v>false</v>
      </c>
      <c r="F964" t="s">
        <v>98</v>
      </c>
      <c r="G964">
        <v>21</v>
      </c>
      <c r="H964">
        <v>1</v>
      </c>
      <c r="I964" t="s">
        <v>49</v>
      </c>
      <c r="J964">
        <v>0.28199999999999997</v>
      </c>
      <c r="K964" s="1">
        <v>35795</v>
      </c>
      <c r="L964">
        <v>0.82699999999999996</v>
      </c>
      <c r="M964">
        <v>0.64800000000000002</v>
      </c>
      <c r="N964" t="s">
        <v>50</v>
      </c>
      <c r="O964">
        <v>115.146</v>
      </c>
      <c r="P964">
        <v>291.75</v>
      </c>
      <c r="Q964">
        <v>11443.114</v>
      </c>
      <c r="R964">
        <v>14985.114</v>
      </c>
      <c r="S964">
        <v>557906.23</v>
      </c>
      <c r="T964">
        <v>12.589</v>
      </c>
      <c r="U964">
        <v>7333.1080000000002</v>
      </c>
      <c r="V964">
        <v>31.97</v>
      </c>
      <c r="W964" t="s">
        <v>89</v>
      </c>
      <c r="X964" t="s">
        <v>89</v>
      </c>
      <c r="Y964" t="s">
        <v>89</v>
      </c>
      <c r="Z964" t="s">
        <v>89</v>
      </c>
      <c r="AA964">
        <v>10.458</v>
      </c>
      <c r="AB964" t="s">
        <v>90</v>
      </c>
      <c r="AC964" t="s">
        <v>90</v>
      </c>
      <c r="AD964" t="s">
        <v>90</v>
      </c>
      <c r="AE964" t="s">
        <v>90</v>
      </c>
      <c r="AF964">
        <v>2273.7440000000001</v>
      </c>
      <c r="AG964">
        <v>13.798999999999999</v>
      </c>
      <c r="AH964" t="s">
        <v>90</v>
      </c>
      <c r="AI964" t="s">
        <v>90</v>
      </c>
      <c r="AJ964" t="s">
        <v>90</v>
      </c>
      <c r="AK964" t="s">
        <v>90</v>
      </c>
      <c r="AL964">
        <v>4835.7629999999999</v>
      </c>
      <c r="AM964">
        <v>1</v>
      </c>
      <c r="AN964" t="s">
        <v>65</v>
      </c>
      <c r="AO964" t="s">
        <v>66</v>
      </c>
      <c r="AP964" t="s">
        <v>58</v>
      </c>
      <c r="AQ964">
        <v>93502.460999999996</v>
      </c>
      <c r="AR964">
        <v>7882.683</v>
      </c>
      <c r="AS964">
        <v>233.393</v>
      </c>
      <c r="AT964">
        <v>7.7140000000000004</v>
      </c>
      <c r="AU964" t="s">
        <v>89</v>
      </c>
      <c r="AV964" t="s">
        <v>89</v>
      </c>
      <c r="AW964" t="s">
        <v>89</v>
      </c>
      <c r="AX964" t="s">
        <v>89</v>
      </c>
      <c r="AY964">
        <v>223.6</v>
      </c>
      <c r="AZ964">
        <v>4407.2709999999997</v>
      </c>
      <c r="BA964">
        <v>1997</v>
      </c>
      <c r="BB964" t="s">
        <v>98</v>
      </c>
      <c r="BC964">
        <v>1</v>
      </c>
    </row>
    <row r="965" spans="1:55" x14ac:dyDescent="0.25">
      <c r="A965" t="str">
        <f t="shared" si="60"/>
        <v>C</v>
      </c>
      <c r="B965">
        <f t="shared" si="61"/>
        <v>1</v>
      </c>
      <c r="C965" t="str">
        <f t="shared" si="62"/>
        <v>C_1_1998</v>
      </c>
      <c r="D965" t="str">
        <f t="shared" si="63"/>
        <v>false</v>
      </c>
      <c r="F965" t="s">
        <v>98</v>
      </c>
      <c r="G965">
        <v>21</v>
      </c>
      <c r="H965">
        <v>1</v>
      </c>
      <c r="I965" t="s">
        <v>49</v>
      </c>
      <c r="J965">
        <v>0.371</v>
      </c>
      <c r="K965" s="1">
        <v>36160</v>
      </c>
      <c r="L965">
        <v>0.38500000000000001</v>
      </c>
      <c r="M965">
        <v>0.51100000000000001</v>
      </c>
      <c r="N965" t="s">
        <v>50</v>
      </c>
      <c r="O965">
        <v>121.289</v>
      </c>
      <c r="P965">
        <v>223.58799999999999</v>
      </c>
      <c r="Q965">
        <v>8509.9770000000008</v>
      </c>
      <c r="R965">
        <v>14341.105</v>
      </c>
      <c r="S965">
        <v>510046.44500000001</v>
      </c>
      <c r="T965">
        <v>5.72</v>
      </c>
      <c r="U965">
        <v>8130.6139999999996</v>
      </c>
      <c r="V965">
        <v>33.777000000000001</v>
      </c>
      <c r="W965" t="s">
        <v>89</v>
      </c>
      <c r="X965" t="s">
        <v>89</v>
      </c>
      <c r="Y965" t="s">
        <v>89</v>
      </c>
      <c r="Z965" t="s">
        <v>89</v>
      </c>
      <c r="AA965">
        <v>11.984</v>
      </c>
      <c r="AB965" t="s">
        <v>90</v>
      </c>
      <c r="AC965" t="s">
        <v>90</v>
      </c>
      <c r="AD965" t="s">
        <v>90</v>
      </c>
      <c r="AE965" t="s">
        <v>90</v>
      </c>
      <c r="AF965">
        <v>2217.4299999999998</v>
      </c>
      <c r="AG965">
        <v>14.510999999999999</v>
      </c>
      <c r="AH965" t="s">
        <v>90</v>
      </c>
      <c r="AI965" t="s">
        <v>90</v>
      </c>
      <c r="AJ965" t="s">
        <v>90</v>
      </c>
      <c r="AK965" t="s">
        <v>90</v>
      </c>
      <c r="AL965">
        <v>5753.4549999999999</v>
      </c>
      <c r="AM965">
        <v>1</v>
      </c>
      <c r="AN965" t="s">
        <v>65</v>
      </c>
      <c r="AO965" t="s">
        <v>66</v>
      </c>
      <c r="AP965" t="s">
        <v>58</v>
      </c>
      <c r="AQ965">
        <v>93274.267000000007</v>
      </c>
      <c r="AR965">
        <v>7863.357</v>
      </c>
      <c r="AS965">
        <v>173.554</v>
      </c>
      <c r="AT965">
        <v>7.282</v>
      </c>
      <c r="AU965" t="s">
        <v>89</v>
      </c>
      <c r="AV965" t="s">
        <v>89</v>
      </c>
      <c r="AW965" t="s">
        <v>89</v>
      </c>
      <c r="AX965" t="s">
        <v>89</v>
      </c>
      <c r="AY965">
        <v>159.72900000000001</v>
      </c>
      <c r="AZ965">
        <v>3386.317</v>
      </c>
      <c r="BA965">
        <v>1998</v>
      </c>
      <c r="BB965" t="s">
        <v>98</v>
      </c>
      <c r="BC965">
        <v>1</v>
      </c>
    </row>
    <row r="966" spans="1:55" x14ac:dyDescent="0.25">
      <c r="A966" t="str">
        <f t="shared" si="60"/>
        <v>C</v>
      </c>
      <c r="B966">
        <f t="shared" si="61"/>
        <v>1</v>
      </c>
      <c r="C966" t="str">
        <f t="shared" si="62"/>
        <v>C_1_1999</v>
      </c>
      <c r="D966" t="str">
        <f t="shared" si="63"/>
        <v>false</v>
      </c>
      <c r="F966" t="s">
        <v>98</v>
      </c>
      <c r="G966">
        <v>21</v>
      </c>
      <c r="H966">
        <v>1</v>
      </c>
      <c r="I966" t="s">
        <v>49</v>
      </c>
      <c r="J966">
        <v>0.29899999999999999</v>
      </c>
      <c r="K966" s="1">
        <v>36525</v>
      </c>
      <c r="L966">
        <v>0.80700000000000005</v>
      </c>
      <c r="M966">
        <v>0.64200000000000002</v>
      </c>
      <c r="N966" t="s">
        <v>50</v>
      </c>
      <c r="O966">
        <v>123.854</v>
      </c>
      <c r="P966">
        <v>279.98</v>
      </c>
      <c r="Q966">
        <v>10929.825000000001</v>
      </c>
      <c r="R966">
        <v>14893.565000000001</v>
      </c>
      <c r="S966">
        <v>553830.66</v>
      </c>
      <c r="T966">
        <v>15.554</v>
      </c>
      <c r="U966">
        <v>7076.8280000000004</v>
      </c>
      <c r="V966">
        <v>31.5</v>
      </c>
      <c r="W966" t="s">
        <v>89</v>
      </c>
      <c r="X966" t="s">
        <v>89</v>
      </c>
      <c r="Y966" t="s">
        <v>89</v>
      </c>
      <c r="Z966" t="s">
        <v>89</v>
      </c>
      <c r="AA966">
        <v>10.832000000000001</v>
      </c>
      <c r="AB966" t="s">
        <v>90</v>
      </c>
      <c r="AC966" t="s">
        <v>90</v>
      </c>
      <c r="AD966" t="s">
        <v>90</v>
      </c>
      <c r="AE966" t="s">
        <v>90</v>
      </c>
      <c r="AF966">
        <v>2097.59</v>
      </c>
      <c r="AG966">
        <v>11.228999999999999</v>
      </c>
      <c r="AH966" t="s">
        <v>90</v>
      </c>
      <c r="AI966" t="s">
        <v>90</v>
      </c>
      <c r="AJ966" t="s">
        <v>90</v>
      </c>
      <c r="AK966" t="s">
        <v>90</v>
      </c>
      <c r="AL966">
        <v>4790.8339999999998</v>
      </c>
      <c r="AM966">
        <v>1</v>
      </c>
      <c r="AN966" t="s">
        <v>65</v>
      </c>
      <c r="AO966" t="s">
        <v>66</v>
      </c>
      <c r="AP966" t="s">
        <v>58</v>
      </c>
      <c r="AQ966">
        <v>93128.801999999996</v>
      </c>
      <c r="AR966">
        <v>7849.6760000000004</v>
      </c>
      <c r="AS966">
        <v>221.40899999999999</v>
      </c>
      <c r="AT966">
        <v>9.4390000000000001</v>
      </c>
      <c r="AU966" t="s">
        <v>89</v>
      </c>
      <c r="AV966" t="s">
        <v>89</v>
      </c>
      <c r="AW966" t="s">
        <v>89</v>
      </c>
      <c r="AX966" t="s">
        <v>89</v>
      </c>
      <c r="AY966">
        <v>188.40299999999999</v>
      </c>
      <c r="AZ966">
        <v>4232.8339999999998</v>
      </c>
      <c r="BA966">
        <v>1999</v>
      </c>
      <c r="BB966" t="s">
        <v>98</v>
      </c>
      <c r="BC966">
        <v>1</v>
      </c>
    </row>
    <row r="967" spans="1:55" x14ac:dyDescent="0.25">
      <c r="A967" t="str">
        <f t="shared" si="60"/>
        <v>C</v>
      </c>
      <c r="B967">
        <f t="shared" si="61"/>
        <v>1</v>
      </c>
      <c r="C967" t="str">
        <f t="shared" si="62"/>
        <v>C_1_2000</v>
      </c>
      <c r="D967" t="str">
        <f t="shared" si="63"/>
        <v>false</v>
      </c>
      <c r="F967" t="s">
        <v>98</v>
      </c>
      <c r="G967">
        <v>21</v>
      </c>
      <c r="H967">
        <v>1</v>
      </c>
      <c r="I967" t="s">
        <v>49</v>
      </c>
      <c r="J967">
        <v>0.28399999999999997</v>
      </c>
      <c r="K967" s="1">
        <v>36891</v>
      </c>
      <c r="L967">
        <v>0.97799999999999998</v>
      </c>
      <c r="M967">
        <v>0.64300000000000002</v>
      </c>
      <c r="N967" t="s">
        <v>50</v>
      </c>
      <c r="O967">
        <v>109.361</v>
      </c>
      <c r="P967">
        <v>278.57100000000003</v>
      </c>
      <c r="Q967">
        <v>10926.346</v>
      </c>
      <c r="R967">
        <v>14446.893</v>
      </c>
      <c r="S967">
        <v>549106.15800000005</v>
      </c>
      <c r="T967">
        <v>15.403</v>
      </c>
      <c r="U967">
        <v>6981.8680000000004</v>
      </c>
      <c r="V967">
        <v>30.663</v>
      </c>
      <c r="W967" t="s">
        <v>89</v>
      </c>
      <c r="X967" t="s">
        <v>89</v>
      </c>
      <c r="Y967" t="s">
        <v>89</v>
      </c>
      <c r="Z967" t="s">
        <v>89</v>
      </c>
      <c r="AA967">
        <v>10.01</v>
      </c>
      <c r="AB967" t="s">
        <v>90</v>
      </c>
      <c r="AC967" t="s">
        <v>90</v>
      </c>
      <c r="AD967" t="s">
        <v>90</v>
      </c>
      <c r="AE967" t="s">
        <v>90</v>
      </c>
      <c r="AF967">
        <v>2222.4079999999999</v>
      </c>
      <c r="AG967">
        <v>12.888</v>
      </c>
      <c r="AH967" t="s">
        <v>90</v>
      </c>
      <c r="AI967" t="s">
        <v>90</v>
      </c>
      <c r="AJ967" t="s">
        <v>90</v>
      </c>
      <c r="AK967" t="s">
        <v>90</v>
      </c>
      <c r="AL967">
        <v>4561.951</v>
      </c>
      <c r="AM967">
        <v>1</v>
      </c>
      <c r="AN967" t="s">
        <v>65</v>
      </c>
      <c r="AO967" t="s">
        <v>66</v>
      </c>
      <c r="AP967" t="s">
        <v>58</v>
      </c>
      <c r="AQ967">
        <v>92978.733999999997</v>
      </c>
      <c r="AR967">
        <v>7837.125</v>
      </c>
      <c r="AS967">
        <v>227.2</v>
      </c>
      <c r="AT967">
        <v>7.7649999999999997</v>
      </c>
      <c r="AU967" t="s">
        <v>89</v>
      </c>
      <c r="AV967" t="s">
        <v>89</v>
      </c>
      <c r="AW967" t="s">
        <v>89</v>
      </c>
      <c r="AX967" t="s">
        <v>89</v>
      </c>
      <c r="AY967">
        <v>197.51</v>
      </c>
      <c r="AZ967">
        <v>4234.9740000000002</v>
      </c>
      <c r="BA967">
        <v>2000</v>
      </c>
      <c r="BB967" t="s">
        <v>98</v>
      </c>
      <c r="BC967">
        <v>1</v>
      </c>
    </row>
    <row r="968" spans="1:55" x14ac:dyDescent="0.25">
      <c r="A968" t="str">
        <f t="shared" si="60"/>
        <v>C</v>
      </c>
      <c r="B968">
        <f t="shared" si="61"/>
        <v>1</v>
      </c>
      <c r="C968" t="str">
        <f t="shared" si="62"/>
        <v>C_1_2001</v>
      </c>
      <c r="D968" t="str">
        <f t="shared" si="63"/>
        <v>false</v>
      </c>
      <c r="F968" t="s">
        <v>98</v>
      </c>
      <c r="G968">
        <v>21</v>
      </c>
      <c r="H968">
        <v>1</v>
      </c>
      <c r="I968" t="s">
        <v>49</v>
      </c>
      <c r="J968">
        <v>0.36</v>
      </c>
      <c r="K968" s="1">
        <v>37256</v>
      </c>
      <c r="L968">
        <v>0.49299999999999999</v>
      </c>
      <c r="M968">
        <v>0.55600000000000005</v>
      </c>
      <c r="N968" t="s">
        <v>50</v>
      </c>
      <c r="O968">
        <v>130.87100000000001</v>
      </c>
      <c r="P968">
        <v>255.697</v>
      </c>
      <c r="Q968">
        <v>10012.958000000001</v>
      </c>
      <c r="R968">
        <v>15318.477000000001</v>
      </c>
      <c r="S968">
        <v>536932.60699999996</v>
      </c>
      <c r="T968">
        <v>9.718</v>
      </c>
      <c r="U968">
        <v>8954.8860000000004</v>
      </c>
      <c r="V968">
        <v>33.645000000000003</v>
      </c>
      <c r="W968" t="s">
        <v>89</v>
      </c>
      <c r="X968" t="s">
        <v>89</v>
      </c>
      <c r="Y968" t="s">
        <v>89</v>
      </c>
      <c r="Z968" t="s">
        <v>89</v>
      </c>
      <c r="AA968">
        <v>12.217000000000001</v>
      </c>
      <c r="AB968" t="s">
        <v>90</v>
      </c>
      <c r="AC968" t="s">
        <v>90</v>
      </c>
      <c r="AD968" t="s">
        <v>90</v>
      </c>
      <c r="AE968" t="s">
        <v>90</v>
      </c>
      <c r="AF968">
        <v>2328.741</v>
      </c>
      <c r="AG968">
        <v>12.416</v>
      </c>
      <c r="AH968" t="s">
        <v>90</v>
      </c>
      <c r="AI968" t="s">
        <v>90</v>
      </c>
      <c r="AJ968" t="s">
        <v>90</v>
      </c>
      <c r="AK968" t="s">
        <v>90</v>
      </c>
      <c r="AL968">
        <v>6454.2190000000001</v>
      </c>
      <c r="AM968">
        <v>1</v>
      </c>
      <c r="AN968" t="s">
        <v>65</v>
      </c>
      <c r="AO968" t="s">
        <v>66</v>
      </c>
      <c r="AP968" t="s">
        <v>58</v>
      </c>
      <c r="AQ968">
        <v>92842.531000000003</v>
      </c>
      <c r="AR968">
        <v>7828.893</v>
      </c>
      <c r="AS968">
        <v>201.392</v>
      </c>
      <c r="AT968">
        <v>9.0120000000000005</v>
      </c>
      <c r="AU968" t="s">
        <v>89</v>
      </c>
      <c r="AV968" t="s">
        <v>89</v>
      </c>
      <c r="AW968" t="s">
        <v>89</v>
      </c>
      <c r="AX968" t="s">
        <v>89</v>
      </c>
      <c r="AY968">
        <v>171.92699999999999</v>
      </c>
      <c r="AZ968">
        <v>3860.8960000000002</v>
      </c>
      <c r="BA968">
        <v>2001</v>
      </c>
      <c r="BB968" t="s">
        <v>98</v>
      </c>
      <c r="BC968">
        <v>1</v>
      </c>
    </row>
    <row r="969" spans="1:55" x14ac:dyDescent="0.25">
      <c r="A969" t="str">
        <f t="shared" si="60"/>
        <v>C</v>
      </c>
      <c r="B969">
        <f t="shared" si="61"/>
        <v>1</v>
      </c>
      <c r="C969" t="str">
        <f t="shared" si="62"/>
        <v>C_1_2002</v>
      </c>
      <c r="D969" t="str">
        <f t="shared" si="63"/>
        <v>false</v>
      </c>
      <c r="F969" t="s">
        <v>98</v>
      </c>
      <c r="G969">
        <v>21</v>
      </c>
      <c r="H969">
        <v>1</v>
      </c>
      <c r="I969" t="s">
        <v>49</v>
      </c>
      <c r="J969">
        <v>0.28299999999999997</v>
      </c>
      <c r="K969" s="1">
        <v>37621</v>
      </c>
      <c r="L969">
        <v>1.1200000000000001</v>
      </c>
      <c r="M969">
        <v>0.67700000000000005</v>
      </c>
      <c r="N969" t="s">
        <v>50</v>
      </c>
      <c r="O969">
        <v>103.794</v>
      </c>
      <c r="P969">
        <v>272.83</v>
      </c>
      <c r="Q969">
        <v>10936.135</v>
      </c>
      <c r="R969">
        <v>14197.768</v>
      </c>
      <c r="S969">
        <v>543901.24300000002</v>
      </c>
      <c r="T969">
        <v>20.710999999999999</v>
      </c>
      <c r="U969">
        <v>7055.3980000000001</v>
      </c>
      <c r="V969">
        <v>29.251999999999999</v>
      </c>
      <c r="W969" t="s">
        <v>89</v>
      </c>
      <c r="X969" t="s">
        <v>89</v>
      </c>
      <c r="Y969" t="s">
        <v>89</v>
      </c>
      <c r="Z969" t="s">
        <v>89</v>
      </c>
      <c r="AA969">
        <v>10.282999999999999</v>
      </c>
      <c r="AB969" t="s">
        <v>90</v>
      </c>
      <c r="AC969" t="s">
        <v>90</v>
      </c>
      <c r="AD969" t="s">
        <v>90</v>
      </c>
      <c r="AE969" t="s">
        <v>90</v>
      </c>
      <c r="AF969">
        <v>2140.415</v>
      </c>
      <c r="AG969">
        <v>11.218999999999999</v>
      </c>
      <c r="AH969" t="s">
        <v>90</v>
      </c>
      <c r="AI969" t="s">
        <v>90</v>
      </c>
      <c r="AJ969" t="s">
        <v>90</v>
      </c>
      <c r="AK969" t="s">
        <v>90</v>
      </c>
      <c r="AL969">
        <v>4712.9059999999999</v>
      </c>
      <c r="AM969">
        <v>1</v>
      </c>
      <c r="AN969" t="s">
        <v>65</v>
      </c>
      <c r="AO969" t="s">
        <v>66</v>
      </c>
      <c r="AP969" t="s">
        <v>58</v>
      </c>
      <c r="AQ969">
        <v>92698.232000000004</v>
      </c>
      <c r="AR969">
        <v>7812.9189999999999</v>
      </c>
      <c r="AS969">
        <v>220.756</v>
      </c>
      <c r="AT969">
        <v>7.7510000000000003</v>
      </c>
      <c r="AU969" t="s">
        <v>89</v>
      </c>
      <c r="AV969" t="s">
        <v>89</v>
      </c>
      <c r="AW969" t="s">
        <v>89</v>
      </c>
      <c r="AX969" t="s">
        <v>89</v>
      </c>
      <c r="AY969">
        <v>202.077</v>
      </c>
      <c r="AZ969">
        <v>4121.3909999999996</v>
      </c>
      <c r="BA969">
        <v>2002</v>
      </c>
      <c r="BB969" t="s">
        <v>98</v>
      </c>
      <c r="BC969">
        <v>1</v>
      </c>
    </row>
    <row r="970" spans="1:55" x14ac:dyDescent="0.25">
      <c r="A970" t="str">
        <f t="shared" si="60"/>
        <v>C</v>
      </c>
      <c r="B970">
        <f t="shared" si="61"/>
        <v>1</v>
      </c>
      <c r="C970" t="str">
        <f t="shared" si="62"/>
        <v>C_1_2003</v>
      </c>
      <c r="D970" t="str">
        <f t="shared" si="63"/>
        <v>false</v>
      </c>
      <c r="F970" t="s">
        <v>98</v>
      </c>
      <c r="G970">
        <v>21</v>
      </c>
      <c r="H970">
        <v>1</v>
      </c>
      <c r="I970" t="s">
        <v>49</v>
      </c>
      <c r="J970">
        <v>0.29399999999999998</v>
      </c>
      <c r="K970" s="1">
        <v>37986</v>
      </c>
      <c r="L970">
        <v>0.58699999999999997</v>
      </c>
      <c r="M970">
        <v>0.57099999999999995</v>
      </c>
      <c r="N970" t="s">
        <v>50</v>
      </c>
      <c r="O970">
        <v>126.70099999999999</v>
      </c>
      <c r="P970">
        <v>260.435</v>
      </c>
      <c r="Q970">
        <v>10360.565000000001</v>
      </c>
      <c r="R970">
        <v>14105.192999999999</v>
      </c>
      <c r="S970">
        <v>539887.79200000002</v>
      </c>
      <c r="T970">
        <v>11.832000000000001</v>
      </c>
      <c r="U970">
        <v>7174.2430000000004</v>
      </c>
      <c r="V970">
        <v>29.741</v>
      </c>
      <c r="W970" t="s">
        <v>89</v>
      </c>
      <c r="X970" t="s">
        <v>89</v>
      </c>
      <c r="Y970" t="s">
        <v>89</v>
      </c>
      <c r="Z970" t="s">
        <v>89</v>
      </c>
      <c r="AA970">
        <v>9.2710000000000008</v>
      </c>
      <c r="AB970" t="s">
        <v>90</v>
      </c>
      <c r="AC970" t="s">
        <v>90</v>
      </c>
      <c r="AD970" t="s">
        <v>90</v>
      </c>
      <c r="AE970" t="s">
        <v>90</v>
      </c>
      <c r="AF970">
        <v>2071.212</v>
      </c>
      <c r="AG970">
        <v>12.666</v>
      </c>
      <c r="AH970" t="s">
        <v>90</v>
      </c>
      <c r="AI970" t="s">
        <v>90</v>
      </c>
      <c r="AJ970" t="s">
        <v>90</v>
      </c>
      <c r="AK970" t="s">
        <v>90</v>
      </c>
      <c r="AL970">
        <v>4908.1589999999997</v>
      </c>
      <c r="AM970">
        <v>1</v>
      </c>
      <c r="AN970" t="s">
        <v>65</v>
      </c>
      <c r="AO970" t="s">
        <v>66</v>
      </c>
      <c r="AP970" t="s">
        <v>58</v>
      </c>
      <c r="AQ970">
        <v>92527.107000000004</v>
      </c>
      <c r="AR970">
        <v>7798.5889999999999</v>
      </c>
      <c r="AS970">
        <v>194.524</v>
      </c>
      <c r="AT970">
        <v>7.8040000000000003</v>
      </c>
      <c r="AU970" t="s">
        <v>89</v>
      </c>
      <c r="AV970" t="s">
        <v>89</v>
      </c>
      <c r="AW970" t="s">
        <v>89</v>
      </c>
      <c r="AX970" t="s">
        <v>89</v>
      </c>
      <c r="AY970">
        <v>194.87200000000001</v>
      </c>
      <c r="AZ970">
        <v>3932.4670000000001</v>
      </c>
      <c r="BA970">
        <v>2003</v>
      </c>
      <c r="BB970" t="s">
        <v>98</v>
      </c>
      <c r="BC970">
        <v>1</v>
      </c>
    </row>
    <row r="971" spans="1:55" x14ac:dyDescent="0.25">
      <c r="A971" t="str">
        <f t="shared" si="60"/>
        <v>C</v>
      </c>
      <c r="B971">
        <f t="shared" si="61"/>
        <v>1</v>
      </c>
      <c r="C971" t="str">
        <f t="shared" si="62"/>
        <v>C_1_2004</v>
      </c>
      <c r="D971" t="str">
        <f t="shared" si="63"/>
        <v>false</v>
      </c>
      <c r="F971" t="s">
        <v>98</v>
      </c>
      <c r="G971">
        <v>21</v>
      </c>
      <c r="H971">
        <v>1</v>
      </c>
      <c r="I971" t="s">
        <v>49</v>
      </c>
      <c r="J971">
        <v>0.28899999999999998</v>
      </c>
      <c r="K971" s="1">
        <v>38352</v>
      </c>
      <c r="L971">
        <v>0.80300000000000005</v>
      </c>
      <c r="M971">
        <v>0.60899999999999999</v>
      </c>
      <c r="N971" t="s">
        <v>50</v>
      </c>
      <c r="O971">
        <v>112.34399999999999</v>
      </c>
      <c r="P971">
        <v>262.63200000000001</v>
      </c>
      <c r="Q971">
        <v>10263.698</v>
      </c>
      <c r="R971">
        <v>14412.884</v>
      </c>
      <c r="S971">
        <v>536927.27899999998</v>
      </c>
      <c r="T971">
        <v>13.497999999999999</v>
      </c>
      <c r="U971">
        <v>7299.6769999999997</v>
      </c>
      <c r="V971">
        <v>26.751000000000001</v>
      </c>
      <c r="W971" t="s">
        <v>89</v>
      </c>
      <c r="X971" t="s">
        <v>89</v>
      </c>
      <c r="Y971" t="s">
        <v>89</v>
      </c>
      <c r="Z971" t="s">
        <v>89</v>
      </c>
      <c r="AA971">
        <v>9.9570000000000007</v>
      </c>
      <c r="AB971" t="s">
        <v>90</v>
      </c>
      <c r="AC971" t="s">
        <v>90</v>
      </c>
      <c r="AD971" t="s">
        <v>90</v>
      </c>
      <c r="AE971" t="s">
        <v>90</v>
      </c>
      <c r="AF971">
        <v>2128.0030000000002</v>
      </c>
      <c r="AG971">
        <v>9.6890000000000001</v>
      </c>
      <c r="AH971" t="s">
        <v>90</v>
      </c>
      <c r="AI971" t="s">
        <v>90</v>
      </c>
      <c r="AJ971" t="s">
        <v>90</v>
      </c>
      <c r="AK971" t="s">
        <v>90</v>
      </c>
      <c r="AL971">
        <v>4983.4920000000002</v>
      </c>
      <c r="AM971">
        <v>1</v>
      </c>
      <c r="AN971" t="s">
        <v>65</v>
      </c>
      <c r="AO971" t="s">
        <v>66</v>
      </c>
      <c r="AP971" t="s">
        <v>58</v>
      </c>
      <c r="AQ971">
        <v>92384.43</v>
      </c>
      <c r="AR971">
        <v>7783.57</v>
      </c>
      <c r="AS971">
        <v>209.34700000000001</v>
      </c>
      <c r="AT971">
        <v>7.1050000000000004</v>
      </c>
      <c r="AU971" t="s">
        <v>89</v>
      </c>
      <c r="AV971" t="s">
        <v>89</v>
      </c>
      <c r="AW971" t="s">
        <v>89</v>
      </c>
      <c r="AX971" t="s">
        <v>89</v>
      </c>
      <c r="AY971">
        <v>188.18100000000001</v>
      </c>
      <c r="AZ971">
        <v>3994.0810000000001</v>
      </c>
      <c r="BA971">
        <v>2004</v>
      </c>
      <c r="BB971" t="s">
        <v>98</v>
      </c>
      <c r="BC971">
        <v>1</v>
      </c>
    </row>
    <row r="972" spans="1:55" x14ac:dyDescent="0.25">
      <c r="A972" t="str">
        <f t="shared" si="60"/>
        <v>C</v>
      </c>
      <c r="B972">
        <f t="shared" si="61"/>
        <v>1</v>
      </c>
      <c r="C972" t="str">
        <f t="shared" si="62"/>
        <v>C_1_2005</v>
      </c>
      <c r="D972" t="str">
        <f t="shared" si="63"/>
        <v>false</v>
      </c>
      <c r="F972" t="s">
        <v>98</v>
      </c>
      <c r="G972">
        <v>21</v>
      </c>
      <c r="H972">
        <v>1</v>
      </c>
      <c r="I972" t="s">
        <v>49</v>
      </c>
      <c r="J972">
        <v>0.29199999999999998</v>
      </c>
      <c r="K972" s="1">
        <v>38717</v>
      </c>
      <c r="L972">
        <v>0.44500000000000001</v>
      </c>
      <c r="M972">
        <v>0.56000000000000005</v>
      </c>
      <c r="N972" t="s">
        <v>50</v>
      </c>
      <c r="O972">
        <v>120.387</v>
      </c>
      <c r="P972">
        <v>288.67099999999999</v>
      </c>
      <c r="Q972">
        <v>11367.004000000001</v>
      </c>
      <c r="R972">
        <v>14952.699000000001</v>
      </c>
      <c r="S972">
        <v>561601.29200000002</v>
      </c>
      <c r="T972">
        <v>4.4139999999999997</v>
      </c>
      <c r="U972">
        <v>7464.3810000000003</v>
      </c>
      <c r="V972">
        <v>32.399000000000001</v>
      </c>
      <c r="W972" t="s">
        <v>89</v>
      </c>
      <c r="X972" t="s">
        <v>89</v>
      </c>
      <c r="Y972" t="s">
        <v>89</v>
      </c>
      <c r="Z972" t="s">
        <v>89</v>
      </c>
      <c r="AA972">
        <v>11.492000000000001</v>
      </c>
      <c r="AB972" t="s">
        <v>90</v>
      </c>
      <c r="AC972" t="s">
        <v>90</v>
      </c>
      <c r="AD972" t="s">
        <v>90</v>
      </c>
      <c r="AE972" t="s">
        <v>90</v>
      </c>
      <c r="AF972">
        <v>2236.0219999999999</v>
      </c>
      <c r="AG972">
        <v>13.57</v>
      </c>
      <c r="AH972" t="s">
        <v>90</v>
      </c>
      <c r="AI972" t="s">
        <v>90</v>
      </c>
      <c r="AJ972" t="s">
        <v>90</v>
      </c>
      <c r="AK972" t="s">
        <v>90</v>
      </c>
      <c r="AL972">
        <v>5019.7920000000004</v>
      </c>
      <c r="AM972">
        <v>1</v>
      </c>
      <c r="AN972" t="s">
        <v>65</v>
      </c>
      <c r="AO972" t="s">
        <v>66</v>
      </c>
      <c r="AP972" t="s">
        <v>58</v>
      </c>
      <c r="AQ972">
        <v>92234.354999999996</v>
      </c>
      <c r="AR972">
        <v>7777.1930000000002</v>
      </c>
      <c r="AS972">
        <v>238.27600000000001</v>
      </c>
      <c r="AT972">
        <v>7.3369999999999997</v>
      </c>
      <c r="AU972" t="s">
        <v>89</v>
      </c>
      <c r="AV972" t="s">
        <v>89</v>
      </c>
      <c r="AW972" t="s">
        <v>89</v>
      </c>
      <c r="AX972" t="s">
        <v>89</v>
      </c>
      <c r="AY972">
        <v>208.56700000000001</v>
      </c>
      <c r="AZ972">
        <v>4370.8670000000002</v>
      </c>
      <c r="BA972">
        <v>2005</v>
      </c>
      <c r="BB972" t="s">
        <v>98</v>
      </c>
      <c r="BC972">
        <v>1</v>
      </c>
    </row>
    <row r="973" spans="1:55" x14ac:dyDescent="0.25">
      <c r="A973" t="str">
        <f t="shared" si="60"/>
        <v>C</v>
      </c>
      <c r="B973">
        <f t="shared" si="61"/>
        <v>1</v>
      </c>
      <c r="C973" t="str">
        <f t="shared" si="62"/>
        <v>C_1_2006</v>
      </c>
      <c r="D973" t="str">
        <f t="shared" si="63"/>
        <v>false</v>
      </c>
      <c r="F973" t="s">
        <v>98</v>
      </c>
      <c r="G973">
        <v>21</v>
      </c>
      <c r="H973">
        <v>1</v>
      </c>
      <c r="I973" t="s">
        <v>49</v>
      </c>
      <c r="J973">
        <v>0.32800000000000001</v>
      </c>
      <c r="K973" s="1">
        <v>39082</v>
      </c>
      <c r="L973">
        <v>1.1850000000000001</v>
      </c>
      <c r="M973">
        <v>0.68799999999999994</v>
      </c>
      <c r="N973" t="s">
        <v>50</v>
      </c>
      <c r="O973">
        <v>129.988</v>
      </c>
      <c r="P973">
        <v>279.26799999999997</v>
      </c>
      <c r="Q973">
        <v>10862.262000000001</v>
      </c>
      <c r="R973">
        <v>15027.326999999999</v>
      </c>
      <c r="S973">
        <v>550431.11199999996</v>
      </c>
      <c r="T973">
        <v>24.722000000000001</v>
      </c>
      <c r="U973">
        <v>6914.527</v>
      </c>
      <c r="V973">
        <v>29.428999999999998</v>
      </c>
      <c r="W973" t="s">
        <v>89</v>
      </c>
      <c r="X973" t="s">
        <v>89</v>
      </c>
      <c r="Y973" t="s">
        <v>89</v>
      </c>
      <c r="Z973" t="s">
        <v>89</v>
      </c>
      <c r="AA973">
        <v>10.522</v>
      </c>
      <c r="AB973" t="s">
        <v>90</v>
      </c>
      <c r="AC973" t="s">
        <v>90</v>
      </c>
      <c r="AD973" t="s">
        <v>90</v>
      </c>
      <c r="AE973" t="s">
        <v>90</v>
      </c>
      <c r="AF973">
        <v>2210.8150000000001</v>
      </c>
      <c r="AG973">
        <v>9.85</v>
      </c>
      <c r="AH973" t="s">
        <v>90</v>
      </c>
      <c r="AI973" t="s">
        <v>90</v>
      </c>
      <c r="AJ973" t="s">
        <v>90</v>
      </c>
      <c r="AK973" t="s">
        <v>90</v>
      </c>
      <c r="AL973">
        <v>4507.665</v>
      </c>
      <c r="AM973">
        <v>1</v>
      </c>
      <c r="AN973" t="s">
        <v>65</v>
      </c>
      <c r="AO973" t="s">
        <v>66</v>
      </c>
      <c r="AP973" t="s">
        <v>58</v>
      </c>
      <c r="AQ973">
        <v>92106.717999999993</v>
      </c>
      <c r="AR973">
        <v>7763.8270000000002</v>
      </c>
      <c r="AS973">
        <v>212.059</v>
      </c>
      <c r="AT973">
        <v>9.0570000000000004</v>
      </c>
      <c r="AU973" t="s">
        <v>89</v>
      </c>
      <c r="AV973" t="s">
        <v>89</v>
      </c>
      <c r="AW973" t="s">
        <v>89</v>
      </c>
      <c r="AX973" t="s">
        <v>89</v>
      </c>
      <c r="AY973">
        <v>196.048</v>
      </c>
      <c r="AZ973">
        <v>4220.7299999999996</v>
      </c>
      <c r="BA973">
        <v>2006</v>
      </c>
      <c r="BB973" t="s">
        <v>98</v>
      </c>
      <c r="BC973">
        <v>1</v>
      </c>
    </row>
    <row r="974" spans="1:55" x14ac:dyDescent="0.25">
      <c r="A974" t="str">
        <f t="shared" si="60"/>
        <v>C</v>
      </c>
      <c r="B974">
        <f t="shared" si="61"/>
        <v>1</v>
      </c>
      <c r="C974" t="str">
        <f t="shared" si="62"/>
        <v>C_1_2007</v>
      </c>
      <c r="D974" t="str">
        <f t="shared" si="63"/>
        <v>false</v>
      </c>
      <c r="F974" t="s">
        <v>98</v>
      </c>
      <c r="G974">
        <v>21</v>
      </c>
      <c r="H974">
        <v>1</v>
      </c>
      <c r="I974" t="s">
        <v>49</v>
      </c>
      <c r="J974">
        <v>0.315</v>
      </c>
      <c r="K974" s="1">
        <v>39447</v>
      </c>
      <c r="L974">
        <v>0.72099999999999997</v>
      </c>
      <c r="M974">
        <v>0.63700000000000001</v>
      </c>
      <c r="N974" t="s">
        <v>50</v>
      </c>
      <c r="O974">
        <v>124.20099999999999</v>
      </c>
      <c r="P974">
        <v>290.03800000000001</v>
      </c>
      <c r="Q974">
        <v>11371.950999999999</v>
      </c>
      <c r="R974">
        <v>14833.268</v>
      </c>
      <c r="S974">
        <v>558054.04200000002</v>
      </c>
      <c r="T974">
        <v>11.941000000000001</v>
      </c>
      <c r="U974">
        <v>7979.1689999999999</v>
      </c>
      <c r="V974">
        <v>33.551000000000002</v>
      </c>
      <c r="W974" t="s">
        <v>89</v>
      </c>
      <c r="X974" t="s">
        <v>89</v>
      </c>
      <c r="Y974" t="s">
        <v>89</v>
      </c>
      <c r="Z974" t="s">
        <v>89</v>
      </c>
      <c r="AA974">
        <v>11.51</v>
      </c>
      <c r="AB974" t="s">
        <v>90</v>
      </c>
      <c r="AC974" t="s">
        <v>90</v>
      </c>
      <c r="AD974" t="s">
        <v>90</v>
      </c>
      <c r="AE974" t="s">
        <v>90</v>
      </c>
      <c r="AF974">
        <v>2495.8589999999999</v>
      </c>
      <c r="AG974">
        <v>13.029</v>
      </c>
      <c r="AH974" t="s">
        <v>90</v>
      </c>
      <c r="AI974" t="s">
        <v>90</v>
      </c>
      <c r="AJ974" t="s">
        <v>90</v>
      </c>
      <c r="AK974" t="s">
        <v>90</v>
      </c>
      <c r="AL974">
        <v>5264.116</v>
      </c>
      <c r="AM974">
        <v>1</v>
      </c>
      <c r="AN974" t="s">
        <v>65</v>
      </c>
      <c r="AO974" t="s">
        <v>66</v>
      </c>
      <c r="AP974" t="s">
        <v>58</v>
      </c>
      <c r="AQ974">
        <v>91968.297000000006</v>
      </c>
      <c r="AR974">
        <v>7756.8280000000004</v>
      </c>
      <c r="AS974">
        <v>232.999</v>
      </c>
      <c r="AT974">
        <v>9.0109999999999992</v>
      </c>
      <c r="AU974" t="s">
        <v>89</v>
      </c>
      <c r="AV974" t="s">
        <v>89</v>
      </c>
      <c r="AW974" t="s">
        <v>89</v>
      </c>
      <c r="AX974" t="s">
        <v>89</v>
      </c>
      <c r="AY974">
        <v>219.19399999999999</v>
      </c>
      <c r="AZ974">
        <v>4387.3220000000001</v>
      </c>
      <c r="BA974">
        <v>2007</v>
      </c>
      <c r="BB974" t="s">
        <v>98</v>
      </c>
      <c r="BC974">
        <v>1</v>
      </c>
    </row>
    <row r="975" spans="1:55" x14ac:dyDescent="0.25">
      <c r="A975" t="str">
        <f t="shared" si="60"/>
        <v>C</v>
      </c>
      <c r="B975">
        <f t="shared" si="61"/>
        <v>1</v>
      </c>
      <c r="C975" t="str">
        <f t="shared" si="62"/>
        <v>C_1_2008</v>
      </c>
      <c r="D975" t="str">
        <f t="shared" si="63"/>
        <v>false</v>
      </c>
      <c r="F975" t="s">
        <v>98</v>
      </c>
      <c r="G975">
        <v>21</v>
      </c>
      <c r="H975">
        <v>1</v>
      </c>
      <c r="I975" t="s">
        <v>49</v>
      </c>
      <c r="J975">
        <v>0.29299999999999998</v>
      </c>
      <c r="K975" s="1">
        <v>39813</v>
      </c>
      <c r="L975">
        <v>1.01</v>
      </c>
      <c r="M975">
        <v>0.64200000000000002</v>
      </c>
      <c r="N975" t="s">
        <v>50</v>
      </c>
      <c r="O975">
        <v>117.45699999999999</v>
      </c>
      <c r="P975">
        <v>261.91000000000003</v>
      </c>
      <c r="Q975">
        <v>10227.194</v>
      </c>
      <c r="R975">
        <v>14294.093999999999</v>
      </c>
      <c r="S975">
        <v>533190.65500000003</v>
      </c>
      <c r="T975">
        <v>22.04</v>
      </c>
      <c r="U975">
        <v>6728.4489999999996</v>
      </c>
      <c r="V975">
        <v>30.515999999999998</v>
      </c>
      <c r="W975" t="s">
        <v>89</v>
      </c>
      <c r="X975" t="s">
        <v>89</v>
      </c>
      <c r="Y975" t="s">
        <v>89</v>
      </c>
      <c r="Z975" t="s">
        <v>89</v>
      </c>
      <c r="AA975">
        <v>11.141</v>
      </c>
      <c r="AB975" t="s">
        <v>90</v>
      </c>
      <c r="AC975" t="s">
        <v>90</v>
      </c>
      <c r="AD975" t="s">
        <v>90</v>
      </c>
      <c r="AE975" t="s">
        <v>90</v>
      </c>
      <c r="AF975">
        <v>2086.9830000000002</v>
      </c>
      <c r="AG975">
        <v>12.653</v>
      </c>
      <c r="AH975" t="s">
        <v>90</v>
      </c>
      <c r="AI975" t="s">
        <v>90</v>
      </c>
      <c r="AJ975" t="s">
        <v>90</v>
      </c>
      <c r="AK975" t="s">
        <v>90</v>
      </c>
      <c r="AL975">
        <v>4452.5730000000003</v>
      </c>
      <c r="AM975">
        <v>1</v>
      </c>
      <c r="AN975" t="s">
        <v>65</v>
      </c>
      <c r="AO975" t="s">
        <v>66</v>
      </c>
      <c r="AP975" t="s">
        <v>58</v>
      </c>
      <c r="AQ975">
        <v>91815.415999999997</v>
      </c>
      <c r="AR975">
        <v>7740.5959999999995</v>
      </c>
      <c r="AS975">
        <v>201.166</v>
      </c>
      <c r="AT975">
        <v>6.7210000000000001</v>
      </c>
      <c r="AU975" t="s">
        <v>89</v>
      </c>
      <c r="AV975" t="s">
        <v>89</v>
      </c>
      <c r="AW975" t="s">
        <v>89</v>
      </c>
      <c r="AX975" t="s">
        <v>89</v>
      </c>
      <c r="AY975">
        <v>188.892</v>
      </c>
      <c r="AZ975">
        <v>3982.605</v>
      </c>
      <c r="BA975">
        <v>2008</v>
      </c>
      <c r="BB975" t="s">
        <v>98</v>
      </c>
      <c r="BC975">
        <v>1</v>
      </c>
    </row>
    <row r="976" spans="1:55" x14ac:dyDescent="0.25">
      <c r="A976" t="str">
        <f t="shared" si="60"/>
        <v>C</v>
      </c>
      <c r="B976">
        <f t="shared" si="61"/>
        <v>1</v>
      </c>
      <c r="C976" t="str">
        <f t="shared" si="62"/>
        <v>C_1_2009</v>
      </c>
      <c r="D976" t="str">
        <f t="shared" si="63"/>
        <v>false</v>
      </c>
      <c r="F976" t="s">
        <v>98</v>
      </c>
      <c r="G976">
        <v>21</v>
      </c>
      <c r="H976">
        <v>1</v>
      </c>
      <c r="I976" t="s">
        <v>49</v>
      </c>
      <c r="J976">
        <v>0.28599999999999998</v>
      </c>
      <c r="K976" s="1">
        <v>40178</v>
      </c>
      <c r="L976">
        <v>0.74299999999999999</v>
      </c>
      <c r="M976">
        <v>0.57499999999999996</v>
      </c>
      <c r="N976" t="s">
        <v>50</v>
      </c>
      <c r="O976">
        <v>105.557</v>
      </c>
      <c r="P976">
        <v>251.49100000000001</v>
      </c>
      <c r="Q976">
        <v>9892.3520000000008</v>
      </c>
      <c r="R976">
        <v>13902.647000000001</v>
      </c>
      <c r="S976">
        <v>527310.005</v>
      </c>
      <c r="T976">
        <v>13.787000000000001</v>
      </c>
      <c r="U976">
        <v>6626.4989999999998</v>
      </c>
      <c r="V976">
        <v>29.513000000000002</v>
      </c>
      <c r="W976" t="s">
        <v>89</v>
      </c>
      <c r="X976" t="s">
        <v>89</v>
      </c>
      <c r="Y976" t="s">
        <v>89</v>
      </c>
      <c r="Z976" t="s">
        <v>89</v>
      </c>
      <c r="AA976">
        <v>9.3759999999999994</v>
      </c>
      <c r="AB976" t="s">
        <v>90</v>
      </c>
      <c r="AC976" t="s">
        <v>90</v>
      </c>
      <c r="AD976" t="s">
        <v>90</v>
      </c>
      <c r="AE976" t="s">
        <v>90</v>
      </c>
      <c r="AF976">
        <v>2035.89</v>
      </c>
      <c r="AG976">
        <v>11.964</v>
      </c>
      <c r="AH976" t="s">
        <v>90</v>
      </c>
      <c r="AI976" t="s">
        <v>90</v>
      </c>
      <c r="AJ976" t="s">
        <v>90</v>
      </c>
      <c r="AK976" t="s">
        <v>90</v>
      </c>
      <c r="AL976">
        <v>4401.3429999999998</v>
      </c>
      <c r="AM976">
        <v>1</v>
      </c>
      <c r="AN976" t="s">
        <v>65</v>
      </c>
      <c r="AO976" t="s">
        <v>66</v>
      </c>
      <c r="AP976" t="s">
        <v>58</v>
      </c>
      <c r="AQ976">
        <v>91650.187000000005</v>
      </c>
      <c r="AR976">
        <v>7724.8630000000003</v>
      </c>
      <c r="AS976">
        <v>201.042</v>
      </c>
      <c r="AT976">
        <v>8.1720000000000006</v>
      </c>
      <c r="AU976" t="s">
        <v>89</v>
      </c>
      <c r="AV976" t="s">
        <v>89</v>
      </c>
      <c r="AW976" t="s">
        <v>89</v>
      </c>
      <c r="AX976" t="s">
        <v>89</v>
      </c>
      <c r="AY976">
        <v>189.26599999999999</v>
      </c>
      <c r="AZ976">
        <v>3802.8440000000001</v>
      </c>
      <c r="BA976">
        <v>2009</v>
      </c>
      <c r="BB976" t="s">
        <v>98</v>
      </c>
      <c r="BC976">
        <v>1</v>
      </c>
    </row>
    <row r="977" spans="1:55" x14ac:dyDescent="0.25">
      <c r="A977" t="str">
        <f t="shared" si="60"/>
        <v>C</v>
      </c>
      <c r="B977">
        <f t="shared" si="61"/>
        <v>1</v>
      </c>
      <c r="C977" t="str">
        <f t="shared" si="62"/>
        <v>C_1_2010</v>
      </c>
      <c r="D977" t="str">
        <f t="shared" si="63"/>
        <v>false</v>
      </c>
      <c r="F977" t="s">
        <v>98</v>
      </c>
      <c r="G977">
        <v>21</v>
      </c>
      <c r="H977">
        <v>1</v>
      </c>
      <c r="I977" t="s">
        <v>49</v>
      </c>
      <c r="J977">
        <v>0.36699999999999999</v>
      </c>
      <c r="K977" s="1">
        <v>40543</v>
      </c>
      <c r="L977">
        <v>1.2390000000000001</v>
      </c>
      <c r="M977">
        <v>0.69099999999999995</v>
      </c>
      <c r="N977" t="s">
        <v>50</v>
      </c>
      <c r="O977">
        <v>146.376</v>
      </c>
      <c r="P977">
        <v>249.06299999999999</v>
      </c>
      <c r="Q977">
        <v>9603.2430000000004</v>
      </c>
      <c r="R977">
        <v>14563.004999999999</v>
      </c>
      <c r="S977">
        <v>530045.05799999996</v>
      </c>
      <c r="T977">
        <v>26.844999999999999</v>
      </c>
      <c r="U977">
        <v>7216.57</v>
      </c>
      <c r="V977">
        <v>35.561</v>
      </c>
      <c r="W977" t="s">
        <v>89</v>
      </c>
      <c r="X977" t="s">
        <v>89</v>
      </c>
      <c r="Y977" t="s">
        <v>89</v>
      </c>
      <c r="Z977" t="s">
        <v>89</v>
      </c>
      <c r="AA977">
        <v>11.736000000000001</v>
      </c>
      <c r="AB977" t="s">
        <v>90</v>
      </c>
      <c r="AC977" t="s">
        <v>90</v>
      </c>
      <c r="AD977" t="s">
        <v>90</v>
      </c>
      <c r="AE977" t="s">
        <v>90</v>
      </c>
      <c r="AF977">
        <v>2056.2710000000002</v>
      </c>
      <c r="AG977">
        <v>15.804</v>
      </c>
      <c r="AH977" t="s">
        <v>90</v>
      </c>
      <c r="AI977" t="s">
        <v>90</v>
      </c>
      <c r="AJ977" t="s">
        <v>90</v>
      </c>
      <c r="AK977" t="s">
        <v>90</v>
      </c>
      <c r="AL977">
        <v>4978.0389999999998</v>
      </c>
      <c r="AM977">
        <v>1</v>
      </c>
      <c r="AN977" t="s">
        <v>65</v>
      </c>
      <c r="AO977" t="s">
        <v>66</v>
      </c>
      <c r="AP977" t="s">
        <v>58</v>
      </c>
      <c r="AQ977">
        <v>91511.804999999993</v>
      </c>
      <c r="AR977">
        <v>7719.39</v>
      </c>
      <c r="AS977">
        <v>177.774</v>
      </c>
      <c r="AT977">
        <v>8.0210000000000008</v>
      </c>
      <c r="AU977" t="s">
        <v>89</v>
      </c>
      <c r="AV977" t="s">
        <v>89</v>
      </c>
      <c r="AW977" t="s">
        <v>89</v>
      </c>
      <c r="AX977" t="s">
        <v>89</v>
      </c>
      <c r="AY977">
        <v>182.26</v>
      </c>
      <c r="AZ977">
        <v>3770.444</v>
      </c>
      <c r="BA977">
        <v>2010</v>
      </c>
      <c r="BB977" t="s">
        <v>98</v>
      </c>
      <c r="BC977">
        <v>1</v>
      </c>
    </row>
    <row r="978" spans="1:55" x14ac:dyDescent="0.25">
      <c r="A978" t="str">
        <f t="shared" si="60"/>
        <v>C</v>
      </c>
      <c r="B978">
        <f t="shared" si="61"/>
        <v>1</v>
      </c>
      <c r="C978" t="str">
        <f t="shared" si="62"/>
        <v>C_1_2011</v>
      </c>
      <c r="D978" t="str">
        <f t="shared" si="63"/>
        <v>false</v>
      </c>
      <c r="F978" t="s">
        <v>98</v>
      </c>
      <c r="G978">
        <v>21</v>
      </c>
      <c r="H978">
        <v>1</v>
      </c>
      <c r="I978" t="s">
        <v>49</v>
      </c>
      <c r="J978">
        <v>0.28499999999999998</v>
      </c>
      <c r="K978" s="1">
        <v>40908</v>
      </c>
      <c r="L978">
        <v>0.78</v>
      </c>
      <c r="M978">
        <v>0.627</v>
      </c>
      <c r="N978" t="s">
        <v>50</v>
      </c>
      <c r="O978">
        <v>111.605</v>
      </c>
      <c r="P978">
        <v>297.56700000000001</v>
      </c>
      <c r="Q978">
        <v>11413.448</v>
      </c>
      <c r="R978">
        <v>14901.516</v>
      </c>
      <c r="S978">
        <v>554074.13800000004</v>
      </c>
      <c r="T978">
        <v>11.683999999999999</v>
      </c>
      <c r="U978">
        <v>7290.3239999999996</v>
      </c>
      <c r="V978">
        <v>29.440999999999999</v>
      </c>
      <c r="W978" t="s">
        <v>89</v>
      </c>
      <c r="X978" t="s">
        <v>89</v>
      </c>
      <c r="Y978" t="s">
        <v>89</v>
      </c>
      <c r="Z978" t="s">
        <v>89</v>
      </c>
      <c r="AA978">
        <v>10.218999999999999</v>
      </c>
      <c r="AB978" t="s">
        <v>90</v>
      </c>
      <c r="AC978" t="s">
        <v>90</v>
      </c>
      <c r="AD978" t="s">
        <v>90</v>
      </c>
      <c r="AE978" t="s">
        <v>90</v>
      </c>
      <c r="AF978">
        <v>2247.8829999999998</v>
      </c>
      <c r="AG978">
        <v>11.37</v>
      </c>
      <c r="AH978" t="s">
        <v>90</v>
      </c>
      <c r="AI978" t="s">
        <v>90</v>
      </c>
      <c r="AJ978" t="s">
        <v>90</v>
      </c>
      <c r="AK978" t="s">
        <v>90</v>
      </c>
      <c r="AL978">
        <v>4829.9489999999996</v>
      </c>
      <c r="AM978">
        <v>1</v>
      </c>
      <c r="AN978" t="s">
        <v>65</v>
      </c>
      <c r="AO978" t="s">
        <v>66</v>
      </c>
      <c r="AP978" t="s">
        <v>58</v>
      </c>
      <c r="AQ978">
        <v>91391.801000000007</v>
      </c>
      <c r="AR978">
        <v>7704.1130000000003</v>
      </c>
      <c r="AS978">
        <v>242.178</v>
      </c>
      <c r="AT978">
        <v>7.8520000000000003</v>
      </c>
      <c r="AU978" t="s">
        <v>89</v>
      </c>
      <c r="AV978" t="s">
        <v>89</v>
      </c>
      <c r="AW978" t="s">
        <v>89</v>
      </c>
      <c r="AX978" t="s">
        <v>89</v>
      </c>
      <c r="AY978">
        <v>212.49199999999999</v>
      </c>
      <c r="AZ978">
        <v>4500.6130000000003</v>
      </c>
      <c r="BA978">
        <v>2011</v>
      </c>
      <c r="BB978" t="s">
        <v>98</v>
      </c>
      <c r="BC978">
        <v>1</v>
      </c>
    </row>
    <row r="979" spans="1:55" x14ac:dyDescent="0.25">
      <c r="A979" t="str">
        <f t="shared" si="60"/>
        <v>C</v>
      </c>
      <c r="B979">
        <f t="shared" si="61"/>
        <v>1</v>
      </c>
      <c r="C979" t="str">
        <f t="shared" si="62"/>
        <v>C_1_2012</v>
      </c>
      <c r="D979" t="str">
        <f t="shared" si="63"/>
        <v>false</v>
      </c>
      <c r="F979" t="s">
        <v>98</v>
      </c>
      <c r="G979">
        <v>21</v>
      </c>
      <c r="H979">
        <v>1</v>
      </c>
      <c r="I979" t="s">
        <v>49</v>
      </c>
      <c r="J979">
        <v>0.34399999999999997</v>
      </c>
      <c r="K979" s="1">
        <v>41274</v>
      </c>
      <c r="L979">
        <v>0.76100000000000001</v>
      </c>
      <c r="M979">
        <v>0.627</v>
      </c>
      <c r="N979" t="s">
        <v>50</v>
      </c>
      <c r="O979">
        <v>125.825</v>
      </c>
      <c r="P979">
        <v>285.91199999999998</v>
      </c>
      <c r="Q979">
        <v>11219.055</v>
      </c>
      <c r="R979">
        <v>15121.712</v>
      </c>
      <c r="S979">
        <v>557552.94499999995</v>
      </c>
      <c r="T979">
        <v>12.167999999999999</v>
      </c>
      <c r="U979">
        <v>9363.9509999999991</v>
      </c>
      <c r="V979">
        <v>34.917000000000002</v>
      </c>
      <c r="W979" t="s">
        <v>89</v>
      </c>
      <c r="X979" t="s">
        <v>89</v>
      </c>
      <c r="Y979" t="s">
        <v>89</v>
      </c>
      <c r="Z979" t="s">
        <v>89</v>
      </c>
      <c r="AA979">
        <v>12.763</v>
      </c>
      <c r="AB979" t="s">
        <v>90</v>
      </c>
      <c r="AC979" t="s">
        <v>90</v>
      </c>
      <c r="AD979" t="s">
        <v>90</v>
      </c>
      <c r="AE979" t="s">
        <v>90</v>
      </c>
      <c r="AF979">
        <v>3175.9679999999998</v>
      </c>
      <c r="AG979">
        <v>13.741</v>
      </c>
      <c r="AH979" t="s">
        <v>90</v>
      </c>
      <c r="AI979" t="s">
        <v>90</v>
      </c>
      <c r="AJ979" t="s">
        <v>90</v>
      </c>
      <c r="AK979" t="s">
        <v>90</v>
      </c>
      <c r="AL979">
        <v>5964.2020000000002</v>
      </c>
      <c r="AM979">
        <v>1</v>
      </c>
      <c r="AN979" t="s">
        <v>65</v>
      </c>
      <c r="AO979" t="s">
        <v>66</v>
      </c>
      <c r="AP979" t="s">
        <v>58</v>
      </c>
      <c r="AQ979">
        <v>91287.495999999999</v>
      </c>
      <c r="AR979">
        <v>7701.7529999999997</v>
      </c>
      <c r="AS979">
        <v>230.108</v>
      </c>
      <c r="AT979">
        <v>8.4130000000000003</v>
      </c>
      <c r="AU979" t="s">
        <v>89</v>
      </c>
      <c r="AV979" t="s">
        <v>89</v>
      </c>
      <c r="AW979" t="s">
        <v>89</v>
      </c>
      <c r="AX979" t="s">
        <v>89</v>
      </c>
      <c r="AY979">
        <v>223.78100000000001</v>
      </c>
      <c r="AZ979">
        <v>4350.451</v>
      </c>
      <c r="BA979">
        <v>2012</v>
      </c>
      <c r="BB979" t="s">
        <v>98</v>
      </c>
      <c r="BC979">
        <v>1</v>
      </c>
    </row>
    <row r="980" spans="1:55" x14ac:dyDescent="0.25">
      <c r="A980" t="str">
        <f t="shared" si="60"/>
        <v>C</v>
      </c>
      <c r="B980">
        <f t="shared" si="61"/>
        <v>1</v>
      </c>
      <c r="C980" t="str">
        <f t="shared" si="62"/>
        <v>C_1_2013</v>
      </c>
      <c r="D980" t="str">
        <f t="shared" si="63"/>
        <v>false</v>
      </c>
      <c r="F980" t="s">
        <v>98</v>
      </c>
      <c r="G980">
        <v>21</v>
      </c>
      <c r="H980">
        <v>1</v>
      </c>
      <c r="I980" t="s">
        <v>49</v>
      </c>
      <c r="J980">
        <v>0.32400000000000001</v>
      </c>
      <c r="K980" s="1">
        <v>41639</v>
      </c>
      <c r="L980">
        <v>1.0660000000000001</v>
      </c>
      <c r="M980">
        <v>0.69199999999999995</v>
      </c>
      <c r="N980" t="s">
        <v>50</v>
      </c>
      <c r="O980">
        <v>140.44399999999999</v>
      </c>
      <c r="P980">
        <v>298.358</v>
      </c>
      <c r="Q980">
        <v>11692.203</v>
      </c>
      <c r="R980">
        <v>14846.531999999999</v>
      </c>
      <c r="S980">
        <v>560720.46600000001</v>
      </c>
      <c r="T980">
        <v>17.992000000000001</v>
      </c>
      <c r="U980">
        <v>6891.482</v>
      </c>
      <c r="V980">
        <v>34.692</v>
      </c>
      <c r="W980" t="s">
        <v>89</v>
      </c>
      <c r="X980" t="s">
        <v>89</v>
      </c>
      <c r="Y980" t="s">
        <v>89</v>
      </c>
      <c r="Z980" t="s">
        <v>89</v>
      </c>
      <c r="AA980">
        <v>11.994999999999999</v>
      </c>
      <c r="AB980" t="s">
        <v>90</v>
      </c>
      <c r="AC980" t="s">
        <v>90</v>
      </c>
      <c r="AD980" t="s">
        <v>90</v>
      </c>
      <c r="AE980" t="s">
        <v>90</v>
      </c>
      <c r="AF980">
        <v>2108.8560000000002</v>
      </c>
      <c r="AG980">
        <v>12.766</v>
      </c>
      <c r="AH980" t="s">
        <v>90</v>
      </c>
      <c r="AI980" t="s">
        <v>90</v>
      </c>
      <c r="AJ980" t="s">
        <v>90</v>
      </c>
      <c r="AK980" t="s">
        <v>90</v>
      </c>
      <c r="AL980">
        <v>4581.8019999999997</v>
      </c>
      <c r="AM980">
        <v>1</v>
      </c>
      <c r="AN980" t="s">
        <v>65</v>
      </c>
      <c r="AO980" t="s">
        <v>66</v>
      </c>
      <c r="AP980" t="s">
        <v>58</v>
      </c>
      <c r="AQ980">
        <v>91131.047000000006</v>
      </c>
      <c r="AR980">
        <v>7687.9269999999997</v>
      </c>
      <c r="AS980">
        <v>225.87700000000001</v>
      </c>
      <c r="AT980">
        <v>9.9309999999999992</v>
      </c>
      <c r="AU980" t="s">
        <v>89</v>
      </c>
      <c r="AV980" t="s">
        <v>89</v>
      </c>
      <c r="AW980" t="s">
        <v>89</v>
      </c>
      <c r="AX980" t="s">
        <v>89</v>
      </c>
      <c r="AY980">
        <v>200.82400000000001</v>
      </c>
      <c r="AZ980">
        <v>4515.3509999999997</v>
      </c>
      <c r="BA980">
        <v>2013</v>
      </c>
      <c r="BB980" t="s">
        <v>98</v>
      </c>
      <c r="BC980">
        <v>1</v>
      </c>
    </row>
    <row r="981" spans="1:55" x14ac:dyDescent="0.25">
      <c r="A981" t="str">
        <f t="shared" si="60"/>
        <v>C</v>
      </c>
      <c r="B981">
        <f t="shared" si="61"/>
        <v>1</v>
      </c>
      <c r="C981" t="str">
        <f t="shared" si="62"/>
        <v>C_1_2014</v>
      </c>
      <c r="D981" t="str">
        <f t="shared" si="63"/>
        <v>false</v>
      </c>
      <c r="F981" t="s">
        <v>98</v>
      </c>
      <c r="G981">
        <v>21</v>
      </c>
      <c r="H981">
        <v>1</v>
      </c>
      <c r="I981" t="s">
        <v>49</v>
      </c>
      <c r="J981">
        <v>0.307</v>
      </c>
      <c r="K981" s="1">
        <v>42004</v>
      </c>
      <c r="L981">
        <v>0.97</v>
      </c>
      <c r="M981">
        <v>0.65</v>
      </c>
      <c r="N981" t="s">
        <v>50</v>
      </c>
      <c r="O981">
        <v>125.54900000000001</v>
      </c>
      <c r="P981">
        <v>286.61700000000002</v>
      </c>
      <c r="Q981">
        <v>11166.394</v>
      </c>
      <c r="R981">
        <v>14520.01</v>
      </c>
      <c r="S981">
        <v>551185.02599999995</v>
      </c>
      <c r="T981">
        <v>19.919</v>
      </c>
      <c r="U981">
        <v>6926.1559999999999</v>
      </c>
      <c r="V981">
        <v>34.040999999999997</v>
      </c>
      <c r="W981" t="s">
        <v>89</v>
      </c>
      <c r="X981" t="s">
        <v>89</v>
      </c>
      <c r="Y981" t="s">
        <v>89</v>
      </c>
      <c r="Z981" t="s">
        <v>89</v>
      </c>
      <c r="AA981">
        <v>12.273</v>
      </c>
      <c r="AB981" t="s">
        <v>90</v>
      </c>
      <c r="AC981" t="s">
        <v>90</v>
      </c>
      <c r="AD981" t="s">
        <v>90</v>
      </c>
      <c r="AE981" t="s">
        <v>90</v>
      </c>
      <c r="AF981">
        <v>2171.3240000000001</v>
      </c>
      <c r="AG981">
        <v>14.494999999999999</v>
      </c>
      <c r="AH981" t="s">
        <v>90</v>
      </c>
      <c r="AI981" t="s">
        <v>90</v>
      </c>
      <c r="AJ981" t="s">
        <v>90</v>
      </c>
      <c r="AK981" t="s">
        <v>90</v>
      </c>
      <c r="AL981">
        <v>4533.2969999999996</v>
      </c>
      <c r="AM981">
        <v>1</v>
      </c>
      <c r="AN981" t="s">
        <v>65</v>
      </c>
      <c r="AO981" t="s">
        <v>66</v>
      </c>
      <c r="AP981" t="s">
        <v>58</v>
      </c>
      <c r="AQ981">
        <v>90999.491999999998</v>
      </c>
      <c r="AR981">
        <v>7676.4539999999997</v>
      </c>
      <c r="AS981">
        <v>217.46100000000001</v>
      </c>
      <c r="AT981">
        <v>7.2720000000000002</v>
      </c>
      <c r="AU981" t="s">
        <v>89</v>
      </c>
      <c r="AV981" t="s">
        <v>89</v>
      </c>
      <c r="AW981" t="s">
        <v>89</v>
      </c>
      <c r="AX981" t="s">
        <v>89</v>
      </c>
      <c r="AY981">
        <v>221.535</v>
      </c>
      <c r="AZ981">
        <v>4329.7160000000003</v>
      </c>
      <c r="BA981">
        <v>2014</v>
      </c>
      <c r="BB981" t="s">
        <v>98</v>
      </c>
      <c r="BC981">
        <v>1</v>
      </c>
    </row>
    <row r="982" spans="1:55" x14ac:dyDescent="0.25">
      <c r="A982" t="str">
        <f t="shared" si="60"/>
        <v>C</v>
      </c>
      <c r="B982">
        <f t="shared" si="61"/>
        <v>1</v>
      </c>
      <c r="C982" t="str">
        <f t="shared" si="62"/>
        <v>C_1_2015</v>
      </c>
      <c r="D982" t="str">
        <f t="shared" si="63"/>
        <v>false</v>
      </c>
      <c r="F982" t="s">
        <v>98</v>
      </c>
      <c r="G982">
        <v>21</v>
      </c>
      <c r="H982">
        <v>1</v>
      </c>
      <c r="I982" t="s">
        <v>49</v>
      </c>
      <c r="J982">
        <v>0.30499999999999999</v>
      </c>
      <c r="K982" s="1">
        <v>42369</v>
      </c>
      <c r="L982">
        <v>0.46800000000000003</v>
      </c>
      <c r="M982">
        <v>0.59199999999999997</v>
      </c>
      <c r="N982" t="s">
        <v>50</v>
      </c>
      <c r="O982">
        <v>124.66</v>
      </c>
      <c r="P982">
        <v>295.08300000000003</v>
      </c>
      <c r="Q982">
        <v>11374.898999999999</v>
      </c>
      <c r="R982">
        <v>15076.135</v>
      </c>
      <c r="S982">
        <v>556926.01</v>
      </c>
      <c r="T982">
        <v>7.0049999999999999</v>
      </c>
      <c r="U982">
        <v>7559.768</v>
      </c>
      <c r="V982">
        <v>29.832000000000001</v>
      </c>
      <c r="W982" t="s">
        <v>89</v>
      </c>
      <c r="X982" t="s">
        <v>89</v>
      </c>
      <c r="Y982" t="s">
        <v>89</v>
      </c>
      <c r="Z982" t="s">
        <v>89</v>
      </c>
      <c r="AA982">
        <v>9.9039999999999999</v>
      </c>
      <c r="AB982" t="s">
        <v>90</v>
      </c>
      <c r="AC982" t="s">
        <v>90</v>
      </c>
      <c r="AD982" t="s">
        <v>90</v>
      </c>
      <c r="AE982" t="s">
        <v>90</v>
      </c>
      <c r="AF982">
        <v>2169.3180000000002</v>
      </c>
      <c r="AG982">
        <v>12.324</v>
      </c>
      <c r="AH982" t="s">
        <v>90</v>
      </c>
      <c r="AI982" t="s">
        <v>90</v>
      </c>
      <c r="AJ982" t="s">
        <v>90</v>
      </c>
      <c r="AK982" t="s">
        <v>90</v>
      </c>
      <c r="AL982">
        <v>5184.6769999999997</v>
      </c>
      <c r="AM982">
        <v>1</v>
      </c>
      <c r="AN982" t="s">
        <v>65</v>
      </c>
      <c r="AO982" t="s">
        <v>66</v>
      </c>
      <c r="AP982" t="s">
        <v>58</v>
      </c>
      <c r="AQ982">
        <v>90824.607000000004</v>
      </c>
      <c r="AR982">
        <v>7656.4989999999998</v>
      </c>
      <c r="AS982">
        <v>229.07400000000001</v>
      </c>
      <c r="AT982">
        <v>7.6040000000000001</v>
      </c>
      <c r="AU982" t="s">
        <v>89</v>
      </c>
      <c r="AV982" t="s">
        <v>89</v>
      </c>
      <c r="AW982" t="s">
        <v>89</v>
      </c>
      <c r="AX982" t="s">
        <v>89</v>
      </c>
      <c r="AY982">
        <v>205.773</v>
      </c>
      <c r="AZ982">
        <v>4464.6899999999996</v>
      </c>
      <c r="BA982">
        <v>2015</v>
      </c>
      <c r="BB982" t="s">
        <v>98</v>
      </c>
      <c r="BC982">
        <v>1</v>
      </c>
    </row>
    <row r="983" spans="1:55" x14ac:dyDescent="0.25">
      <c r="A983" t="str">
        <f t="shared" si="60"/>
        <v>C</v>
      </c>
      <c r="B983">
        <f t="shared" si="61"/>
        <v>1</v>
      </c>
      <c r="C983" t="str">
        <f t="shared" si="62"/>
        <v>C_1_2016</v>
      </c>
      <c r="D983" t="str">
        <f t="shared" si="63"/>
        <v>false</v>
      </c>
      <c r="F983" t="s">
        <v>98</v>
      </c>
      <c r="G983">
        <v>21</v>
      </c>
      <c r="H983">
        <v>1</v>
      </c>
      <c r="I983" t="s">
        <v>49</v>
      </c>
      <c r="J983">
        <v>0.32700000000000001</v>
      </c>
      <c r="K983" s="1">
        <v>42735</v>
      </c>
      <c r="L983">
        <v>0.69399999999999995</v>
      </c>
      <c r="M983">
        <v>0.61599999999999999</v>
      </c>
      <c r="N983" t="s">
        <v>50</v>
      </c>
      <c r="O983">
        <v>124.42400000000001</v>
      </c>
      <c r="P983">
        <v>279.62700000000001</v>
      </c>
      <c r="Q983">
        <v>10793.626</v>
      </c>
      <c r="R983">
        <v>15328.266</v>
      </c>
      <c r="S983">
        <v>556736.54200000002</v>
      </c>
      <c r="T983">
        <v>6.6479999999999997</v>
      </c>
      <c r="U983">
        <v>8522</v>
      </c>
      <c r="V983">
        <v>35.277000000000001</v>
      </c>
      <c r="W983" t="s">
        <v>89</v>
      </c>
      <c r="X983" t="s">
        <v>89</v>
      </c>
      <c r="Y983" t="s">
        <v>89</v>
      </c>
      <c r="Z983" t="s">
        <v>89</v>
      </c>
      <c r="AA983">
        <v>12.494999999999999</v>
      </c>
      <c r="AB983" t="s">
        <v>90</v>
      </c>
      <c r="AC983" t="s">
        <v>90</v>
      </c>
      <c r="AD983" t="s">
        <v>90</v>
      </c>
      <c r="AE983" t="s">
        <v>90</v>
      </c>
      <c r="AF983">
        <v>2793.9059999999999</v>
      </c>
      <c r="AG983">
        <v>13.702999999999999</v>
      </c>
      <c r="AH983" t="s">
        <v>90</v>
      </c>
      <c r="AI983" t="s">
        <v>90</v>
      </c>
      <c r="AJ983" t="s">
        <v>90</v>
      </c>
      <c r="AK983" t="s">
        <v>90</v>
      </c>
      <c r="AL983">
        <v>5526.9089999999997</v>
      </c>
      <c r="AM983">
        <v>1</v>
      </c>
      <c r="AN983" t="s">
        <v>65</v>
      </c>
      <c r="AO983" t="s">
        <v>66</v>
      </c>
      <c r="AP983" t="s">
        <v>58</v>
      </c>
      <c r="AQ983">
        <v>90686.551999999996</v>
      </c>
      <c r="AR983">
        <v>7650.2470000000003</v>
      </c>
      <c r="AS983">
        <v>235.816</v>
      </c>
      <c r="AT983">
        <v>9.0790000000000006</v>
      </c>
      <c r="AU983" t="s">
        <v>89</v>
      </c>
      <c r="AV983" t="s">
        <v>89</v>
      </c>
      <c r="AW983" t="s">
        <v>89</v>
      </c>
      <c r="AX983" t="s">
        <v>89</v>
      </c>
      <c r="AY983">
        <v>201.18600000000001</v>
      </c>
      <c r="AZ983">
        <v>4265.3249999999998</v>
      </c>
      <c r="BA983">
        <v>2016</v>
      </c>
      <c r="BB983" t="s">
        <v>98</v>
      </c>
      <c r="BC983">
        <v>1</v>
      </c>
    </row>
    <row r="984" spans="1:55" x14ac:dyDescent="0.25">
      <c r="A984" t="str">
        <f t="shared" si="60"/>
        <v>C</v>
      </c>
      <c r="B984">
        <f t="shared" si="61"/>
        <v>1</v>
      </c>
      <c r="C984" t="str">
        <f t="shared" si="62"/>
        <v>C_1_2017</v>
      </c>
      <c r="D984" t="str">
        <f t="shared" si="63"/>
        <v>false</v>
      </c>
      <c r="F984" t="s">
        <v>98</v>
      </c>
      <c r="G984">
        <v>21</v>
      </c>
      <c r="H984">
        <v>1</v>
      </c>
      <c r="I984" t="s">
        <v>49</v>
      </c>
      <c r="J984">
        <v>0.32</v>
      </c>
      <c r="K984" s="1">
        <v>43100</v>
      </c>
      <c r="L984">
        <v>1.012</v>
      </c>
      <c r="M984">
        <v>0.67300000000000004</v>
      </c>
      <c r="N984" t="s">
        <v>50</v>
      </c>
      <c r="O984">
        <v>140.56299999999999</v>
      </c>
      <c r="P984">
        <v>289.78399999999999</v>
      </c>
      <c r="Q984">
        <v>11351.442999999999</v>
      </c>
      <c r="R984">
        <v>14624.499</v>
      </c>
      <c r="S984">
        <v>549494.22600000002</v>
      </c>
      <c r="T984">
        <v>19.518000000000001</v>
      </c>
      <c r="U984">
        <v>6747.3580000000002</v>
      </c>
      <c r="V984">
        <v>34.655000000000001</v>
      </c>
      <c r="W984" t="s">
        <v>89</v>
      </c>
      <c r="X984" t="s">
        <v>89</v>
      </c>
      <c r="Y984" t="s">
        <v>89</v>
      </c>
      <c r="Z984" t="s">
        <v>89</v>
      </c>
      <c r="AA984">
        <v>11.689</v>
      </c>
      <c r="AB984" t="s">
        <v>90</v>
      </c>
      <c r="AC984" t="s">
        <v>90</v>
      </c>
      <c r="AD984" t="s">
        <v>90</v>
      </c>
      <c r="AE984" t="s">
        <v>90</v>
      </c>
      <c r="AF984">
        <v>2103.0700000000002</v>
      </c>
      <c r="AG984">
        <v>13.688000000000001</v>
      </c>
      <c r="AH984" t="s">
        <v>90</v>
      </c>
      <c r="AI984" t="s">
        <v>90</v>
      </c>
      <c r="AJ984" t="s">
        <v>90</v>
      </c>
      <c r="AK984" t="s">
        <v>90</v>
      </c>
      <c r="AL984">
        <v>4436.0590000000002</v>
      </c>
      <c r="AM984">
        <v>1</v>
      </c>
      <c r="AN984" t="s">
        <v>65</v>
      </c>
      <c r="AO984" t="s">
        <v>66</v>
      </c>
      <c r="AP984" t="s">
        <v>58</v>
      </c>
      <c r="AQ984">
        <v>90533.98</v>
      </c>
      <c r="AR984">
        <v>7636.5780000000004</v>
      </c>
      <c r="AS984">
        <v>211.71199999999999</v>
      </c>
      <c r="AT984">
        <v>9.2769999999999992</v>
      </c>
      <c r="AU984" t="s">
        <v>89</v>
      </c>
      <c r="AV984" t="s">
        <v>89</v>
      </c>
      <c r="AW984" t="s">
        <v>89</v>
      </c>
      <c r="AX984" t="s">
        <v>89</v>
      </c>
      <c r="AY984">
        <v>208.22900000000001</v>
      </c>
      <c r="AZ984">
        <v>4382.6570000000002</v>
      </c>
      <c r="BA984">
        <v>2017</v>
      </c>
      <c r="BB984" t="s">
        <v>98</v>
      </c>
      <c r="BC984">
        <v>1</v>
      </c>
    </row>
    <row r="985" spans="1:55" x14ac:dyDescent="0.25">
      <c r="A985" t="str">
        <f t="shared" si="60"/>
        <v>C</v>
      </c>
      <c r="B985">
        <f t="shared" si="61"/>
        <v>1</v>
      </c>
      <c r="C985" t="str">
        <f t="shared" si="62"/>
        <v>C_1_2018</v>
      </c>
      <c r="D985" t="str">
        <f t="shared" si="63"/>
        <v>false</v>
      </c>
      <c r="F985" t="s">
        <v>98</v>
      </c>
      <c r="G985">
        <v>21</v>
      </c>
      <c r="H985">
        <v>1</v>
      </c>
      <c r="I985" t="s">
        <v>49</v>
      </c>
      <c r="J985">
        <v>0.29799999999999999</v>
      </c>
      <c r="K985" s="1">
        <v>43465</v>
      </c>
      <c r="L985">
        <v>1.321</v>
      </c>
      <c r="M985">
        <v>0.75800000000000001</v>
      </c>
      <c r="N985" t="s">
        <v>50</v>
      </c>
      <c r="O985">
        <v>111.373</v>
      </c>
      <c r="P985">
        <v>303.30900000000003</v>
      </c>
      <c r="Q985">
        <v>11767.981</v>
      </c>
      <c r="R985">
        <v>14731.093999999999</v>
      </c>
      <c r="S985">
        <v>555918.68299999996</v>
      </c>
      <c r="T985">
        <v>20.222999999999999</v>
      </c>
      <c r="U985">
        <v>7067.5619999999999</v>
      </c>
      <c r="V985">
        <v>29.641999999999999</v>
      </c>
      <c r="W985" t="s">
        <v>89</v>
      </c>
      <c r="X985" t="s">
        <v>89</v>
      </c>
      <c r="Y985" t="s">
        <v>89</v>
      </c>
      <c r="Z985" t="s">
        <v>89</v>
      </c>
      <c r="AA985">
        <v>9.7420000000000009</v>
      </c>
      <c r="AB985" t="s">
        <v>90</v>
      </c>
      <c r="AC985" t="s">
        <v>90</v>
      </c>
      <c r="AD985" t="s">
        <v>90</v>
      </c>
      <c r="AE985" t="s">
        <v>90</v>
      </c>
      <c r="AF985">
        <v>2145.989</v>
      </c>
      <c r="AG985">
        <v>13.215999999999999</v>
      </c>
      <c r="AH985" t="s">
        <v>90</v>
      </c>
      <c r="AI985" t="s">
        <v>90</v>
      </c>
      <c r="AJ985" t="s">
        <v>90</v>
      </c>
      <c r="AK985" t="s">
        <v>90</v>
      </c>
      <c r="AL985">
        <v>4717.058</v>
      </c>
      <c r="AM985">
        <v>1</v>
      </c>
      <c r="AN985" t="s">
        <v>65</v>
      </c>
      <c r="AO985" t="s">
        <v>66</v>
      </c>
      <c r="AP985" t="s">
        <v>58</v>
      </c>
      <c r="AQ985">
        <v>90385.870999999999</v>
      </c>
      <c r="AR985">
        <v>7619.0519999999997</v>
      </c>
      <c r="AS985">
        <v>247.351</v>
      </c>
      <c r="AT985">
        <v>6.6840000000000002</v>
      </c>
      <c r="AU985" t="s">
        <v>89</v>
      </c>
      <c r="AV985" t="s">
        <v>89</v>
      </c>
      <c r="AW985" t="s">
        <v>89</v>
      </c>
      <c r="AX985" t="s">
        <v>89</v>
      </c>
      <c r="AY985">
        <v>204.51499999999999</v>
      </c>
      <c r="AZ985">
        <v>4585.3860000000004</v>
      </c>
      <c r="BA985">
        <v>2018</v>
      </c>
      <c r="BB985" t="s">
        <v>98</v>
      </c>
      <c r="BC985">
        <v>1</v>
      </c>
    </row>
    <row r="986" spans="1:55" x14ac:dyDescent="0.25">
      <c r="A986" t="str">
        <f t="shared" si="60"/>
        <v>C</v>
      </c>
      <c r="B986">
        <f t="shared" si="61"/>
        <v>1</v>
      </c>
      <c r="C986" t="str">
        <f t="shared" si="62"/>
        <v>C_1_2019</v>
      </c>
      <c r="D986" t="str">
        <f t="shared" si="63"/>
        <v>false</v>
      </c>
      <c r="F986" t="s">
        <v>98</v>
      </c>
      <c r="G986">
        <v>21</v>
      </c>
      <c r="H986">
        <v>1</v>
      </c>
      <c r="I986" t="s">
        <v>49</v>
      </c>
      <c r="J986">
        <v>0.28499999999999998</v>
      </c>
      <c r="K986" s="1">
        <v>43830</v>
      </c>
      <c r="L986">
        <v>0.754</v>
      </c>
      <c r="M986">
        <v>0.622</v>
      </c>
      <c r="N986" t="s">
        <v>50</v>
      </c>
      <c r="O986">
        <v>118.633</v>
      </c>
      <c r="P986">
        <v>285.202</v>
      </c>
      <c r="Q986">
        <v>11140.64</v>
      </c>
      <c r="R986">
        <v>14777.468999999999</v>
      </c>
      <c r="S986">
        <v>554879.076</v>
      </c>
      <c r="T986">
        <v>11.61</v>
      </c>
      <c r="U986">
        <v>6964.7550000000001</v>
      </c>
      <c r="V986">
        <v>31.471</v>
      </c>
      <c r="W986" t="s">
        <v>89</v>
      </c>
      <c r="X986" t="s">
        <v>89</v>
      </c>
      <c r="Y986" t="s">
        <v>89</v>
      </c>
      <c r="Z986" t="s">
        <v>89</v>
      </c>
      <c r="AA986">
        <v>10.433</v>
      </c>
      <c r="AB986" t="s">
        <v>90</v>
      </c>
      <c r="AC986" t="s">
        <v>90</v>
      </c>
      <c r="AD986" t="s">
        <v>90</v>
      </c>
      <c r="AE986" t="s">
        <v>90</v>
      </c>
      <c r="AF986">
        <v>2079.5</v>
      </c>
      <c r="AG986">
        <v>11.483000000000001</v>
      </c>
      <c r="AH986" t="s">
        <v>90</v>
      </c>
      <c r="AI986" t="s">
        <v>90</v>
      </c>
      <c r="AJ986" t="s">
        <v>90</v>
      </c>
      <c r="AK986" t="s">
        <v>90</v>
      </c>
      <c r="AL986">
        <v>4664.4669999999996</v>
      </c>
      <c r="AM986">
        <v>1</v>
      </c>
      <c r="AN986" t="s">
        <v>65</v>
      </c>
      <c r="AO986" t="s">
        <v>66</v>
      </c>
      <c r="AP986" t="s">
        <v>58</v>
      </c>
      <c r="AQ986">
        <v>90221.620999999999</v>
      </c>
      <c r="AR986">
        <v>7606.3289999999997</v>
      </c>
      <c r="AS986">
        <v>238.05199999999999</v>
      </c>
      <c r="AT986">
        <v>9.5549999999999997</v>
      </c>
      <c r="AU986" t="s">
        <v>89</v>
      </c>
      <c r="AV986" t="s">
        <v>89</v>
      </c>
      <c r="AW986" t="s">
        <v>89</v>
      </c>
      <c r="AX986" t="s">
        <v>89</v>
      </c>
      <c r="AY986">
        <v>220.78800000000001</v>
      </c>
      <c r="AZ986">
        <v>4316.0969999999998</v>
      </c>
      <c r="BA986">
        <v>2019</v>
      </c>
      <c r="BB986" t="s">
        <v>98</v>
      </c>
      <c r="BC986">
        <v>1</v>
      </c>
    </row>
    <row r="987" spans="1:55" x14ac:dyDescent="0.25">
      <c r="A987" t="str">
        <f t="shared" si="60"/>
        <v>C</v>
      </c>
      <c r="B987">
        <f t="shared" si="61"/>
        <v>1</v>
      </c>
      <c r="C987" t="str">
        <f t="shared" si="62"/>
        <v>C_1_2020</v>
      </c>
      <c r="D987" t="str">
        <f t="shared" si="63"/>
        <v>false</v>
      </c>
      <c r="F987" t="s">
        <v>98</v>
      </c>
      <c r="G987">
        <v>21</v>
      </c>
      <c r="H987">
        <v>1</v>
      </c>
      <c r="I987" t="s">
        <v>49</v>
      </c>
      <c r="J987">
        <v>0.34300000000000003</v>
      </c>
      <c r="K987" s="1">
        <v>44196</v>
      </c>
      <c r="L987">
        <v>0.45900000000000002</v>
      </c>
      <c r="M987">
        <v>0.56000000000000005</v>
      </c>
      <c r="N987" t="s">
        <v>50</v>
      </c>
      <c r="O987">
        <v>133.65799999999999</v>
      </c>
      <c r="P987">
        <v>273.81900000000002</v>
      </c>
      <c r="Q987">
        <v>10622.528</v>
      </c>
      <c r="R987">
        <v>14810.74</v>
      </c>
      <c r="S987">
        <v>546765.86</v>
      </c>
      <c r="T987">
        <v>8.0980000000000008</v>
      </c>
      <c r="U987">
        <v>7482.8739999999998</v>
      </c>
      <c r="V987">
        <v>32.103000000000002</v>
      </c>
      <c r="W987" t="s">
        <v>89</v>
      </c>
      <c r="X987" t="s">
        <v>89</v>
      </c>
      <c r="Y987" t="s">
        <v>89</v>
      </c>
      <c r="Z987" t="s">
        <v>89</v>
      </c>
      <c r="AA987">
        <v>10.834</v>
      </c>
      <c r="AB987" t="s">
        <v>90</v>
      </c>
      <c r="AC987" t="s">
        <v>90</v>
      </c>
      <c r="AD987" t="s">
        <v>90</v>
      </c>
      <c r="AE987" t="s">
        <v>90</v>
      </c>
      <c r="AF987">
        <v>2083.6880000000001</v>
      </c>
      <c r="AG987">
        <v>11.637</v>
      </c>
      <c r="AH987" t="s">
        <v>90</v>
      </c>
      <c r="AI987" t="s">
        <v>90</v>
      </c>
      <c r="AJ987" t="s">
        <v>90</v>
      </c>
      <c r="AK987" t="s">
        <v>90</v>
      </c>
      <c r="AL987">
        <v>5194.6090000000004</v>
      </c>
      <c r="AM987">
        <v>1</v>
      </c>
      <c r="AN987" t="s">
        <v>65</v>
      </c>
      <c r="AO987" t="s">
        <v>66</v>
      </c>
      <c r="AP987" t="s">
        <v>58</v>
      </c>
      <c r="AQ987">
        <v>90091.456000000006</v>
      </c>
      <c r="AR987">
        <v>7596.1149999999998</v>
      </c>
      <c r="AS987">
        <v>206.166</v>
      </c>
      <c r="AT987">
        <v>9.6310000000000002</v>
      </c>
      <c r="AU987" t="s">
        <v>89</v>
      </c>
      <c r="AV987" t="s">
        <v>89</v>
      </c>
      <c r="AW987" t="s">
        <v>89</v>
      </c>
      <c r="AX987" t="s">
        <v>89</v>
      </c>
      <c r="AY987">
        <v>204.577</v>
      </c>
      <c r="AZ987">
        <v>4165.8289999999997</v>
      </c>
      <c r="BA987">
        <v>2020</v>
      </c>
      <c r="BB987" t="s">
        <v>98</v>
      </c>
      <c r="BC987">
        <v>1</v>
      </c>
    </row>
    <row r="988" spans="1:55" x14ac:dyDescent="0.25">
      <c r="A988" t="str">
        <f t="shared" ref="A988:A1051" si="64">MID(F988,FIND("SystemType",F988)+10,1)</f>
        <v>C</v>
      </c>
      <c r="B988">
        <f t="shared" ref="B988:B1051" si="65">BC988</f>
        <v>1</v>
      </c>
      <c r="C988" t="str">
        <f t="shared" ref="C988:C1051" si="66">A988&amp;"_"&amp;B988&amp;"_"&amp;BA988</f>
        <v>C_1_2021</v>
      </c>
      <c r="D988" t="str">
        <f t="shared" ref="D988:D1051" si="67">MID(F988,FIND("PatchType",F988)+9,5)</f>
        <v>false</v>
      </c>
      <c r="F988" t="s">
        <v>98</v>
      </c>
      <c r="G988">
        <v>21</v>
      </c>
      <c r="H988">
        <v>1</v>
      </c>
      <c r="I988" t="s">
        <v>49</v>
      </c>
      <c r="J988">
        <v>0.311</v>
      </c>
      <c r="K988" s="1">
        <v>44561</v>
      </c>
      <c r="L988">
        <v>1.0029999999999999</v>
      </c>
      <c r="M988">
        <v>0.63800000000000001</v>
      </c>
      <c r="N988" t="s">
        <v>50</v>
      </c>
      <c r="O988">
        <v>124.95699999999999</v>
      </c>
      <c r="P988">
        <v>267.06200000000001</v>
      </c>
      <c r="Q988">
        <v>10531.695</v>
      </c>
      <c r="R988">
        <v>14281.045</v>
      </c>
      <c r="S988">
        <v>543421.10699999996</v>
      </c>
      <c r="T988">
        <v>21.050999999999998</v>
      </c>
      <c r="U988">
        <v>7349.4260000000004</v>
      </c>
      <c r="V988">
        <v>29.315999999999999</v>
      </c>
      <c r="W988" t="s">
        <v>89</v>
      </c>
      <c r="X988" t="s">
        <v>89</v>
      </c>
      <c r="Y988" t="s">
        <v>89</v>
      </c>
      <c r="Z988" t="s">
        <v>89</v>
      </c>
      <c r="AA988">
        <v>10.473000000000001</v>
      </c>
      <c r="AB988" t="s">
        <v>90</v>
      </c>
      <c r="AC988" t="s">
        <v>90</v>
      </c>
      <c r="AD988" t="s">
        <v>90</v>
      </c>
      <c r="AE988" t="s">
        <v>90</v>
      </c>
      <c r="AF988">
        <v>2145.9450000000002</v>
      </c>
      <c r="AG988">
        <v>10.581</v>
      </c>
      <c r="AH988" t="s">
        <v>90</v>
      </c>
      <c r="AI988" t="s">
        <v>90</v>
      </c>
      <c r="AJ988" t="s">
        <v>90</v>
      </c>
      <c r="AK988" t="s">
        <v>90</v>
      </c>
      <c r="AL988">
        <v>5020.9390000000003</v>
      </c>
      <c r="AM988">
        <v>1</v>
      </c>
      <c r="AN988" t="s">
        <v>65</v>
      </c>
      <c r="AO988" t="s">
        <v>66</v>
      </c>
      <c r="AP988" t="s">
        <v>58</v>
      </c>
      <c r="AQ988">
        <v>89980.942999999999</v>
      </c>
      <c r="AR988">
        <v>7584.7939999999999</v>
      </c>
      <c r="AS988">
        <v>207.666</v>
      </c>
      <c r="AT988">
        <v>8.2629999999999999</v>
      </c>
      <c r="AU988" t="s">
        <v>89</v>
      </c>
      <c r="AV988" t="s">
        <v>89</v>
      </c>
      <c r="AW988" t="s">
        <v>89</v>
      </c>
      <c r="AX988" t="s">
        <v>89</v>
      </c>
      <c r="AY988">
        <v>182.542</v>
      </c>
      <c r="AZ988">
        <v>4039.1610000000001</v>
      </c>
      <c r="BA988">
        <v>2021</v>
      </c>
      <c r="BB988" t="s">
        <v>98</v>
      </c>
      <c r="BC988">
        <v>1</v>
      </c>
    </row>
    <row r="989" spans="1:55" x14ac:dyDescent="0.25">
      <c r="A989" t="str">
        <f t="shared" si="64"/>
        <v>D</v>
      </c>
      <c r="B989">
        <f t="shared" si="65"/>
        <v>1</v>
      </c>
      <c r="C989" t="str">
        <f t="shared" si="66"/>
        <v>D_1_1975</v>
      </c>
      <c r="D989" t="str">
        <f t="shared" si="67"/>
        <v>false</v>
      </c>
      <c r="F989" t="s">
        <v>99</v>
      </c>
      <c r="G989">
        <v>22</v>
      </c>
      <c r="H989">
        <v>1</v>
      </c>
      <c r="I989" t="s">
        <v>49</v>
      </c>
      <c r="J989">
        <v>0.13700000000000001</v>
      </c>
      <c r="K989" s="1">
        <v>27759</v>
      </c>
      <c r="L989">
        <v>11.086</v>
      </c>
      <c r="M989">
        <v>7.2060000000000004</v>
      </c>
      <c r="N989" t="s">
        <v>50</v>
      </c>
      <c r="O989">
        <v>81.484999999999999</v>
      </c>
      <c r="P989">
        <v>1803.18</v>
      </c>
      <c r="Q989">
        <v>69170.479000000007</v>
      </c>
      <c r="R989">
        <v>74850.945000000007</v>
      </c>
      <c r="S989">
        <v>2608218.33</v>
      </c>
      <c r="T989">
        <v>216.93700000000001</v>
      </c>
      <c r="U989">
        <v>82055.563999999998</v>
      </c>
      <c r="V989">
        <v>75.301000000000002</v>
      </c>
      <c r="W989" t="s">
        <v>89</v>
      </c>
      <c r="X989" t="s">
        <v>89</v>
      </c>
      <c r="Y989" t="s">
        <v>89</v>
      </c>
      <c r="Z989" t="s">
        <v>89</v>
      </c>
      <c r="AA989">
        <v>19.184999999999999</v>
      </c>
      <c r="AB989" t="s">
        <v>90</v>
      </c>
      <c r="AC989" t="s">
        <v>90</v>
      </c>
      <c r="AD989" t="s">
        <v>90</v>
      </c>
      <c r="AE989" t="s">
        <v>90</v>
      </c>
      <c r="AF989">
        <v>23288.080999999998</v>
      </c>
      <c r="AG989">
        <v>43.091999999999999</v>
      </c>
      <c r="AH989" t="s">
        <v>90</v>
      </c>
      <c r="AI989" t="s">
        <v>90</v>
      </c>
      <c r="AJ989" t="s">
        <v>90</v>
      </c>
      <c r="AK989" t="s">
        <v>90</v>
      </c>
      <c r="AL989">
        <v>56419.004000000001</v>
      </c>
      <c r="AM989">
        <v>1</v>
      </c>
      <c r="AN989" t="s">
        <v>65</v>
      </c>
      <c r="AO989" t="s">
        <v>66</v>
      </c>
      <c r="AP989" t="s">
        <v>61</v>
      </c>
      <c r="AQ989">
        <v>97620.513999999996</v>
      </c>
      <c r="AR989">
        <v>8274.7829999999994</v>
      </c>
      <c r="AS989">
        <v>1998.4110000000001</v>
      </c>
      <c r="AT989">
        <v>13.023999999999999</v>
      </c>
      <c r="AU989" t="s">
        <v>89</v>
      </c>
      <c r="AV989" t="s">
        <v>89</v>
      </c>
      <c r="AW989" t="s">
        <v>89</v>
      </c>
      <c r="AX989" t="s">
        <v>89</v>
      </c>
      <c r="AY989">
        <v>2348.48</v>
      </c>
      <c r="AZ989">
        <v>27362.576000000001</v>
      </c>
      <c r="BA989">
        <v>1975</v>
      </c>
      <c r="BB989" t="s">
        <v>99</v>
      </c>
      <c r="BC989">
        <v>1</v>
      </c>
    </row>
    <row r="990" spans="1:55" x14ac:dyDescent="0.25">
      <c r="A990" t="str">
        <f t="shared" si="64"/>
        <v>D</v>
      </c>
      <c r="B990">
        <f t="shared" si="65"/>
        <v>1</v>
      </c>
      <c r="C990" t="str">
        <f t="shared" si="66"/>
        <v>D_1_1976</v>
      </c>
      <c r="D990" t="str">
        <f t="shared" si="67"/>
        <v>false</v>
      </c>
      <c r="F990" t="s">
        <v>99</v>
      </c>
      <c r="G990">
        <v>22</v>
      </c>
      <c r="H990">
        <v>1</v>
      </c>
      <c r="I990" t="s">
        <v>49</v>
      </c>
      <c r="J990">
        <v>0.11600000000000001</v>
      </c>
      <c r="K990" s="1">
        <v>28125</v>
      </c>
      <c r="L990">
        <v>2.851</v>
      </c>
      <c r="M990">
        <v>1.893</v>
      </c>
      <c r="N990" t="s">
        <v>50</v>
      </c>
      <c r="O990">
        <v>14.933</v>
      </c>
      <c r="P990">
        <v>453.59399999999999</v>
      </c>
      <c r="Q990">
        <v>17641.169000000002</v>
      </c>
      <c r="R990">
        <v>18302.939999999999</v>
      </c>
      <c r="S990">
        <v>647655.55900000001</v>
      </c>
      <c r="T990">
        <v>60.222000000000001</v>
      </c>
      <c r="U990">
        <v>23329.47</v>
      </c>
      <c r="V990">
        <v>94.3</v>
      </c>
      <c r="W990" t="s">
        <v>89</v>
      </c>
      <c r="X990" t="s">
        <v>89</v>
      </c>
      <c r="Y990" t="s">
        <v>89</v>
      </c>
      <c r="Z990" t="s">
        <v>89</v>
      </c>
      <c r="AA990">
        <v>21.119</v>
      </c>
      <c r="AB990" t="s">
        <v>90</v>
      </c>
      <c r="AC990" t="s">
        <v>90</v>
      </c>
      <c r="AD990" t="s">
        <v>90</v>
      </c>
      <c r="AE990" t="s">
        <v>90</v>
      </c>
      <c r="AF990">
        <v>6558.2269999999999</v>
      </c>
      <c r="AG990">
        <v>61.695</v>
      </c>
      <c r="AH990" t="s">
        <v>90</v>
      </c>
      <c r="AI990" t="s">
        <v>90</v>
      </c>
      <c r="AJ990" t="s">
        <v>90</v>
      </c>
      <c r="AK990" t="s">
        <v>90</v>
      </c>
      <c r="AL990">
        <v>16140.656999999999</v>
      </c>
      <c r="AM990">
        <v>1</v>
      </c>
      <c r="AN990" t="s">
        <v>65</v>
      </c>
      <c r="AO990" t="s">
        <v>66</v>
      </c>
      <c r="AP990" t="s">
        <v>61</v>
      </c>
      <c r="AQ990">
        <v>97497.695999999996</v>
      </c>
      <c r="AR990">
        <v>8285.7469999999994</v>
      </c>
      <c r="AS990">
        <v>494.726</v>
      </c>
      <c r="AT990">
        <v>11.486000000000001</v>
      </c>
      <c r="AU990" t="s">
        <v>89</v>
      </c>
      <c r="AV990" t="s">
        <v>89</v>
      </c>
      <c r="AW990" t="s">
        <v>89</v>
      </c>
      <c r="AX990" t="s">
        <v>89</v>
      </c>
      <c r="AY990">
        <v>630.58500000000004</v>
      </c>
      <c r="AZ990">
        <v>6899.384</v>
      </c>
      <c r="BA990">
        <v>1976</v>
      </c>
      <c r="BB990" t="s">
        <v>99</v>
      </c>
      <c r="BC990">
        <v>1</v>
      </c>
    </row>
    <row r="991" spans="1:55" x14ac:dyDescent="0.25">
      <c r="A991" t="str">
        <f t="shared" si="64"/>
        <v>D</v>
      </c>
      <c r="B991">
        <f t="shared" si="65"/>
        <v>1</v>
      </c>
      <c r="C991" t="str">
        <f t="shared" si="66"/>
        <v>D_1_1977</v>
      </c>
      <c r="D991" t="str">
        <f t="shared" si="67"/>
        <v>false</v>
      </c>
      <c r="F991" t="s">
        <v>99</v>
      </c>
      <c r="G991">
        <v>22</v>
      </c>
      <c r="H991">
        <v>1</v>
      </c>
      <c r="I991" t="s">
        <v>49</v>
      </c>
      <c r="J991">
        <v>0.121</v>
      </c>
      <c r="K991" s="1">
        <v>28490</v>
      </c>
      <c r="L991">
        <v>2.9529999999999998</v>
      </c>
      <c r="M991">
        <v>1.9239999999999999</v>
      </c>
      <c r="N991" t="s">
        <v>50</v>
      </c>
      <c r="O991">
        <v>16.489000000000001</v>
      </c>
      <c r="P991">
        <v>451.06200000000001</v>
      </c>
      <c r="Q991">
        <v>17742.524000000001</v>
      </c>
      <c r="R991">
        <v>18587.074000000001</v>
      </c>
      <c r="S991">
        <v>644488.45200000005</v>
      </c>
      <c r="T991">
        <v>63.744999999999997</v>
      </c>
      <c r="U991">
        <v>20852.056</v>
      </c>
      <c r="V991">
        <v>76.668999999999997</v>
      </c>
      <c r="W991" t="s">
        <v>89</v>
      </c>
      <c r="X991" t="s">
        <v>89</v>
      </c>
      <c r="Y991" t="s">
        <v>89</v>
      </c>
      <c r="Z991" t="s">
        <v>89</v>
      </c>
      <c r="AA991">
        <v>20.196999999999999</v>
      </c>
      <c r="AB991" t="s">
        <v>90</v>
      </c>
      <c r="AC991" t="s">
        <v>90</v>
      </c>
      <c r="AD991" t="s">
        <v>90</v>
      </c>
      <c r="AE991" t="s">
        <v>90</v>
      </c>
      <c r="AF991">
        <v>5978.91</v>
      </c>
      <c r="AG991">
        <v>45.411000000000001</v>
      </c>
      <c r="AH991" t="s">
        <v>90</v>
      </c>
      <c r="AI991" t="s">
        <v>90</v>
      </c>
      <c r="AJ991" t="s">
        <v>90</v>
      </c>
      <c r="AK991" t="s">
        <v>90</v>
      </c>
      <c r="AL991">
        <v>14298.45</v>
      </c>
      <c r="AM991">
        <v>1</v>
      </c>
      <c r="AN991" t="s">
        <v>65</v>
      </c>
      <c r="AO991" t="s">
        <v>66</v>
      </c>
      <c r="AP991" t="s">
        <v>61</v>
      </c>
      <c r="AQ991">
        <v>97296.577999999994</v>
      </c>
      <c r="AR991">
        <v>8251.0059999999994</v>
      </c>
      <c r="AS991">
        <v>500.41399999999999</v>
      </c>
      <c r="AT991">
        <v>11.061999999999999</v>
      </c>
      <c r="AU991" t="s">
        <v>89</v>
      </c>
      <c r="AV991" t="s">
        <v>89</v>
      </c>
      <c r="AW991" t="s">
        <v>89</v>
      </c>
      <c r="AX991" t="s">
        <v>89</v>
      </c>
      <c r="AY991">
        <v>574.69600000000003</v>
      </c>
      <c r="AZ991">
        <v>6836.9989999999998</v>
      </c>
      <c r="BA991">
        <v>1977</v>
      </c>
      <c r="BB991" t="s">
        <v>99</v>
      </c>
      <c r="BC991">
        <v>1</v>
      </c>
    </row>
    <row r="992" spans="1:55" x14ac:dyDescent="0.25">
      <c r="A992" t="str">
        <f t="shared" si="64"/>
        <v>D</v>
      </c>
      <c r="B992">
        <f t="shared" si="65"/>
        <v>1</v>
      </c>
      <c r="C992" t="str">
        <f t="shared" si="66"/>
        <v>D_1_1978</v>
      </c>
      <c r="D992" t="str">
        <f t="shared" si="67"/>
        <v>false</v>
      </c>
      <c r="F992" t="s">
        <v>99</v>
      </c>
      <c r="G992">
        <v>22</v>
      </c>
      <c r="H992">
        <v>1</v>
      </c>
      <c r="I992" t="s">
        <v>49</v>
      </c>
      <c r="J992">
        <v>0.14699999999999999</v>
      </c>
      <c r="K992" s="1">
        <v>28855</v>
      </c>
      <c r="L992">
        <v>4.1349999999999998</v>
      </c>
      <c r="M992">
        <v>2.0379999999999998</v>
      </c>
      <c r="N992" t="s">
        <v>50</v>
      </c>
      <c r="O992">
        <v>21.54</v>
      </c>
      <c r="P992">
        <v>446.685</v>
      </c>
      <c r="Q992">
        <v>17260.150000000001</v>
      </c>
      <c r="R992">
        <v>18272.53</v>
      </c>
      <c r="S992">
        <v>649576.57700000005</v>
      </c>
      <c r="T992">
        <v>79.048000000000002</v>
      </c>
      <c r="U992">
        <v>16851.569</v>
      </c>
      <c r="V992">
        <v>63.369</v>
      </c>
      <c r="W992" t="s">
        <v>89</v>
      </c>
      <c r="X992" t="s">
        <v>89</v>
      </c>
      <c r="Y992" t="s">
        <v>89</v>
      </c>
      <c r="Z992" t="s">
        <v>89</v>
      </c>
      <c r="AA992">
        <v>20.116</v>
      </c>
      <c r="AB992" t="s">
        <v>90</v>
      </c>
      <c r="AC992" t="s">
        <v>90</v>
      </c>
      <c r="AD992" t="s">
        <v>90</v>
      </c>
      <c r="AE992" t="s">
        <v>90</v>
      </c>
      <c r="AF992">
        <v>5259.6620000000003</v>
      </c>
      <c r="AG992">
        <v>32.204000000000001</v>
      </c>
      <c r="AH992" t="s">
        <v>90</v>
      </c>
      <c r="AI992" t="s">
        <v>90</v>
      </c>
      <c r="AJ992" t="s">
        <v>90</v>
      </c>
      <c r="AK992" t="s">
        <v>90</v>
      </c>
      <c r="AL992">
        <v>10999.269</v>
      </c>
      <c r="AM992">
        <v>1</v>
      </c>
      <c r="AN992" t="s">
        <v>65</v>
      </c>
      <c r="AO992" t="s">
        <v>66</v>
      </c>
      <c r="AP992" t="s">
        <v>61</v>
      </c>
      <c r="AQ992">
        <v>97084.52</v>
      </c>
      <c r="AR992">
        <v>8218.6610000000001</v>
      </c>
      <c r="AS992">
        <v>489.875</v>
      </c>
      <c r="AT992">
        <v>11.048999999999999</v>
      </c>
      <c r="AU992" t="s">
        <v>89</v>
      </c>
      <c r="AV992" t="s">
        <v>89</v>
      </c>
      <c r="AW992" t="s">
        <v>89</v>
      </c>
      <c r="AX992" t="s">
        <v>89</v>
      </c>
      <c r="AY992">
        <v>592.63900000000001</v>
      </c>
      <c r="AZ992">
        <v>6764.8950000000004</v>
      </c>
      <c r="BA992">
        <v>1978</v>
      </c>
      <c r="BB992" t="s">
        <v>99</v>
      </c>
      <c r="BC992">
        <v>1</v>
      </c>
    </row>
    <row r="993" spans="1:55" x14ac:dyDescent="0.25">
      <c r="A993" t="str">
        <f t="shared" si="64"/>
        <v>D</v>
      </c>
      <c r="B993">
        <f t="shared" si="65"/>
        <v>1</v>
      </c>
      <c r="C993" t="str">
        <f t="shared" si="66"/>
        <v>D_1_1979</v>
      </c>
      <c r="D993" t="str">
        <f t="shared" si="67"/>
        <v>false</v>
      </c>
      <c r="F993" t="s">
        <v>99</v>
      </c>
      <c r="G993">
        <v>22</v>
      </c>
      <c r="H993">
        <v>1</v>
      </c>
      <c r="I993" t="s">
        <v>49</v>
      </c>
      <c r="J993">
        <v>0.13700000000000001</v>
      </c>
      <c r="K993" s="1">
        <v>29220</v>
      </c>
      <c r="L993">
        <v>2.9769999999999999</v>
      </c>
      <c r="M993">
        <v>1.919</v>
      </c>
      <c r="N993" t="s">
        <v>50</v>
      </c>
      <c r="O993">
        <v>20.513000000000002</v>
      </c>
      <c r="P993">
        <v>437.46</v>
      </c>
      <c r="Q993">
        <v>16902.349999999999</v>
      </c>
      <c r="R993">
        <v>18392.528999999999</v>
      </c>
      <c r="S993">
        <v>634174.32700000005</v>
      </c>
      <c r="T993">
        <v>53.853000000000002</v>
      </c>
      <c r="U993">
        <v>20073.194</v>
      </c>
      <c r="V993">
        <v>83.099000000000004</v>
      </c>
      <c r="W993" t="s">
        <v>89</v>
      </c>
      <c r="X993" t="s">
        <v>89</v>
      </c>
      <c r="Y993" t="s">
        <v>89</v>
      </c>
      <c r="Z993" t="s">
        <v>89</v>
      </c>
      <c r="AA993">
        <v>16.7</v>
      </c>
      <c r="AB993" t="s">
        <v>90</v>
      </c>
      <c r="AC993" t="s">
        <v>90</v>
      </c>
      <c r="AD993" t="s">
        <v>90</v>
      </c>
      <c r="AE993" t="s">
        <v>90</v>
      </c>
      <c r="AF993">
        <v>6123.549</v>
      </c>
      <c r="AG993">
        <v>53.875</v>
      </c>
      <c r="AH993" t="s">
        <v>90</v>
      </c>
      <c r="AI993" t="s">
        <v>90</v>
      </c>
      <c r="AJ993" t="s">
        <v>90</v>
      </c>
      <c r="AK993" t="s">
        <v>90</v>
      </c>
      <c r="AL993">
        <v>13343.218999999999</v>
      </c>
      <c r="AM993">
        <v>1</v>
      </c>
      <c r="AN993" t="s">
        <v>65</v>
      </c>
      <c r="AO993" t="s">
        <v>66</v>
      </c>
      <c r="AP993" t="s">
        <v>61</v>
      </c>
      <c r="AQ993">
        <v>96866.244000000006</v>
      </c>
      <c r="AR993">
        <v>8219.3970000000008</v>
      </c>
      <c r="AS993">
        <v>479.661</v>
      </c>
      <c r="AT993">
        <v>12.523999999999999</v>
      </c>
      <c r="AU993" t="s">
        <v>89</v>
      </c>
      <c r="AV993" t="s">
        <v>89</v>
      </c>
      <c r="AW993" t="s">
        <v>89</v>
      </c>
      <c r="AX993" t="s">
        <v>89</v>
      </c>
      <c r="AY993">
        <v>606.42600000000004</v>
      </c>
      <c r="AZ993">
        <v>6656.9480000000003</v>
      </c>
      <c r="BA993">
        <v>1979</v>
      </c>
      <c r="BB993" t="s">
        <v>99</v>
      </c>
      <c r="BC993">
        <v>1</v>
      </c>
    </row>
    <row r="994" spans="1:55" x14ac:dyDescent="0.25">
      <c r="A994" t="str">
        <f t="shared" si="64"/>
        <v>D</v>
      </c>
      <c r="B994">
        <f t="shared" si="65"/>
        <v>1</v>
      </c>
      <c r="C994" t="str">
        <f t="shared" si="66"/>
        <v>D_1_1980</v>
      </c>
      <c r="D994" t="str">
        <f t="shared" si="67"/>
        <v>false</v>
      </c>
      <c r="F994" t="s">
        <v>99</v>
      </c>
      <c r="G994">
        <v>22</v>
      </c>
      <c r="H994">
        <v>1</v>
      </c>
      <c r="I994" t="s">
        <v>49</v>
      </c>
      <c r="J994">
        <v>0.125</v>
      </c>
      <c r="K994" s="1">
        <v>29586</v>
      </c>
      <c r="L994">
        <v>3.121</v>
      </c>
      <c r="M994">
        <v>1.9410000000000001</v>
      </c>
      <c r="N994" t="s">
        <v>50</v>
      </c>
      <c r="O994">
        <v>18.081</v>
      </c>
      <c r="P994">
        <v>455.21699999999998</v>
      </c>
      <c r="Q994">
        <v>17845.448</v>
      </c>
      <c r="R994">
        <v>18392.634999999998</v>
      </c>
      <c r="S994">
        <v>654961.353</v>
      </c>
      <c r="T994">
        <v>61.591000000000001</v>
      </c>
      <c r="U994">
        <v>21776.159</v>
      </c>
      <c r="V994">
        <v>79.816999999999993</v>
      </c>
      <c r="W994" t="s">
        <v>89</v>
      </c>
      <c r="X994" t="s">
        <v>89</v>
      </c>
      <c r="Y994" t="s">
        <v>89</v>
      </c>
      <c r="Z994" t="s">
        <v>89</v>
      </c>
      <c r="AA994">
        <v>18.329000000000001</v>
      </c>
      <c r="AB994" t="s">
        <v>90</v>
      </c>
      <c r="AC994" t="s">
        <v>90</v>
      </c>
      <c r="AD994" t="s">
        <v>90</v>
      </c>
      <c r="AE994" t="s">
        <v>90</v>
      </c>
      <c r="AF994">
        <v>5894.7330000000002</v>
      </c>
      <c r="AG994">
        <v>48.116</v>
      </c>
      <c r="AH994" t="s">
        <v>90</v>
      </c>
      <c r="AI994" t="s">
        <v>90</v>
      </c>
      <c r="AJ994" t="s">
        <v>90</v>
      </c>
      <c r="AK994" t="s">
        <v>90</v>
      </c>
      <c r="AL994">
        <v>15297.758</v>
      </c>
      <c r="AM994">
        <v>1</v>
      </c>
      <c r="AN994" t="s">
        <v>65</v>
      </c>
      <c r="AO994" t="s">
        <v>66</v>
      </c>
      <c r="AP994" t="s">
        <v>61</v>
      </c>
      <c r="AQ994">
        <v>96678.161999999997</v>
      </c>
      <c r="AR994">
        <v>8200.4979999999996</v>
      </c>
      <c r="AS994">
        <v>506.37599999999998</v>
      </c>
      <c r="AT994">
        <v>13.372999999999999</v>
      </c>
      <c r="AU994" t="s">
        <v>89</v>
      </c>
      <c r="AV994" t="s">
        <v>89</v>
      </c>
      <c r="AW994" t="s">
        <v>89</v>
      </c>
      <c r="AX994" t="s">
        <v>89</v>
      </c>
      <c r="AY994">
        <v>583.66800000000001</v>
      </c>
      <c r="AZ994">
        <v>6923.0439999999999</v>
      </c>
      <c r="BA994">
        <v>1980</v>
      </c>
      <c r="BB994" t="s">
        <v>99</v>
      </c>
      <c r="BC994">
        <v>1</v>
      </c>
    </row>
    <row r="995" spans="1:55" x14ac:dyDescent="0.25">
      <c r="A995" t="str">
        <f t="shared" si="64"/>
        <v>D</v>
      </c>
      <c r="B995">
        <f t="shared" si="65"/>
        <v>1</v>
      </c>
      <c r="C995" t="str">
        <f t="shared" si="66"/>
        <v>D_1_1981</v>
      </c>
      <c r="D995" t="str">
        <f t="shared" si="67"/>
        <v>false</v>
      </c>
      <c r="F995" t="s">
        <v>99</v>
      </c>
      <c r="G995">
        <v>22</v>
      </c>
      <c r="H995">
        <v>1</v>
      </c>
      <c r="I995" t="s">
        <v>49</v>
      </c>
      <c r="J995">
        <v>0.14399999999999999</v>
      </c>
      <c r="K995" s="1">
        <v>29951</v>
      </c>
      <c r="L995">
        <v>2.19</v>
      </c>
      <c r="M995">
        <v>1.752</v>
      </c>
      <c r="N995" t="s">
        <v>50</v>
      </c>
      <c r="O995">
        <v>20.408999999999999</v>
      </c>
      <c r="P995">
        <v>443.90699999999998</v>
      </c>
      <c r="Q995">
        <v>16786.871999999999</v>
      </c>
      <c r="R995">
        <v>18537.985000000001</v>
      </c>
      <c r="S995">
        <v>634029.38500000001</v>
      </c>
      <c r="T995">
        <v>49.280999999999999</v>
      </c>
      <c r="U995">
        <v>21092.702000000001</v>
      </c>
      <c r="V995">
        <v>78.283000000000001</v>
      </c>
      <c r="W995" t="s">
        <v>89</v>
      </c>
      <c r="X995" t="s">
        <v>89</v>
      </c>
      <c r="Y995" t="s">
        <v>89</v>
      </c>
      <c r="Z995" t="s">
        <v>89</v>
      </c>
      <c r="AA995">
        <v>19.693999999999999</v>
      </c>
      <c r="AB995" t="s">
        <v>90</v>
      </c>
      <c r="AC995" t="s">
        <v>90</v>
      </c>
      <c r="AD995" t="s">
        <v>90</v>
      </c>
      <c r="AE995" t="s">
        <v>90</v>
      </c>
      <c r="AF995">
        <v>5693.8019999999997</v>
      </c>
      <c r="AG995">
        <v>48.155000000000001</v>
      </c>
      <c r="AH995" t="s">
        <v>90</v>
      </c>
      <c r="AI995" t="s">
        <v>90</v>
      </c>
      <c r="AJ995" t="s">
        <v>90</v>
      </c>
      <c r="AK995" t="s">
        <v>90</v>
      </c>
      <c r="AL995">
        <v>14822.571</v>
      </c>
      <c r="AM995">
        <v>1</v>
      </c>
      <c r="AN995" t="s">
        <v>65</v>
      </c>
      <c r="AO995" t="s">
        <v>66</v>
      </c>
      <c r="AP995" t="s">
        <v>61</v>
      </c>
      <c r="AQ995">
        <v>96479.510999999999</v>
      </c>
      <c r="AR995">
        <v>8182.0259999999998</v>
      </c>
      <c r="AS995">
        <v>488.02699999999999</v>
      </c>
      <c r="AT995">
        <v>10.433999999999999</v>
      </c>
      <c r="AU995" t="s">
        <v>89</v>
      </c>
      <c r="AV995" t="s">
        <v>89</v>
      </c>
      <c r="AW995" t="s">
        <v>89</v>
      </c>
      <c r="AX995" t="s">
        <v>89</v>
      </c>
      <c r="AY995">
        <v>576.32799999999997</v>
      </c>
      <c r="AZ995">
        <v>6743.2349999999997</v>
      </c>
      <c r="BA995">
        <v>1981</v>
      </c>
      <c r="BB995" t="s">
        <v>99</v>
      </c>
      <c r="BC995">
        <v>1</v>
      </c>
    </row>
    <row r="996" spans="1:55" x14ac:dyDescent="0.25">
      <c r="A996" t="str">
        <f t="shared" si="64"/>
        <v>D</v>
      </c>
      <c r="B996">
        <f t="shared" si="65"/>
        <v>1</v>
      </c>
      <c r="C996" t="str">
        <f t="shared" si="66"/>
        <v>D_1_1982</v>
      </c>
      <c r="D996" t="str">
        <f t="shared" si="67"/>
        <v>false</v>
      </c>
      <c r="F996" t="s">
        <v>99</v>
      </c>
      <c r="G996">
        <v>22</v>
      </c>
      <c r="H996">
        <v>1</v>
      </c>
      <c r="I996" t="s">
        <v>49</v>
      </c>
      <c r="J996">
        <v>0.14099999999999999</v>
      </c>
      <c r="K996" s="1">
        <v>30316</v>
      </c>
      <c r="L996">
        <v>1.615</v>
      </c>
      <c r="M996">
        <v>1.63</v>
      </c>
      <c r="N996" t="s">
        <v>50</v>
      </c>
      <c r="O996">
        <v>21.315999999999999</v>
      </c>
      <c r="P996">
        <v>463.94200000000001</v>
      </c>
      <c r="Q996">
        <v>17422.037</v>
      </c>
      <c r="R996">
        <v>18797.351999999999</v>
      </c>
      <c r="S996">
        <v>648122.11399999994</v>
      </c>
      <c r="T996">
        <v>17.905000000000001</v>
      </c>
      <c r="U996">
        <v>22304.002</v>
      </c>
      <c r="V996">
        <v>84.174000000000007</v>
      </c>
      <c r="W996" t="s">
        <v>89</v>
      </c>
      <c r="X996" t="s">
        <v>89</v>
      </c>
      <c r="Y996" t="s">
        <v>89</v>
      </c>
      <c r="Z996" t="s">
        <v>89</v>
      </c>
      <c r="AA996">
        <v>17.221</v>
      </c>
      <c r="AB996" t="s">
        <v>90</v>
      </c>
      <c r="AC996" t="s">
        <v>90</v>
      </c>
      <c r="AD996" t="s">
        <v>90</v>
      </c>
      <c r="AE996" t="s">
        <v>90</v>
      </c>
      <c r="AF996">
        <v>6065.6710000000003</v>
      </c>
      <c r="AG996">
        <v>54.103000000000002</v>
      </c>
      <c r="AH996" t="s">
        <v>90</v>
      </c>
      <c r="AI996" t="s">
        <v>90</v>
      </c>
      <c r="AJ996" t="s">
        <v>90</v>
      </c>
      <c r="AK996" t="s">
        <v>90</v>
      </c>
      <c r="AL996">
        <v>15678.99</v>
      </c>
      <c r="AM996">
        <v>1</v>
      </c>
      <c r="AN996" t="s">
        <v>65</v>
      </c>
      <c r="AO996" t="s">
        <v>66</v>
      </c>
      <c r="AP996" t="s">
        <v>61</v>
      </c>
      <c r="AQ996">
        <v>96252.862999999998</v>
      </c>
      <c r="AR996">
        <v>8168.2640000000001</v>
      </c>
      <c r="AS996">
        <v>507.12599999999998</v>
      </c>
      <c r="AT996">
        <v>12.85</v>
      </c>
      <c r="AU996" t="s">
        <v>89</v>
      </c>
      <c r="AV996" t="s">
        <v>89</v>
      </c>
      <c r="AW996" t="s">
        <v>89</v>
      </c>
      <c r="AX996" t="s">
        <v>89</v>
      </c>
      <c r="AY996">
        <v>559.34199999999998</v>
      </c>
      <c r="AZ996">
        <v>7031.2</v>
      </c>
      <c r="BA996">
        <v>1982</v>
      </c>
      <c r="BB996" t="s">
        <v>99</v>
      </c>
      <c r="BC996">
        <v>1</v>
      </c>
    </row>
    <row r="997" spans="1:55" x14ac:dyDescent="0.25">
      <c r="A997" t="str">
        <f t="shared" si="64"/>
        <v>D</v>
      </c>
      <c r="B997">
        <f t="shared" si="65"/>
        <v>1</v>
      </c>
      <c r="C997" t="str">
        <f t="shared" si="66"/>
        <v>D_1_1983</v>
      </c>
      <c r="D997" t="str">
        <f t="shared" si="67"/>
        <v>false</v>
      </c>
      <c r="F997" t="s">
        <v>99</v>
      </c>
      <c r="G997">
        <v>22</v>
      </c>
      <c r="H997">
        <v>1</v>
      </c>
      <c r="I997" t="s">
        <v>49</v>
      </c>
      <c r="J997">
        <v>0.13</v>
      </c>
      <c r="K997" s="1">
        <v>30681</v>
      </c>
      <c r="L997">
        <v>2.4649999999999999</v>
      </c>
      <c r="M997">
        <v>1.782</v>
      </c>
      <c r="N997" t="s">
        <v>50</v>
      </c>
      <c r="O997">
        <v>18.202999999999999</v>
      </c>
      <c r="P997">
        <v>450.30500000000001</v>
      </c>
      <c r="Q997">
        <v>17540.12</v>
      </c>
      <c r="R997">
        <v>18413.944</v>
      </c>
      <c r="S997">
        <v>652254.92500000005</v>
      </c>
      <c r="T997">
        <v>59.493000000000002</v>
      </c>
      <c r="U997">
        <v>19241.093000000001</v>
      </c>
      <c r="V997">
        <v>70.787999999999997</v>
      </c>
      <c r="W997" t="s">
        <v>89</v>
      </c>
      <c r="X997" t="s">
        <v>89</v>
      </c>
      <c r="Y997" t="s">
        <v>89</v>
      </c>
      <c r="Z997" t="s">
        <v>89</v>
      </c>
      <c r="AA997">
        <v>20.414999999999999</v>
      </c>
      <c r="AB997" t="s">
        <v>90</v>
      </c>
      <c r="AC997" t="s">
        <v>90</v>
      </c>
      <c r="AD997" t="s">
        <v>90</v>
      </c>
      <c r="AE997" t="s">
        <v>90</v>
      </c>
      <c r="AF997">
        <v>5687.2950000000001</v>
      </c>
      <c r="AG997">
        <v>37.738999999999997</v>
      </c>
      <c r="AH997" t="s">
        <v>90</v>
      </c>
      <c r="AI997" t="s">
        <v>90</v>
      </c>
      <c r="AJ997" t="s">
        <v>90</v>
      </c>
      <c r="AK997" t="s">
        <v>90</v>
      </c>
      <c r="AL997">
        <v>12937.953</v>
      </c>
      <c r="AM997">
        <v>1</v>
      </c>
      <c r="AN997" t="s">
        <v>65</v>
      </c>
      <c r="AO997" t="s">
        <v>66</v>
      </c>
      <c r="AP997" t="s">
        <v>61</v>
      </c>
      <c r="AQ997">
        <v>96108.606</v>
      </c>
      <c r="AR997">
        <v>8143.5749999999998</v>
      </c>
      <c r="AS997">
        <v>499.17099999999999</v>
      </c>
      <c r="AT997">
        <v>12.634</v>
      </c>
      <c r="AU997" t="s">
        <v>89</v>
      </c>
      <c r="AV997" t="s">
        <v>89</v>
      </c>
      <c r="AW997" t="s">
        <v>89</v>
      </c>
      <c r="AX997" t="s">
        <v>89</v>
      </c>
      <c r="AY997">
        <v>615.84500000000003</v>
      </c>
      <c r="AZ997">
        <v>6831.5739999999996</v>
      </c>
      <c r="BA997">
        <v>1983</v>
      </c>
      <c r="BB997" t="s">
        <v>99</v>
      </c>
      <c r="BC997">
        <v>1</v>
      </c>
    </row>
    <row r="998" spans="1:55" x14ac:dyDescent="0.25">
      <c r="A998" t="str">
        <f t="shared" si="64"/>
        <v>D</v>
      </c>
      <c r="B998">
        <f t="shared" si="65"/>
        <v>1</v>
      </c>
      <c r="C998" t="str">
        <f t="shared" si="66"/>
        <v>D_1_1984</v>
      </c>
      <c r="D998" t="str">
        <f t="shared" si="67"/>
        <v>false</v>
      </c>
      <c r="F998" t="s">
        <v>99</v>
      </c>
      <c r="G998">
        <v>22</v>
      </c>
      <c r="H998">
        <v>1</v>
      </c>
      <c r="I998" t="s">
        <v>49</v>
      </c>
      <c r="J998">
        <v>0.121</v>
      </c>
      <c r="K998" s="1">
        <v>31047</v>
      </c>
      <c r="L998">
        <v>2.9079999999999999</v>
      </c>
      <c r="M998">
        <v>1.9630000000000001</v>
      </c>
      <c r="N998" t="s">
        <v>50</v>
      </c>
      <c r="O998">
        <v>17.859000000000002</v>
      </c>
      <c r="P998">
        <v>474.827</v>
      </c>
      <c r="Q998">
        <v>18989</v>
      </c>
      <c r="R998">
        <v>18763.741999999998</v>
      </c>
      <c r="S998">
        <v>677489.36699999997</v>
      </c>
      <c r="T998">
        <v>40.829000000000001</v>
      </c>
      <c r="U998">
        <v>26072.712</v>
      </c>
      <c r="V998">
        <v>79.599000000000004</v>
      </c>
      <c r="W998" t="s">
        <v>89</v>
      </c>
      <c r="X998" t="s">
        <v>89</v>
      </c>
      <c r="Y998" t="s">
        <v>89</v>
      </c>
      <c r="Z998" t="s">
        <v>89</v>
      </c>
      <c r="AA998">
        <v>18.283000000000001</v>
      </c>
      <c r="AB998" t="s">
        <v>90</v>
      </c>
      <c r="AC998" t="s">
        <v>90</v>
      </c>
      <c r="AD998" t="s">
        <v>90</v>
      </c>
      <c r="AE998" t="s">
        <v>90</v>
      </c>
      <c r="AF998">
        <v>6690.3770000000004</v>
      </c>
      <c r="AG998">
        <v>49.418999999999997</v>
      </c>
      <c r="AH998" t="s">
        <v>90</v>
      </c>
      <c r="AI998" t="s">
        <v>90</v>
      </c>
      <c r="AJ998" t="s">
        <v>90</v>
      </c>
      <c r="AK998" t="s">
        <v>90</v>
      </c>
      <c r="AL998">
        <v>18785.132000000001</v>
      </c>
      <c r="AM998">
        <v>1</v>
      </c>
      <c r="AN998" t="s">
        <v>65</v>
      </c>
      <c r="AO998" t="s">
        <v>66</v>
      </c>
      <c r="AP998" t="s">
        <v>61</v>
      </c>
      <c r="AQ998">
        <v>95939.784</v>
      </c>
      <c r="AR998">
        <v>8138.7550000000001</v>
      </c>
      <c r="AS998">
        <v>522.39099999999996</v>
      </c>
      <c r="AT998">
        <v>11.897</v>
      </c>
      <c r="AU998" t="s">
        <v>89</v>
      </c>
      <c r="AV998" t="s">
        <v>89</v>
      </c>
      <c r="AW998" t="s">
        <v>89</v>
      </c>
      <c r="AX998" t="s">
        <v>89</v>
      </c>
      <c r="AY998">
        <v>597.20299999999997</v>
      </c>
      <c r="AZ998">
        <v>7226.1040000000003</v>
      </c>
      <c r="BA998">
        <v>1984</v>
      </c>
      <c r="BB998" t="s">
        <v>99</v>
      </c>
      <c r="BC998">
        <v>1</v>
      </c>
    </row>
    <row r="999" spans="1:55" x14ac:dyDescent="0.25">
      <c r="A999" t="str">
        <f t="shared" si="64"/>
        <v>D</v>
      </c>
      <c r="B999">
        <f t="shared" si="65"/>
        <v>1</v>
      </c>
      <c r="C999" t="str">
        <f t="shared" si="66"/>
        <v>D_1_1985</v>
      </c>
      <c r="D999" t="str">
        <f t="shared" si="67"/>
        <v>false</v>
      </c>
      <c r="F999" t="s">
        <v>99</v>
      </c>
      <c r="G999">
        <v>22</v>
      </c>
      <c r="H999">
        <v>1</v>
      </c>
      <c r="I999" t="s">
        <v>49</v>
      </c>
      <c r="J999">
        <v>0.16600000000000001</v>
      </c>
      <c r="K999" s="1">
        <v>31412</v>
      </c>
      <c r="L999">
        <v>1.8140000000000001</v>
      </c>
      <c r="M999">
        <v>1.702</v>
      </c>
      <c r="N999" t="s">
        <v>50</v>
      </c>
      <c r="O999">
        <v>26.931000000000001</v>
      </c>
      <c r="P999">
        <v>462.36700000000002</v>
      </c>
      <c r="Q999">
        <v>17531.870999999999</v>
      </c>
      <c r="R999">
        <v>18687.62</v>
      </c>
      <c r="S999">
        <v>637241.174</v>
      </c>
      <c r="T999">
        <v>19.016999999999999</v>
      </c>
      <c r="U999">
        <v>28229.684000000001</v>
      </c>
      <c r="V999">
        <v>90.393000000000001</v>
      </c>
      <c r="W999" t="s">
        <v>89</v>
      </c>
      <c r="X999" t="s">
        <v>89</v>
      </c>
      <c r="Y999" t="s">
        <v>89</v>
      </c>
      <c r="Z999" t="s">
        <v>89</v>
      </c>
      <c r="AA999">
        <v>19.882999999999999</v>
      </c>
      <c r="AB999" t="s">
        <v>90</v>
      </c>
      <c r="AC999" t="s">
        <v>90</v>
      </c>
      <c r="AD999" t="s">
        <v>90</v>
      </c>
      <c r="AE999" t="s">
        <v>90</v>
      </c>
      <c r="AF999">
        <v>7374.9</v>
      </c>
      <c r="AG999">
        <v>59.899000000000001</v>
      </c>
      <c r="AH999" t="s">
        <v>90</v>
      </c>
      <c r="AI999" t="s">
        <v>90</v>
      </c>
      <c r="AJ999" t="s">
        <v>90</v>
      </c>
      <c r="AK999" t="s">
        <v>90</v>
      </c>
      <c r="AL999">
        <v>20274.616999999998</v>
      </c>
      <c r="AM999">
        <v>1</v>
      </c>
      <c r="AN999" t="s">
        <v>65</v>
      </c>
      <c r="AO999" t="s">
        <v>66</v>
      </c>
      <c r="AP999" t="s">
        <v>61</v>
      </c>
      <c r="AQ999">
        <v>95750.452000000005</v>
      </c>
      <c r="AR999">
        <v>8133.348</v>
      </c>
      <c r="AS999">
        <v>503.11200000000002</v>
      </c>
      <c r="AT999">
        <v>10.612</v>
      </c>
      <c r="AU999" t="s">
        <v>89</v>
      </c>
      <c r="AV999" t="s">
        <v>89</v>
      </c>
      <c r="AW999" t="s">
        <v>89</v>
      </c>
      <c r="AX999" t="s">
        <v>89</v>
      </c>
      <c r="AY999">
        <v>580.16700000000003</v>
      </c>
      <c r="AZ999">
        <v>7015.3580000000002</v>
      </c>
      <c r="BA999">
        <v>1985</v>
      </c>
      <c r="BB999" t="s">
        <v>99</v>
      </c>
      <c r="BC999">
        <v>1</v>
      </c>
    </row>
    <row r="1000" spans="1:55" x14ac:dyDescent="0.25">
      <c r="A1000" t="str">
        <f t="shared" si="64"/>
        <v>D</v>
      </c>
      <c r="B1000">
        <f t="shared" si="65"/>
        <v>1</v>
      </c>
      <c r="C1000" t="str">
        <f t="shared" si="66"/>
        <v>D_1_1986</v>
      </c>
      <c r="D1000" t="str">
        <f t="shared" si="67"/>
        <v>false</v>
      </c>
      <c r="F1000" t="s">
        <v>99</v>
      </c>
      <c r="G1000">
        <v>22</v>
      </c>
      <c r="H1000">
        <v>1</v>
      </c>
      <c r="I1000" t="s">
        <v>49</v>
      </c>
      <c r="J1000">
        <v>0.13600000000000001</v>
      </c>
      <c r="K1000" s="1">
        <v>31777</v>
      </c>
      <c r="L1000">
        <v>4.2190000000000003</v>
      </c>
      <c r="M1000">
        <v>2.109</v>
      </c>
      <c r="N1000" t="s">
        <v>50</v>
      </c>
      <c r="O1000">
        <v>19.161999999999999</v>
      </c>
      <c r="P1000">
        <v>417.65899999999999</v>
      </c>
      <c r="Q1000">
        <v>17038.927</v>
      </c>
      <c r="R1000">
        <v>17668.254000000001</v>
      </c>
      <c r="S1000">
        <v>644132.18299999996</v>
      </c>
      <c r="T1000">
        <v>96.438000000000002</v>
      </c>
      <c r="U1000">
        <v>22911.712</v>
      </c>
      <c r="V1000">
        <v>68.367999999999995</v>
      </c>
      <c r="W1000" t="s">
        <v>89</v>
      </c>
      <c r="X1000" t="s">
        <v>89</v>
      </c>
      <c r="Y1000" t="s">
        <v>89</v>
      </c>
      <c r="Z1000" t="s">
        <v>89</v>
      </c>
      <c r="AA1000">
        <v>17.937999999999999</v>
      </c>
      <c r="AB1000" t="s">
        <v>90</v>
      </c>
      <c r="AC1000" t="s">
        <v>90</v>
      </c>
      <c r="AD1000" t="s">
        <v>90</v>
      </c>
      <c r="AE1000" t="s">
        <v>90</v>
      </c>
      <c r="AF1000">
        <v>6265.9759999999997</v>
      </c>
      <c r="AG1000">
        <v>38.426000000000002</v>
      </c>
      <c r="AH1000" t="s">
        <v>90</v>
      </c>
      <c r="AI1000" t="s">
        <v>90</v>
      </c>
      <c r="AJ1000" t="s">
        <v>90</v>
      </c>
      <c r="AK1000" t="s">
        <v>90</v>
      </c>
      <c r="AL1000">
        <v>16064.316000000001</v>
      </c>
      <c r="AM1000">
        <v>1</v>
      </c>
      <c r="AN1000" t="s">
        <v>65</v>
      </c>
      <c r="AO1000" t="s">
        <v>66</v>
      </c>
      <c r="AP1000" t="s">
        <v>61</v>
      </c>
      <c r="AQ1000">
        <v>95559.164000000004</v>
      </c>
      <c r="AR1000">
        <v>8094.8850000000002</v>
      </c>
      <c r="AS1000">
        <v>469.51600000000002</v>
      </c>
      <c r="AT1000">
        <v>12.005000000000001</v>
      </c>
      <c r="AU1000" t="s">
        <v>89</v>
      </c>
      <c r="AV1000" t="s">
        <v>89</v>
      </c>
      <c r="AW1000" t="s">
        <v>89</v>
      </c>
      <c r="AX1000" t="s">
        <v>89</v>
      </c>
      <c r="AY1000">
        <v>581.41999999999996</v>
      </c>
      <c r="AZ1000">
        <v>6342.4139999999998</v>
      </c>
      <c r="BA1000">
        <v>1986</v>
      </c>
      <c r="BB1000" t="s">
        <v>99</v>
      </c>
      <c r="BC1000">
        <v>1</v>
      </c>
    </row>
    <row r="1001" spans="1:55" x14ac:dyDescent="0.25">
      <c r="A1001" t="str">
        <f t="shared" si="64"/>
        <v>D</v>
      </c>
      <c r="B1001">
        <f t="shared" si="65"/>
        <v>1</v>
      </c>
      <c r="C1001" t="str">
        <f t="shared" si="66"/>
        <v>D_1_1987</v>
      </c>
      <c r="D1001" t="str">
        <f t="shared" si="67"/>
        <v>false</v>
      </c>
      <c r="F1001" t="s">
        <v>99</v>
      </c>
      <c r="G1001">
        <v>22</v>
      </c>
      <c r="H1001">
        <v>1</v>
      </c>
      <c r="I1001" t="s">
        <v>49</v>
      </c>
      <c r="J1001">
        <v>0.13400000000000001</v>
      </c>
      <c r="K1001" s="1">
        <v>32142</v>
      </c>
      <c r="L1001">
        <v>2.444</v>
      </c>
      <c r="M1001">
        <v>1.859</v>
      </c>
      <c r="N1001" t="s">
        <v>50</v>
      </c>
      <c r="O1001">
        <v>20.187999999999999</v>
      </c>
      <c r="P1001">
        <v>487.57</v>
      </c>
      <c r="Q1001">
        <v>18291.757000000001</v>
      </c>
      <c r="R1001">
        <v>19279.924999999999</v>
      </c>
      <c r="S1001">
        <v>660153.804</v>
      </c>
      <c r="T1001">
        <v>41.154000000000003</v>
      </c>
      <c r="U1001">
        <v>22736.362000000001</v>
      </c>
      <c r="V1001">
        <v>89.736000000000004</v>
      </c>
      <c r="W1001" t="s">
        <v>89</v>
      </c>
      <c r="X1001" t="s">
        <v>89</v>
      </c>
      <c r="Y1001" t="s">
        <v>89</v>
      </c>
      <c r="Z1001" t="s">
        <v>89</v>
      </c>
      <c r="AA1001">
        <v>19.015999999999998</v>
      </c>
      <c r="AB1001" t="s">
        <v>90</v>
      </c>
      <c r="AC1001" t="s">
        <v>90</v>
      </c>
      <c r="AD1001" t="s">
        <v>90</v>
      </c>
      <c r="AE1001" t="s">
        <v>90</v>
      </c>
      <c r="AF1001">
        <v>6219.4440000000004</v>
      </c>
      <c r="AG1001">
        <v>59.322000000000003</v>
      </c>
      <c r="AH1001" t="s">
        <v>90</v>
      </c>
      <c r="AI1001" t="s">
        <v>90</v>
      </c>
      <c r="AJ1001" t="s">
        <v>90</v>
      </c>
      <c r="AK1001" t="s">
        <v>90</v>
      </c>
      <c r="AL1001">
        <v>15909.032999999999</v>
      </c>
      <c r="AM1001">
        <v>1</v>
      </c>
      <c r="AN1001" t="s">
        <v>65</v>
      </c>
      <c r="AO1001" t="s">
        <v>66</v>
      </c>
      <c r="AP1001" t="s">
        <v>61</v>
      </c>
      <c r="AQ1001">
        <v>95404.445999999996</v>
      </c>
      <c r="AR1001">
        <v>8104.4759999999997</v>
      </c>
      <c r="AS1001">
        <v>530.81100000000004</v>
      </c>
      <c r="AT1001">
        <v>11.398999999999999</v>
      </c>
      <c r="AU1001" t="s">
        <v>89</v>
      </c>
      <c r="AV1001" t="s">
        <v>89</v>
      </c>
      <c r="AW1001" t="s">
        <v>89</v>
      </c>
      <c r="AX1001" t="s">
        <v>89</v>
      </c>
      <c r="AY1001">
        <v>607.88400000000001</v>
      </c>
      <c r="AZ1001">
        <v>7392.4139999999998</v>
      </c>
      <c r="BA1001">
        <v>1987</v>
      </c>
      <c r="BB1001" t="s">
        <v>99</v>
      </c>
      <c r="BC1001">
        <v>1</v>
      </c>
    </row>
    <row r="1002" spans="1:55" x14ac:dyDescent="0.25">
      <c r="A1002" t="str">
        <f t="shared" si="64"/>
        <v>D</v>
      </c>
      <c r="B1002">
        <f t="shared" si="65"/>
        <v>1</v>
      </c>
      <c r="C1002" t="str">
        <f t="shared" si="66"/>
        <v>D_1_1988</v>
      </c>
      <c r="D1002" t="str">
        <f t="shared" si="67"/>
        <v>false</v>
      </c>
      <c r="F1002" t="s">
        <v>99</v>
      </c>
      <c r="G1002">
        <v>22</v>
      </c>
      <c r="H1002">
        <v>1</v>
      </c>
      <c r="I1002" t="s">
        <v>49</v>
      </c>
      <c r="J1002">
        <v>0.13400000000000001</v>
      </c>
      <c r="K1002" s="1">
        <v>32508</v>
      </c>
      <c r="L1002">
        <v>0.45600000000000002</v>
      </c>
      <c r="M1002">
        <v>1.347</v>
      </c>
      <c r="N1002" t="s">
        <v>50</v>
      </c>
      <c r="O1002">
        <v>19.541</v>
      </c>
      <c r="P1002">
        <v>442.60899999999998</v>
      </c>
      <c r="Q1002">
        <v>16892.108</v>
      </c>
      <c r="R1002">
        <v>18637.673999999999</v>
      </c>
      <c r="S1002">
        <v>632442.15899999999</v>
      </c>
      <c r="T1002">
        <v>0</v>
      </c>
      <c r="U1002">
        <v>27835.775000000001</v>
      </c>
      <c r="V1002">
        <v>67.882999999999996</v>
      </c>
      <c r="W1002" t="s">
        <v>89</v>
      </c>
      <c r="X1002" t="s">
        <v>89</v>
      </c>
      <c r="Y1002" t="s">
        <v>89</v>
      </c>
      <c r="Z1002" t="s">
        <v>89</v>
      </c>
      <c r="AA1002">
        <v>17.408999999999999</v>
      </c>
      <c r="AB1002" t="s">
        <v>90</v>
      </c>
      <c r="AC1002" t="s">
        <v>90</v>
      </c>
      <c r="AD1002" t="s">
        <v>90</v>
      </c>
      <c r="AE1002" t="s">
        <v>90</v>
      </c>
      <c r="AF1002">
        <v>5932.9080000000004</v>
      </c>
      <c r="AG1002">
        <v>40.612000000000002</v>
      </c>
      <c r="AH1002" t="s">
        <v>90</v>
      </c>
      <c r="AI1002" t="s">
        <v>90</v>
      </c>
      <c r="AJ1002" t="s">
        <v>90</v>
      </c>
      <c r="AK1002" t="s">
        <v>90</v>
      </c>
      <c r="AL1002">
        <v>21373.303</v>
      </c>
      <c r="AM1002">
        <v>1</v>
      </c>
      <c r="AN1002" t="s">
        <v>65</v>
      </c>
      <c r="AO1002" t="s">
        <v>66</v>
      </c>
      <c r="AP1002" t="s">
        <v>61</v>
      </c>
      <c r="AQ1002">
        <v>95169.884000000005</v>
      </c>
      <c r="AR1002">
        <v>8061.3320000000003</v>
      </c>
      <c r="AS1002">
        <v>496.33600000000001</v>
      </c>
      <c r="AT1002">
        <v>9.8610000000000007</v>
      </c>
      <c r="AU1002" t="s">
        <v>89</v>
      </c>
      <c r="AV1002" t="s">
        <v>89</v>
      </c>
      <c r="AW1002" t="s">
        <v>89</v>
      </c>
      <c r="AX1002" t="s">
        <v>89</v>
      </c>
      <c r="AY1002">
        <v>529.56399999999996</v>
      </c>
      <c r="AZ1002">
        <v>6750.3879999999999</v>
      </c>
      <c r="BA1002">
        <v>1988</v>
      </c>
      <c r="BB1002" t="s">
        <v>99</v>
      </c>
      <c r="BC1002">
        <v>1</v>
      </c>
    </row>
    <row r="1003" spans="1:55" x14ac:dyDescent="0.25">
      <c r="A1003" t="str">
        <f t="shared" si="64"/>
        <v>D</v>
      </c>
      <c r="B1003">
        <f t="shared" si="65"/>
        <v>1</v>
      </c>
      <c r="C1003" t="str">
        <f t="shared" si="66"/>
        <v>D_1_1989</v>
      </c>
      <c r="D1003" t="str">
        <f t="shared" si="67"/>
        <v>false</v>
      </c>
      <c r="F1003" t="s">
        <v>99</v>
      </c>
      <c r="G1003">
        <v>22</v>
      </c>
      <c r="H1003">
        <v>1</v>
      </c>
      <c r="I1003" t="s">
        <v>49</v>
      </c>
      <c r="J1003">
        <v>0.16200000000000001</v>
      </c>
      <c r="K1003" s="1">
        <v>32873</v>
      </c>
      <c r="L1003">
        <v>2.4119999999999999</v>
      </c>
      <c r="M1003">
        <v>1.821</v>
      </c>
      <c r="N1003" t="s">
        <v>50</v>
      </c>
      <c r="O1003">
        <v>26.709</v>
      </c>
      <c r="P1003">
        <v>484.12700000000001</v>
      </c>
      <c r="Q1003">
        <v>17761.964</v>
      </c>
      <c r="R1003">
        <v>19359.774000000001</v>
      </c>
      <c r="S1003">
        <v>660013.48</v>
      </c>
      <c r="T1003">
        <v>50.021000000000001</v>
      </c>
      <c r="U1003">
        <v>19137.278999999999</v>
      </c>
      <c r="V1003">
        <v>74.409000000000006</v>
      </c>
      <c r="W1003" t="s">
        <v>89</v>
      </c>
      <c r="X1003" t="s">
        <v>89</v>
      </c>
      <c r="Y1003" t="s">
        <v>89</v>
      </c>
      <c r="Z1003" t="s">
        <v>89</v>
      </c>
      <c r="AA1003">
        <v>21.652000000000001</v>
      </c>
      <c r="AB1003" t="s">
        <v>90</v>
      </c>
      <c r="AC1003" t="s">
        <v>90</v>
      </c>
      <c r="AD1003" t="s">
        <v>90</v>
      </c>
      <c r="AE1003" t="s">
        <v>90</v>
      </c>
      <c r="AF1003">
        <v>5533.0680000000002</v>
      </c>
      <c r="AG1003">
        <v>41.582000000000001</v>
      </c>
      <c r="AH1003" t="s">
        <v>90</v>
      </c>
      <c r="AI1003" t="s">
        <v>90</v>
      </c>
      <c r="AJ1003" t="s">
        <v>90</v>
      </c>
      <c r="AK1003" t="s">
        <v>90</v>
      </c>
      <c r="AL1003">
        <v>12976.712</v>
      </c>
      <c r="AM1003">
        <v>1</v>
      </c>
      <c r="AN1003" t="s">
        <v>65</v>
      </c>
      <c r="AO1003" t="s">
        <v>66</v>
      </c>
      <c r="AP1003" t="s">
        <v>61</v>
      </c>
      <c r="AQ1003">
        <v>95020.107999999993</v>
      </c>
      <c r="AR1003">
        <v>8056.1149999999998</v>
      </c>
      <c r="AS1003">
        <v>527.83399999999995</v>
      </c>
      <c r="AT1003">
        <v>11.173999999999999</v>
      </c>
      <c r="AU1003" t="s">
        <v>89</v>
      </c>
      <c r="AV1003" t="s">
        <v>89</v>
      </c>
      <c r="AW1003" t="s">
        <v>89</v>
      </c>
      <c r="AX1003" t="s">
        <v>89</v>
      </c>
      <c r="AY1003">
        <v>627.49900000000002</v>
      </c>
      <c r="AZ1003">
        <v>7342.37</v>
      </c>
      <c r="BA1003">
        <v>1989</v>
      </c>
      <c r="BB1003" t="s">
        <v>99</v>
      </c>
      <c r="BC1003">
        <v>1</v>
      </c>
    </row>
    <row r="1004" spans="1:55" x14ac:dyDescent="0.25">
      <c r="A1004" t="str">
        <f t="shared" si="64"/>
        <v>D</v>
      </c>
      <c r="B1004">
        <f t="shared" si="65"/>
        <v>1</v>
      </c>
      <c r="C1004" t="str">
        <f t="shared" si="66"/>
        <v>D_1_1990</v>
      </c>
      <c r="D1004" t="str">
        <f t="shared" si="67"/>
        <v>false</v>
      </c>
      <c r="F1004" t="s">
        <v>99</v>
      </c>
      <c r="G1004">
        <v>22</v>
      </c>
      <c r="H1004">
        <v>1</v>
      </c>
      <c r="I1004" t="s">
        <v>49</v>
      </c>
      <c r="J1004">
        <v>0.155</v>
      </c>
      <c r="K1004" s="1">
        <v>33238</v>
      </c>
      <c r="L1004">
        <v>1.7849999999999999</v>
      </c>
      <c r="M1004">
        <v>1.6859999999999999</v>
      </c>
      <c r="N1004" t="s">
        <v>50</v>
      </c>
      <c r="O1004">
        <v>22.678000000000001</v>
      </c>
      <c r="P1004">
        <v>459.55099999999999</v>
      </c>
      <c r="Q1004">
        <v>17164.629000000001</v>
      </c>
      <c r="R1004">
        <v>19089.686000000002</v>
      </c>
      <c r="S1004">
        <v>644518.71900000004</v>
      </c>
      <c r="T1004">
        <v>29.725000000000001</v>
      </c>
      <c r="U1004">
        <v>24237.653999999999</v>
      </c>
      <c r="V1004">
        <v>85.093999999999994</v>
      </c>
      <c r="W1004" t="s">
        <v>89</v>
      </c>
      <c r="X1004" t="s">
        <v>89</v>
      </c>
      <c r="Y1004" t="s">
        <v>89</v>
      </c>
      <c r="Z1004" t="s">
        <v>89</v>
      </c>
      <c r="AA1004">
        <v>19.02</v>
      </c>
      <c r="AB1004" t="s">
        <v>90</v>
      </c>
      <c r="AC1004" t="s">
        <v>90</v>
      </c>
      <c r="AD1004" t="s">
        <v>90</v>
      </c>
      <c r="AE1004" t="s">
        <v>90</v>
      </c>
      <c r="AF1004">
        <v>5971.1229999999996</v>
      </c>
      <c r="AG1004">
        <v>54.043999999999997</v>
      </c>
      <c r="AH1004" t="s">
        <v>90</v>
      </c>
      <c r="AI1004" t="s">
        <v>90</v>
      </c>
      <c r="AJ1004" t="s">
        <v>90</v>
      </c>
      <c r="AK1004" t="s">
        <v>90</v>
      </c>
      <c r="AL1004">
        <v>17721.366000000002</v>
      </c>
      <c r="AM1004">
        <v>1</v>
      </c>
      <c r="AN1004" t="s">
        <v>65</v>
      </c>
      <c r="AO1004" t="s">
        <v>66</v>
      </c>
      <c r="AP1004" t="s">
        <v>61</v>
      </c>
      <c r="AQ1004">
        <v>94805.584000000003</v>
      </c>
      <c r="AR1004">
        <v>8048.0540000000001</v>
      </c>
      <c r="AS1004">
        <v>506.40899999999999</v>
      </c>
      <c r="AT1004">
        <v>12.03</v>
      </c>
      <c r="AU1004" t="s">
        <v>89</v>
      </c>
      <c r="AV1004" t="s">
        <v>89</v>
      </c>
      <c r="AW1004" t="s">
        <v>89</v>
      </c>
      <c r="AX1004" t="s">
        <v>89</v>
      </c>
      <c r="AY1004">
        <v>545.16499999999996</v>
      </c>
      <c r="AZ1004">
        <v>6973.3860000000004</v>
      </c>
      <c r="BA1004">
        <v>1990</v>
      </c>
      <c r="BB1004" t="s">
        <v>99</v>
      </c>
      <c r="BC1004">
        <v>1</v>
      </c>
    </row>
    <row r="1005" spans="1:55" x14ac:dyDescent="0.25">
      <c r="A1005" t="str">
        <f t="shared" si="64"/>
        <v>D</v>
      </c>
      <c r="B1005">
        <f t="shared" si="65"/>
        <v>1</v>
      </c>
      <c r="C1005" t="str">
        <f t="shared" si="66"/>
        <v>D_1_1991</v>
      </c>
      <c r="D1005" t="str">
        <f t="shared" si="67"/>
        <v>false</v>
      </c>
      <c r="F1005" t="s">
        <v>99</v>
      </c>
      <c r="G1005">
        <v>22</v>
      </c>
      <c r="H1005">
        <v>1</v>
      </c>
      <c r="I1005" t="s">
        <v>49</v>
      </c>
      <c r="J1005">
        <v>0.127</v>
      </c>
      <c r="K1005" s="1">
        <v>33603</v>
      </c>
      <c r="L1005">
        <v>2.7109999999999999</v>
      </c>
      <c r="M1005">
        <v>1.853</v>
      </c>
      <c r="N1005" t="s">
        <v>50</v>
      </c>
      <c r="O1005">
        <v>17.61</v>
      </c>
      <c r="P1005">
        <v>473.19099999999997</v>
      </c>
      <c r="Q1005">
        <v>18443.333999999999</v>
      </c>
      <c r="R1005">
        <v>18438.046999999999</v>
      </c>
      <c r="S1005">
        <v>661622.21600000001</v>
      </c>
      <c r="T1005">
        <v>41.804000000000002</v>
      </c>
      <c r="U1005">
        <v>21883.96</v>
      </c>
      <c r="V1005">
        <v>78.909000000000006</v>
      </c>
      <c r="W1005" t="s">
        <v>89</v>
      </c>
      <c r="X1005" t="s">
        <v>89</v>
      </c>
      <c r="Y1005" t="s">
        <v>89</v>
      </c>
      <c r="Z1005" t="s">
        <v>89</v>
      </c>
      <c r="AA1005">
        <v>19.266999999999999</v>
      </c>
      <c r="AB1005" t="s">
        <v>90</v>
      </c>
      <c r="AC1005" t="s">
        <v>90</v>
      </c>
      <c r="AD1005" t="s">
        <v>90</v>
      </c>
      <c r="AE1005" t="s">
        <v>90</v>
      </c>
      <c r="AF1005">
        <v>6195.3159999999998</v>
      </c>
      <c r="AG1005">
        <v>47.814999999999998</v>
      </c>
      <c r="AH1005" t="s">
        <v>90</v>
      </c>
      <c r="AI1005" t="s">
        <v>90</v>
      </c>
      <c r="AJ1005" t="s">
        <v>90</v>
      </c>
      <c r="AK1005" t="s">
        <v>90</v>
      </c>
      <c r="AL1005">
        <v>15081.043</v>
      </c>
      <c r="AM1005">
        <v>1</v>
      </c>
      <c r="AN1005" t="s">
        <v>65</v>
      </c>
      <c r="AO1005" t="s">
        <v>66</v>
      </c>
      <c r="AP1005" t="s">
        <v>61</v>
      </c>
      <c r="AQ1005">
        <v>94683.506999999998</v>
      </c>
      <c r="AR1005">
        <v>8033.4080000000004</v>
      </c>
      <c r="AS1005">
        <v>512.54</v>
      </c>
      <c r="AT1005">
        <v>11.827</v>
      </c>
      <c r="AU1005" t="s">
        <v>89</v>
      </c>
      <c r="AV1005" t="s">
        <v>89</v>
      </c>
      <c r="AW1005" t="s">
        <v>89</v>
      </c>
      <c r="AX1005" t="s">
        <v>89</v>
      </c>
      <c r="AY1005">
        <v>607.601</v>
      </c>
      <c r="AZ1005">
        <v>7169.6570000000002</v>
      </c>
      <c r="BA1005">
        <v>1991</v>
      </c>
      <c r="BB1005" t="s">
        <v>99</v>
      </c>
      <c r="BC1005">
        <v>1</v>
      </c>
    </row>
    <row r="1006" spans="1:55" x14ac:dyDescent="0.25">
      <c r="A1006" t="str">
        <f t="shared" si="64"/>
        <v>D</v>
      </c>
      <c r="B1006">
        <f t="shared" si="65"/>
        <v>1</v>
      </c>
      <c r="C1006" t="str">
        <f t="shared" si="66"/>
        <v>D_1_1992</v>
      </c>
      <c r="D1006" t="str">
        <f t="shared" si="67"/>
        <v>false</v>
      </c>
      <c r="F1006" t="s">
        <v>99</v>
      </c>
      <c r="G1006">
        <v>22</v>
      </c>
      <c r="H1006">
        <v>1</v>
      </c>
      <c r="I1006" t="s">
        <v>49</v>
      </c>
      <c r="J1006">
        <v>0.123</v>
      </c>
      <c r="K1006" s="1">
        <v>33969</v>
      </c>
      <c r="L1006">
        <v>2.4420000000000002</v>
      </c>
      <c r="M1006">
        <v>1.762</v>
      </c>
      <c r="N1006" t="s">
        <v>50</v>
      </c>
      <c r="O1006">
        <v>16.931999999999999</v>
      </c>
      <c r="P1006">
        <v>443.61599999999999</v>
      </c>
      <c r="Q1006">
        <v>17018.618999999999</v>
      </c>
      <c r="R1006">
        <v>18501.831999999999</v>
      </c>
      <c r="S1006">
        <v>643703.71100000001</v>
      </c>
      <c r="T1006">
        <v>51.944000000000003</v>
      </c>
      <c r="U1006">
        <v>21147.377</v>
      </c>
      <c r="V1006">
        <v>83.64</v>
      </c>
      <c r="W1006" t="s">
        <v>89</v>
      </c>
      <c r="X1006" t="s">
        <v>89</v>
      </c>
      <c r="Y1006" t="s">
        <v>89</v>
      </c>
      <c r="Z1006" t="s">
        <v>89</v>
      </c>
      <c r="AA1006">
        <v>21.361000000000001</v>
      </c>
      <c r="AB1006" t="s">
        <v>90</v>
      </c>
      <c r="AC1006" t="s">
        <v>90</v>
      </c>
      <c r="AD1006" t="s">
        <v>90</v>
      </c>
      <c r="AE1006" t="s">
        <v>90</v>
      </c>
      <c r="AF1006">
        <v>6612.1059999999998</v>
      </c>
      <c r="AG1006">
        <v>50.371000000000002</v>
      </c>
      <c r="AH1006" t="s">
        <v>90</v>
      </c>
      <c r="AI1006" t="s">
        <v>90</v>
      </c>
      <c r="AJ1006" t="s">
        <v>90</v>
      </c>
      <c r="AK1006" t="s">
        <v>90</v>
      </c>
      <c r="AL1006">
        <v>13928.567999999999</v>
      </c>
      <c r="AM1006">
        <v>1</v>
      </c>
      <c r="AN1006" t="s">
        <v>65</v>
      </c>
      <c r="AO1006" t="s">
        <v>66</v>
      </c>
      <c r="AP1006" t="s">
        <v>61</v>
      </c>
      <c r="AQ1006">
        <v>94542.701000000001</v>
      </c>
      <c r="AR1006">
        <v>8027.0050000000001</v>
      </c>
      <c r="AS1006">
        <v>487.464</v>
      </c>
      <c r="AT1006">
        <v>11.907999999999999</v>
      </c>
      <c r="AU1006" t="s">
        <v>89</v>
      </c>
      <c r="AV1006" t="s">
        <v>89</v>
      </c>
      <c r="AW1006" t="s">
        <v>89</v>
      </c>
      <c r="AX1006" t="s">
        <v>89</v>
      </c>
      <c r="AY1006">
        <v>606.70299999999997</v>
      </c>
      <c r="AZ1006">
        <v>6748.68</v>
      </c>
      <c r="BA1006">
        <v>1992</v>
      </c>
      <c r="BB1006" t="s">
        <v>99</v>
      </c>
      <c r="BC1006">
        <v>1</v>
      </c>
    </row>
    <row r="1007" spans="1:55" x14ac:dyDescent="0.25">
      <c r="A1007" t="str">
        <f t="shared" si="64"/>
        <v>D</v>
      </c>
      <c r="B1007">
        <f t="shared" si="65"/>
        <v>1</v>
      </c>
      <c r="C1007" t="str">
        <f t="shared" si="66"/>
        <v>D_1_1993</v>
      </c>
      <c r="D1007" t="str">
        <f t="shared" si="67"/>
        <v>false</v>
      </c>
      <c r="F1007" t="s">
        <v>99</v>
      </c>
      <c r="G1007">
        <v>22</v>
      </c>
      <c r="H1007">
        <v>1</v>
      </c>
      <c r="I1007" t="s">
        <v>49</v>
      </c>
      <c r="J1007">
        <v>0.112</v>
      </c>
      <c r="K1007" s="1">
        <v>34334</v>
      </c>
      <c r="L1007">
        <v>2.7309999999999999</v>
      </c>
      <c r="M1007">
        <v>1.847</v>
      </c>
      <c r="N1007" t="s">
        <v>50</v>
      </c>
      <c r="O1007">
        <v>14.936</v>
      </c>
      <c r="P1007">
        <v>453.55200000000002</v>
      </c>
      <c r="Q1007">
        <v>17834.521000000001</v>
      </c>
      <c r="R1007">
        <v>18287.514999999999</v>
      </c>
      <c r="S1007">
        <v>651885.28500000003</v>
      </c>
      <c r="T1007">
        <v>44.039000000000001</v>
      </c>
      <c r="U1007">
        <v>21517.488000000001</v>
      </c>
      <c r="V1007">
        <v>79.277000000000001</v>
      </c>
      <c r="W1007" t="s">
        <v>89</v>
      </c>
      <c r="X1007" t="s">
        <v>89</v>
      </c>
      <c r="Y1007" t="s">
        <v>89</v>
      </c>
      <c r="Z1007" t="s">
        <v>89</v>
      </c>
      <c r="AA1007">
        <v>23.071999999999999</v>
      </c>
      <c r="AB1007" t="s">
        <v>90</v>
      </c>
      <c r="AC1007" t="s">
        <v>90</v>
      </c>
      <c r="AD1007" t="s">
        <v>90</v>
      </c>
      <c r="AE1007" t="s">
        <v>90</v>
      </c>
      <c r="AF1007">
        <v>6468.8630000000003</v>
      </c>
      <c r="AG1007">
        <v>45.268000000000001</v>
      </c>
      <c r="AH1007" t="s">
        <v>90</v>
      </c>
      <c r="AI1007" t="s">
        <v>90</v>
      </c>
      <c r="AJ1007" t="s">
        <v>90</v>
      </c>
      <c r="AK1007" t="s">
        <v>90</v>
      </c>
      <c r="AL1007">
        <v>14419.15</v>
      </c>
      <c r="AM1007">
        <v>1</v>
      </c>
      <c r="AN1007" t="s">
        <v>65</v>
      </c>
      <c r="AO1007" t="s">
        <v>66</v>
      </c>
      <c r="AP1007" t="s">
        <v>61</v>
      </c>
      <c r="AQ1007">
        <v>94407.494000000006</v>
      </c>
      <c r="AR1007">
        <v>8011.85</v>
      </c>
      <c r="AS1007">
        <v>499.50799999999998</v>
      </c>
      <c r="AT1007">
        <v>10.936999999999999</v>
      </c>
      <c r="AU1007" t="s">
        <v>89</v>
      </c>
      <c r="AV1007" t="s">
        <v>89</v>
      </c>
      <c r="AW1007" t="s">
        <v>89</v>
      </c>
      <c r="AX1007" t="s">
        <v>89</v>
      </c>
      <c r="AY1007">
        <v>629.47500000000002</v>
      </c>
      <c r="AZ1007">
        <v>6886.4790000000003</v>
      </c>
      <c r="BA1007">
        <v>1993</v>
      </c>
      <c r="BB1007" t="s">
        <v>99</v>
      </c>
      <c r="BC1007">
        <v>1</v>
      </c>
    </row>
    <row r="1008" spans="1:55" x14ac:dyDescent="0.25">
      <c r="A1008" t="str">
        <f t="shared" si="64"/>
        <v>D</v>
      </c>
      <c r="B1008">
        <f t="shared" si="65"/>
        <v>1</v>
      </c>
      <c r="C1008" t="str">
        <f t="shared" si="66"/>
        <v>D_1_1994</v>
      </c>
      <c r="D1008" t="str">
        <f t="shared" si="67"/>
        <v>false</v>
      </c>
      <c r="F1008" t="s">
        <v>99</v>
      </c>
      <c r="G1008">
        <v>22</v>
      </c>
      <c r="H1008">
        <v>1</v>
      </c>
      <c r="I1008" t="s">
        <v>49</v>
      </c>
      <c r="J1008">
        <v>0.122</v>
      </c>
      <c r="K1008" s="1">
        <v>34699</v>
      </c>
      <c r="L1008">
        <v>2.524</v>
      </c>
      <c r="M1008">
        <v>1.831</v>
      </c>
      <c r="N1008" t="s">
        <v>50</v>
      </c>
      <c r="O1008">
        <v>18.105</v>
      </c>
      <c r="P1008">
        <v>440.67700000000002</v>
      </c>
      <c r="Q1008">
        <v>17363.215</v>
      </c>
      <c r="R1008">
        <v>18286.912</v>
      </c>
      <c r="S1008">
        <v>639735.18799999997</v>
      </c>
      <c r="T1008">
        <v>49.512999999999998</v>
      </c>
      <c r="U1008">
        <v>23429.383000000002</v>
      </c>
      <c r="V1008">
        <v>67.239000000000004</v>
      </c>
      <c r="W1008" t="s">
        <v>89</v>
      </c>
      <c r="X1008" t="s">
        <v>89</v>
      </c>
      <c r="Y1008" t="s">
        <v>89</v>
      </c>
      <c r="Z1008" t="s">
        <v>89</v>
      </c>
      <c r="AA1008">
        <v>18.207000000000001</v>
      </c>
      <c r="AB1008" t="s">
        <v>90</v>
      </c>
      <c r="AC1008" t="s">
        <v>90</v>
      </c>
      <c r="AD1008" t="s">
        <v>90</v>
      </c>
      <c r="AE1008" t="s">
        <v>90</v>
      </c>
      <c r="AF1008">
        <v>6240.6450000000004</v>
      </c>
      <c r="AG1008">
        <v>37.287999999999997</v>
      </c>
      <c r="AH1008" t="s">
        <v>90</v>
      </c>
      <c r="AI1008" t="s">
        <v>90</v>
      </c>
      <c r="AJ1008" t="s">
        <v>90</v>
      </c>
      <c r="AK1008" t="s">
        <v>90</v>
      </c>
      <c r="AL1008">
        <v>16624.29</v>
      </c>
      <c r="AM1008">
        <v>1</v>
      </c>
      <c r="AN1008" t="s">
        <v>65</v>
      </c>
      <c r="AO1008" t="s">
        <v>66</v>
      </c>
      <c r="AP1008" t="s">
        <v>61</v>
      </c>
      <c r="AQ1008">
        <v>94203.751000000004</v>
      </c>
      <c r="AR1008">
        <v>7981.2889999999998</v>
      </c>
      <c r="AS1008">
        <v>490.947</v>
      </c>
      <c r="AT1008">
        <v>11.744</v>
      </c>
      <c r="AU1008" t="s">
        <v>89</v>
      </c>
      <c r="AV1008" t="s">
        <v>89</v>
      </c>
      <c r="AW1008" t="s">
        <v>89</v>
      </c>
      <c r="AX1008" t="s">
        <v>89</v>
      </c>
      <c r="AY1008">
        <v>564.44799999999998</v>
      </c>
      <c r="AZ1008">
        <v>6687.25</v>
      </c>
      <c r="BA1008">
        <v>1994</v>
      </c>
      <c r="BB1008" t="s">
        <v>99</v>
      </c>
      <c r="BC1008">
        <v>1</v>
      </c>
    </row>
    <row r="1009" spans="1:55" x14ac:dyDescent="0.25">
      <c r="A1009" t="str">
        <f t="shared" si="64"/>
        <v>D</v>
      </c>
      <c r="B1009">
        <f t="shared" si="65"/>
        <v>1</v>
      </c>
      <c r="C1009" t="str">
        <f t="shared" si="66"/>
        <v>D_1_1995</v>
      </c>
      <c r="D1009" t="str">
        <f t="shared" si="67"/>
        <v>false</v>
      </c>
      <c r="F1009" t="s">
        <v>99</v>
      </c>
      <c r="G1009">
        <v>22</v>
      </c>
      <c r="H1009">
        <v>1</v>
      </c>
      <c r="I1009" t="s">
        <v>49</v>
      </c>
      <c r="J1009">
        <v>0.14699999999999999</v>
      </c>
      <c r="K1009" s="1">
        <v>35064</v>
      </c>
      <c r="L1009">
        <v>2.0270000000000001</v>
      </c>
      <c r="M1009">
        <v>1.67</v>
      </c>
      <c r="N1009" t="s">
        <v>50</v>
      </c>
      <c r="O1009">
        <v>25.405000000000001</v>
      </c>
      <c r="P1009">
        <v>462.166</v>
      </c>
      <c r="Q1009">
        <v>17461.777999999998</v>
      </c>
      <c r="R1009">
        <v>18929.313999999998</v>
      </c>
      <c r="S1009">
        <v>650208.84199999995</v>
      </c>
      <c r="T1009">
        <v>58.085000000000001</v>
      </c>
      <c r="U1009">
        <v>19444.088</v>
      </c>
      <c r="V1009">
        <v>67.838999999999999</v>
      </c>
      <c r="W1009" t="s">
        <v>89</v>
      </c>
      <c r="X1009" t="s">
        <v>89</v>
      </c>
      <c r="Y1009" t="s">
        <v>89</v>
      </c>
      <c r="Z1009" t="s">
        <v>89</v>
      </c>
      <c r="AA1009">
        <v>19.198</v>
      </c>
      <c r="AB1009" t="s">
        <v>90</v>
      </c>
      <c r="AC1009" t="s">
        <v>90</v>
      </c>
      <c r="AD1009" t="s">
        <v>90</v>
      </c>
      <c r="AE1009" t="s">
        <v>90</v>
      </c>
      <c r="AF1009">
        <v>5545.39</v>
      </c>
      <c r="AG1009">
        <v>37.017000000000003</v>
      </c>
      <c r="AH1009" t="s">
        <v>90</v>
      </c>
      <c r="AI1009" t="s">
        <v>90</v>
      </c>
      <c r="AJ1009" t="s">
        <v>90</v>
      </c>
      <c r="AK1009" t="s">
        <v>90</v>
      </c>
      <c r="AL1009">
        <v>13296.550999999999</v>
      </c>
      <c r="AM1009">
        <v>1</v>
      </c>
      <c r="AN1009" t="s">
        <v>65</v>
      </c>
      <c r="AO1009" t="s">
        <v>66</v>
      </c>
      <c r="AP1009" t="s">
        <v>61</v>
      </c>
      <c r="AQ1009">
        <v>94054.843999999997</v>
      </c>
      <c r="AR1009">
        <v>7969.4449999999997</v>
      </c>
      <c r="AS1009">
        <v>506.46699999999998</v>
      </c>
      <c r="AT1009">
        <v>11.624000000000001</v>
      </c>
      <c r="AU1009" t="s">
        <v>89</v>
      </c>
      <c r="AV1009" t="s">
        <v>89</v>
      </c>
      <c r="AW1009" t="s">
        <v>89</v>
      </c>
      <c r="AX1009" t="s">
        <v>89</v>
      </c>
      <c r="AY1009">
        <v>602.14599999999996</v>
      </c>
      <c r="AZ1009">
        <v>6996.7780000000002</v>
      </c>
      <c r="BA1009">
        <v>1995</v>
      </c>
      <c r="BB1009" t="s">
        <v>99</v>
      </c>
      <c r="BC1009">
        <v>1</v>
      </c>
    </row>
    <row r="1010" spans="1:55" x14ac:dyDescent="0.25">
      <c r="A1010" t="str">
        <f t="shared" si="64"/>
        <v>D</v>
      </c>
      <c r="B1010">
        <f t="shared" si="65"/>
        <v>1</v>
      </c>
      <c r="C1010" t="str">
        <f t="shared" si="66"/>
        <v>D_1_1996</v>
      </c>
      <c r="D1010" t="str">
        <f t="shared" si="67"/>
        <v>false</v>
      </c>
      <c r="F1010" t="s">
        <v>99</v>
      </c>
      <c r="G1010">
        <v>22</v>
      </c>
      <c r="H1010">
        <v>1</v>
      </c>
      <c r="I1010" t="s">
        <v>49</v>
      </c>
      <c r="J1010">
        <v>0.13600000000000001</v>
      </c>
      <c r="K1010" s="1">
        <v>35430</v>
      </c>
      <c r="L1010">
        <v>2.0960000000000001</v>
      </c>
      <c r="M1010">
        <v>1.706</v>
      </c>
      <c r="N1010" t="s">
        <v>50</v>
      </c>
      <c r="O1010">
        <v>20.745000000000001</v>
      </c>
      <c r="P1010">
        <v>472.56799999999998</v>
      </c>
      <c r="Q1010">
        <v>18123.017</v>
      </c>
      <c r="R1010">
        <v>18567.675999999999</v>
      </c>
      <c r="S1010">
        <v>652908.223</v>
      </c>
      <c r="T1010">
        <v>43.652999999999999</v>
      </c>
      <c r="U1010">
        <v>20754.78</v>
      </c>
      <c r="V1010">
        <v>71.31</v>
      </c>
      <c r="W1010" t="s">
        <v>89</v>
      </c>
      <c r="X1010" t="s">
        <v>89</v>
      </c>
      <c r="Y1010" t="s">
        <v>89</v>
      </c>
      <c r="Z1010" t="s">
        <v>89</v>
      </c>
      <c r="AA1010">
        <v>19.052</v>
      </c>
      <c r="AB1010" t="s">
        <v>90</v>
      </c>
      <c r="AC1010" t="s">
        <v>90</v>
      </c>
      <c r="AD1010" t="s">
        <v>90</v>
      </c>
      <c r="AE1010" t="s">
        <v>90</v>
      </c>
      <c r="AF1010">
        <v>5900.6149999999998</v>
      </c>
      <c r="AG1010">
        <v>39.078000000000003</v>
      </c>
      <c r="AH1010" t="s">
        <v>90</v>
      </c>
      <c r="AI1010" t="s">
        <v>90</v>
      </c>
      <c r="AJ1010" t="s">
        <v>90</v>
      </c>
      <c r="AK1010" t="s">
        <v>90</v>
      </c>
      <c r="AL1010">
        <v>14250.287</v>
      </c>
      <c r="AM1010">
        <v>1</v>
      </c>
      <c r="AN1010" t="s">
        <v>65</v>
      </c>
      <c r="AO1010" t="s">
        <v>66</v>
      </c>
      <c r="AP1010" t="s">
        <v>61</v>
      </c>
      <c r="AQ1010">
        <v>93884.585000000006</v>
      </c>
      <c r="AR1010">
        <v>7958.4390000000003</v>
      </c>
      <c r="AS1010">
        <v>514.28800000000001</v>
      </c>
      <c r="AT1010">
        <v>13.18</v>
      </c>
      <c r="AU1010" t="s">
        <v>89</v>
      </c>
      <c r="AV1010" t="s">
        <v>89</v>
      </c>
      <c r="AW1010" t="s">
        <v>89</v>
      </c>
      <c r="AX1010" t="s">
        <v>89</v>
      </c>
      <c r="AY1010">
        <v>603.87900000000002</v>
      </c>
      <c r="AZ1010">
        <v>7190.0820000000003</v>
      </c>
      <c r="BA1010">
        <v>1996</v>
      </c>
      <c r="BB1010" t="s">
        <v>99</v>
      </c>
      <c r="BC1010">
        <v>1</v>
      </c>
    </row>
    <row r="1011" spans="1:55" x14ac:dyDescent="0.25">
      <c r="A1011" t="str">
        <f t="shared" si="64"/>
        <v>D</v>
      </c>
      <c r="B1011">
        <f t="shared" si="65"/>
        <v>1</v>
      </c>
      <c r="C1011" t="str">
        <f t="shared" si="66"/>
        <v>D_1_1997</v>
      </c>
      <c r="D1011" t="str">
        <f t="shared" si="67"/>
        <v>false</v>
      </c>
      <c r="F1011" t="s">
        <v>99</v>
      </c>
      <c r="G1011">
        <v>22</v>
      </c>
      <c r="H1011">
        <v>1</v>
      </c>
      <c r="I1011" t="s">
        <v>49</v>
      </c>
      <c r="J1011">
        <v>0.129</v>
      </c>
      <c r="K1011" s="1">
        <v>35795</v>
      </c>
      <c r="L1011">
        <v>2.5110000000000001</v>
      </c>
      <c r="M1011">
        <v>1.87</v>
      </c>
      <c r="N1011" t="s">
        <v>50</v>
      </c>
      <c r="O1011">
        <v>19.335999999999999</v>
      </c>
      <c r="P1011">
        <v>459.66300000000001</v>
      </c>
      <c r="Q1011">
        <v>17916.244999999999</v>
      </c>
      <c r="R1011">
        <v>18634.045999999998</v>
      </c>
      <c r="S1011">
        <v>655603.84199999995</v>
      </c>
      <c r="T1011">
        <v>48.621000000000002</v>
      </c>
      <c r="U1011">
        <v>22405.216</v>
      </c>
      <c r="V1011">
        <v>68.974000000000004</v>
      </c>
      <c r="W1011" t="s">
        <v>89</v>
      </c>
      <c r="X1011" t="s">
        <v>89</v>
      </c>
      <c r="Y1011" t="s">
        <v>89</v>
      </c>
      <c r="Z1011" t="s">
        <v>89</v>
      </c>
      <c r="AA1011">
        <v>18.263000000000002</v>
      </c>
      <c r="AB1011" t="s">
        <v>90</v>
      </c>
      <c r="AC1011" t="s">
        <v>90</v>
      </c>
      <c r="AD1011" t="s">
        <v>90</v>
      </c>
      <c r="AE1011" t="s">
        <v>90</v>
      </c>
      <c r="AF1011">
        <v>5891.4080000000004</v>
      </c>
      <c r="AG1011">
        <v>38.975999999999999</v>
      </c>
      <c r="AH1011" t="s">
        <v>90</v>
      </c>
      <c r="AI1011" t="s">
        <v>90</v>
      </c>
      <c r="AJ1011" t="s">
        <v>90</v>
      </c>
      <c r="AK1011" t="s">
        <v>90</v>
      </c>
      <c r="AL1011">
        <v>15927.591</v>
      </c>
      <c r="AM1011">
        <v>1</v>
      </c>
      <c r="AN1011" t="s">
        <v>65</v>
      </c>
      <c r="AO1011" t="s">
        <v>66</v>
      </c>
      <c r="AP1011" t="s">
        <v>61</v>
      </c>
      <c r="AQ1011">
        <v>93729.178</v>
      </c>
      <c r="AR1011">
        <v>7942.7979999999998</v>
      </c>
      <c r="AS1011">
        <v>504.82400000000001</v>
      </c>
      <c r="AT1011">
        <v>11.734999999999999</v>
      </c>
      <c r="AU1011" t="s">
        <v>89</v>
      </c>
      <c r="AV1011" t="s">
        <v>89</v>
      </c>
      <c r="AW1011" t="s">
        <v>89</v>
      </c>
      <c r="AX1011" t="s">
        <v>89</v>
      </c>
      <c r="AY1011">
        <v>586.21699999999998</v>
      </c>
      <c r="AZ1011">
        <v>6963.4219999999996</v>
      </c>
      <c r="BA1011">
        <v>1997</v>
      </c>
      <c r="BB1011" t="s">
        <v>99</v>
      </c>
      <c r="BC1011">
        <v>1</v>
      </c>
    </row>
    <row r="1012" spans="1:55" x14ac:dyDescent="0.25">
      <c r="A1012" t="str">
        <f t="shared" si="64"/>
        <v>D</v>
      </c>
      <c r="B1012">
        <f t="shared" si="65"/>
        <v>1</v>
      </c>
      <c r="C1012" t="str">
        <f t="shared" si="66"/>
        <v>D_1_1998</v>
      </c>
      <c r="D1012" t="str">
        <f t="shared" si="67"/>
        <v>false</v>
      </c>
      <c r="F1012" t="s">
        <v>99</v>
      </c>
      <c r="G1012">
        <v>22</v>
      </c>
      <c r="H1012">
        <v>1</v>
      </c>
      <c r="I1012" t="s">
        <v>49</v>
      </c>
      <c r="J1012">
        <v>0.20300000000000001</v>
      </c>
      <c r="K1012" s="1">
        <v>36160</v>
      </c>
      <c r="L1012">
        <v>1.286</v>
      </c>
      <c r="M1012">
        <v>1.46</v>
      </c>
      <c r="N1012" t="s">
        <v>50</v>
      </c>
      <c r="O1012">
        <v>26.645</v>
      </c>
      <c r="P1012">
        <v>384.24099999999999</v>
      </c>
      <c r="Q1012">
        <v>14207.200999999999</v>
      </c>
      <c r="R1012">
        <v>17883.473000000002</v>
      </c>
      <c r="S1012">
        <v>599783.25600000005</v>
      </c>
      <c r="T1012">
        <v>20.245000000000001</v>
      </c>
      <c r="U1012">
        <v>22946.275000000001</v>
      </c>
      <c r="V1012">
        <v>76.283000000000001</v>
      </c>
      <c r="W1012" t="s">
        <v>89</v>
      </c>
      <c r="X1012" t="s">
        <v>89</v>
      </c>
      <c r="Y1012" t="s">
        <v>89</v>
      </c>
      <c r="Z1012" t="s">
        <v>89</v>
      </c>
      <c r="AA1012">
        <v>20.196000000000002</v>
      </c>
      <c r="AB1012" t="s">
        <v>90</v>
      </c>
      <c r="AC1012" t="s">
        <v>90</v>
      </c>
      <c r="AD1012" t="s">
        <v>90</v>
      </c>
      <c r="AE1012" t="s">
        <v>90</v>
      </c>
      <c r="AF1012">
        <v>6653.8109999999997</v>
      </c>
      <c r="AG1012">
        <v>45.841000000000001</v>
      </c>
      <c r="AH1012" t="s">
        <v>90</v>
      </c>
      <c r="AI1012" t="s">
        <v>90</v>
      </c>
      <c r="AJ1012" t="s">
        <v>90</v>
      </c>
      <c r="AK1012" t="s">
        <v>90</v>
      </c>
      <c r="AL1012">
        <v>15773.282999999999</v>
      </c>
      <c r="AM1012">
        <v>1</v>
      </c>
      <c r="AN1012" t="s">
        <v>65</v>
      </c>
      <c r="AO1012" t="s">
        <v>66</v>
      </c>
      <c r="AP1012" t="s">
        <v>61</v>
      </c>
      <c r="AQ1012">
        <v>93502.785000000003</v>
      </c>
      <c r="AR1012">
        <v>7928.8249999999998</v>
      </c>
      <c r="AS1012">
        <v>429.899</v>
      </c>
      <c r="AT1012">
        <v>10.247</v>
      </c>
      <c r="AU1012" t="s">
        <v>89</v>
      </c>
      <c r="AV1012" t="s">
        <v>89</v>
      </c>
      <c r="AW1012" t="s">
        <v>89</v>
      </c>
      <c r="AX1012" t="s">
        <v>89</v>
      </c>
      <c r="AY1012">
        <v>519.18100000000004</v>
      </c>
      <c r="AZ1012">
        <v>5830.0720000000001</v>
      </c>
      <c r="BA1012">
        <v>1998</v>
      </c>
      <c r="BB1012" t="s">
        <v>99</v>
      </c>
      <c r="BC1012">
        <v>1</v>
      </c>
    </row>
    <row r="1013" spans="1:55" x14ac:dyDescent="0.25">
      <c r="A1013" t="str">
        <f t="shared" si="64"/>
        <v>D</v>
      </c>
      <c r="B1013">
        <f t="shared" si="65"/>
        <v>1</v>
      </c>
      <c r="C1013" t="str">
        <f t="shared" si="66"/>
        <v>D_1_1999</v>
      </c>
      <c r="D1013" t="str">
        <f t="shared" si="67"/>
        <v>false</v>
      </c>
      <c r="F1013" t="s">
        <v>99</v>
      </c>
      <c r="G1013">
        <v>22</v>
      </c>
      <c r="H1013">
        <v>1</v>
      </c>
      <c r="I1013" t="s">
        <v>49</v>
      </c>
      <c r="J1013">
        <v>0.14499999999999999</v>
      </c>
      <c r="K1013" s="1">
        <v>36525</v>
      </c>
      <c r="L1013">
        <v>2.4260000000000002</v>
      </c>
      <c r="M1013">
        <v>1.8129999999999999</v>
      </c>
      <c r="N1013" t="s">
        <v>50</v>
      </c>
      <c r="O1013">
        <v>23.388000000000002</v>
      </c>
      <c r="P1013">
        <v>474.488</v>
      </c>
      <c r="Q1013">
        <v>18013.937000000002</v>
      </c>
      <c r="R1013">
        <v>18967.63</v>
      </c>
      <c r="S1013">
        <v>657294.40700000001</v>
      </c>
      <c r="T1013">
        <v>49.793999999999997</v>
      </c>
      <c r="U1013">
        <v>21048.85</v>
      </c>
      <c r="V1013">
        <v>78.591999999999999</v>
      </c>
      <c r="W1013" t="s">
        <v>89</v>
      </c>
      <c r="X1013" t="s">
        <v>89</v>
      </c>
      <c r="Y1013" t="s">
        <v>89</v>
      </c>
      <c r="Z1013" t="s">
        <v>89</v>
      </c>
      <c r="AA1013">
        <v>20.631</v>
      </c>
      <c r="AB1013" t="s">
        <v>90</v>
      </c>
      <c r="AC1013" t="s">
        <v>90</v>
      </c>
      <c r="AD1013" t="s">
        <v>90</v>
      </c>
      <c r="AE1013" t="s">
        <v>90</v>
      </c>
      <c r="AF1013">
        <v>5614.4830000000002</v>
      </c>
      <c r="AG1013">
        <v>44.387</v>
      </c>
      <c r="AH1013" t="s">
        <v>90</v>
      </c>
      <c r="AI1013" t="s">
        <v>90</v>
      </c>
      <c r="AJ1013" t="s">
        <v>90</v>
      </c>
      <c r="AK1013" t="s">
        <v>90</v>
      </c>
      <c r="AL1013">
        <v>14862.291999999999</v>
      </c>
      <c r="AM1013">
        <v>1</v>
      </c>
      <c r="AN1013" t="s">
        <v>65</v>
      </c>
      <c r="AO1013" t="s">
        <v>66</v>
      </c>
      <c r="AP1013" t="s">
        <v>61</v>
      </c>
      <c r="AQ1013">
        <v>93367.311000000002</v>
      </c>
      <c r="AR1013">
        <v>7920.9669999999996</v>
      </c>
      <c r="AS1013">
        <v>520.53899999999999</v>
      </c>
      <c r="AT1013">
        <v>13.574</v>
      </c>
      <c r="AU1013" t="s">
        <v>89</v>
      </c>
      <c r="AV1013" t="s">
        <v>89</v>
      </c>
      <c r="AW1013" t="s">
        <v>89</v>
      </c>
      <c r="AX1013" t="s">
        <v>89</v>
      </c>
      <c r="AY1013">
        <v>572.07500000000005</v>
      </c>
      <c r="AZ1013">
        <v>7187.81</v>
      </c>
      <c r="BA1013">
        <v>1999</v>
      </c>
      <c r="BB1013" t="s">
        <v>99</v>
      </c>
      <c r="BC1013">
        <v>1</v>
      </c>
    </row>
    <row r="1014" spans="1:55" x14ac:dyDescent="0.25">
      <c r="A1014" t="str">
        <f t="shared" si="64"/>
        <v>D</v>
      </c>
      <c r="B1014">
        <f t="shared" si="65"/>
        <v>1</v>
      </c>
      <c r="C1014" t="str">
        <f t="shared" si="66"/>
        <v>D_1_2000</v>
      </c>
      <c r="D1014" t="str">
        <f t="shared" si="67"/>
        <v>false</v>
      </c>
      <c r="F1014" t="s">
        <v>99</v>
      </c>
      <c r="G1014">
        <v>22</v>
      </c>
      <c r="H1014">
        <v>1</v>
      </c>
      <c r="I1014" t="s">
        <v>49</v>
      </c>
      <c r="J1014">
        <v>0.12</v>
      </c>
      <c r="K1014" s="1">
        <v>36891</v>
      </c>
      <c r="L1014">
        <v>3.0720000000000001</v>
      </c>
      <c r="M1014">
        <v>1.9970000000000001</v>
      </c>
      <c r="N1014" t="s">
        <v>50</v>
      </c>
      <c r="O1014">
        <v>16.440000000000001</v>
      </c>
      <c r="P1014">
        <v>466.47</v>
      </c>
      <c r="Q1014">
        <v>18035.151999999998</v>
      </c>
      <c r="R1014">
        <v>18795.746999999999</v>
      </c>
      <c r="S1014">
        <v>657335.40700000001</v>
      </c>
      <c r="T1014">
        <v>52.281999999999996</v>
      </c>
      <c r="U1014">
        <v>21696.157999999999</v>
      </c>
      <c r="V1014">
        <v>78.456999999999994</v>
      </c>
      <c r="W1014" t="s">
        <v>89</v>
      </c>
      <c r="X1014" t="s">
        <v>89</v>
      </c>
      <c r="Y1014" t="s">
        <v>89</v>
      </c>
      <c r="Z1014" t="s">
        <v>89</v>
      </c>
      <c r="AA1014">
        <v>17.132999999999999</v>
      </c>
      <c r="AB1014" t="s">
        <v>90</v>
      </c>
      <c r="AC1014" t="s">
        <v>90</v>
      </c>
      <c r="AD1014" t="s">
        <v>90</v>
      </c>
      <c r="AE1014" t="s">
        <v>90</v>
      </c>
      <c r="AF1014">
        <v>6167.9449999999997</v>
      </c>
      <c r="AG1014">
        <v>50.177</v>
      </c>
      <c r="AH1014" t="s">
        <v>90</v>
      </c>
      <c r="AI1014" t="s">
        <v>90</v>
      </c>
      <c r="AJ1014" t="s">
        <v>90</v>
      </c>
      <c r="AK1014" t="s">
        <v>90</v>
      </c>
      <c r="AL1014">
        <v>14932.882</v>
      </c>
      <c r="AM1014">
        <v>1</v>
      </c>
      <c r="AN1014" t="s">
        <v>65</v>
      </c>
      <c r="AO1014" t="s">
        <v>66</v>
      </c>
      <c r="AP1014" t="s">
        <v>61</v>
      </c>
      <c r="AQ1014">
        <v>93225.229000000007</v>
      </c>
      <c r="AR1014">
        <v>7909.8829999999998</v>
      </c>
      <c r="AS1014">
        <v>512.36300000000006</v>
      </c>
      <c r="AT1014">
        <v>11.146000000000001</v>
      </c>
      <c r="AU1014" t="s">
        <v>89</v>
      </c>
      <c r="AV1014" t="s">
        <v>89</v>
      </c>
      <c r="AW1014" t="s">
        <v>89</v>
      </c>
      <c r="AX1014" t="s">
        <v>89</v>
      </c>
      <c r="AY1014">
        <v>595.33199999999999</v>
      </c>
      <c r="AZ1014">
        <v>7104.8869999999997</v>
      </c>
      <c r="BA1014">
        <v>2000</v>
      </c>
      <c r="BB1014" t="s">
        <v>99</v>
      </c>
      <c r="BC1014">
        <v>1</v>
      </c>
    </row>
    <row r="1015" spans="1:55" x14ac:dyDescent="0.25">
      <c r="A1015" t="str">
        <f t="shared" si="64"/>
        <v>D</v>
      </c>
      <c r="B1015">
        <f t="shared" si="65"/>
        <v>1</v>
      </c>
      <c r="C1015" t="str">
        <f t="shared" si="66"/>
        <v>D_1_2001</v>
      </c>
      <c r="D1015" t="str">
        <f t="shared" si="67"/>
        <v>false</v>
      </c>
      <c r="F1015" t="s">
        <v>99</v>
      </c>
      <c r="G1015">
        <v>22</v>
      </c>
      <c r="H1015">
        <v>1</v>
      </c>
      <c r="I1015" t="s">
        <v>49</v>
      </c>
      <c r="J1015">
        <v>0.16700000000000001</v>
      </c>
      <c r="K1015" s="1">
        <v>37256</v>
      </c>
      <c r="L1015">
        <v>1.7989999999999999</v>
      </c>
      <c r="M1015">
        <v>1.633</v>
      </c>
      <c r="N1015" t="s">
        <v>50</v>
      </c>
      <c r="O1015">
        <v>21.173999999999999</v>
      </c>
      <c r="P1015">
        <v>403.66899999999998</v>
      </c>
      <c r="Q1015">
        <v>16145.058999999999</v>
      </c>
      <c r="R1015">
        <v>17889.990000000002</v>
      </c>
      <c r="S1015">
        <v>624131.87699999998</v>
      </c>
      <c r="T1015">
        <v>31.138999999999999</v>
      </c>
      <c r="U1015">
        <v>26179.109</v>
      </c>
      <c r="V1015">
        <v>74.802000000000007</v>
      </c>
      <c r="W1015" t="s">
        <v>89</v>
      </c>
      <c r="X1015" t="s">
        <v>89</v>
      </c>
      <c r="Y1015" t="s">
        <v>89</v>
      </c>
      <c r="Z1015" t="s">
        <v>89</v>
      </c>
      <c r="AA1015">
        <v>20.064</v>
      </c>
      <c r="AB1015" t="s">
        <v>90</v>
      </c>
      <c r="AC1015" t="s">
        <v>90</v>
      </c>
      <c r="AD1015" t="s">
        <v>90</v>
      </c>
      <c r="AE1015" t="s">
        <v>90</v>
      </c>
      <c r="AF1015">
        <v>6547.69</v>
      </c>
      <c r="AG1015">
        <v>42.832999999999998</v>
      </c>
      <c r="AH1015" t="s">
        <v>90</v>
      </c>
      <c r="AI1015" t="s">
        <v>90</v>
      </c>
      <c r="AJ1015" t="s">
        <v>90</v>
      </c>
      <c r="AK1015" t="s">
        <v>90</v>
      </c>
      <c r="AL1015">
        <v>19117.567999999999</v>
      </c>
      <c r="AM1015">
        <v>1</v>
      </c>
      <c r="AN1015" t="s">
        <v>65</v>
      </c>
      <c r="AO1015" t="s">
        <v>66</v>
      </c>
      <c r="AP1015" t="s">
        <v>61</v>
      </c>
      <c r="AQ1015">
        <v>93076.680999999997</v>
      </c>
      <c r="AR1015">
        <v>7892.933</v>
      </c>
      <c r="AS1015">
        <v>457.13900000000001</v>
      </c>
      <c r="AT1015">
        <v>11.904999999999999</v>
      </c>
      <c r="AU1015" t="s">
        <v>89</v>
      </c>
      <c r="AV1015" t="s">
        <v>89</v>
      </c>
      <c r="AW1015" t="s">
        <v>89</v>
      </c>
      <c r="AX1015" t="s">
        <v>89</v>
      </c>
      <c r="AY1015">
        <v>513.85</v>
      </c>
      <c r="AZ1015">
        <v>6106.4340000000002</v>
      </c>
      <c r="BA1015">
        <v>2001</v>
      </c>
      <c r="BB1015" t="s">
        <v>99</v>
      </c>
      <c r="BC1015">
        <v>1</v>
      </c>
    </row>
    <row r="1016" spans="1:55" x14ac:dyDescent="0.25">
      <c r="A1016" t="str">
        <f t="shared" si="64"/>
        <v>D</v>
      </c>
      <c r="B1016">
        <f t="shared" si="65"/>
        <v>1</v>
      </c>
      <c r="C1016" t="str">
        <f t="shared" si="66"/>
        <v>D_1_2002</v>
      </c>
      <c r="D1016" t="str">
        <f t="shared" si="67"/>
        <v>false</v>
      </c>
      <c r="F1016" t="s">
        <v>99</v>
      </c>
      <c r="G1016">
        <v>22</v>
      </c>
      <c r="H1016">
        <v>1</v>
      </c>
      <c r="I1016" t="s">
        <v>49</v>
      </c>
      <c r="J1016">
        <v>0.11899999999999999</v>
      </c>
      <c r="K1016" s="1">
        <v>37621</v>
      </c>
      <c r="L1016">
        <v>3.2530000000000001</v>
      </c>
      <c r="M1016">
        <v>1.9790000000000001</v>
      </c>
      <c r="N1016" t="s">
        <v>50</v>
      </c>
      <c r="O1016">
        <v>16.027999999999999</v>
      </c>
      <c r="P1016">
        <v>449.83800000000002</v>
      </c>
      <c r="Q1016">
        <v>18073.001</v>
      </c>
      <c r="R1016">
        <v>18036.648000000001</v>
      </c>
      <c r="S1016">
        <v>647595.81799999997</v>
      </c>
      <c r="T1016">
        <v>65.126999999999995</v>
      </c>
      <c r="U1016">
        <v>20534.103999999999</v>
      </c>
      <c r="V1016">
        <v>71.757999999999996</v>
      </c>
      <c r="W1016" t="s">
        <v>89</v>
      </c>
      <c r="X1016" t="s">
        <v>89</v>
      </c>
      <c r="Y1016" t="s">
        <v>89</v>
      </c>
      <c r="Z1016" t="s">
        <v>89</v>
      </c>
      <c r="AA1016">
        <v>19.428999999999998</v>
      </c>
      <c r="AB1016" t="s">
        <v>90</v>
      </c>
      <c r="AC1016" t="s">
        <v>90</v>
      </c>
      <c r="AD1016" t="s">
        <v>90</v>
      </c>
      <c r="AE1016" t="s">
        <v>90</v>
      </c>
      <c r="AF1016">
        <v>5699.9830000000002</v>
      </c>
      <c r="AG1016">
        <v>40.298000000000002</v>
      </c>
      <c r="AH1016" t="s">
        <v>90</v>
      </c>
      <c r="AI1016" t="s">
        <v>90</v>
      </c>
      <c r="AJ1016" t="s">
        <v>90</v>
      </c>
      <c r="AK1016" t="s">
        <v>90</v>
      </c>
      <c r="AL1016">
        <v>14252.723</v>
      </c>
      <c r="AM1016">
        <v>1</v>
      </c>
      <c r="AN1016" t="s">
        <v>65</v>
      </c>
      <c r="AO1016" t="s">
        <v>66</v>
      </c>
      <c r="AP1016" t="s">
        <v>61</v>
      </c>
      <c r="AQ1016">
        <v>92941.349000000002</v>
      </c>
      <c r="AR1016">
        <v>7879.6589999999997</v>
      </c>
      <c r="AS1016">
        <v>497.69</v>
      </c>
      <c r="AT1016">
        <v>12.031000000000001</v>
      </c>
      <c r="AU1016" t="s">
        <v>89</v>
      </c>
      <c r="AV1016" t="s">
        <v>89</v>
      </c>
      <c r="AW1016" t="s">
        <v>89</v>
      </c>
      <c r="AX1016" t="s">
        <v>89</v>
      </c>
      <c r="AY1016">
        <v>581.39700000000005</v>
      </c>
      <c r="AZ1016">
        <v>6820.1509999999998</v>
      </c>
      <c r="BA1016">
        <v>2002</v>
      </c>
      <c r="BB1016" t="s">
        <v>99</v>
      </c>
      <c r="BC1016">
        <v>1</v>
      </c>
    </row>
    <row r="1017" spans="1:55" x14ac:dyDescent="0.25">
      <c r="A1017" t="str">
        <f t="shared" si="64"/>
        <v>D</v>
      </c>
      <c r="B1017">
        <f t="shared" si="65"/>
        <v>1</v>
      </c>
      <c r="C1017" t="str">
        <f t="shared" si="66"/>
        <v>D_1_2003</v>
      </c>
      <c r="D1017" t="str">
        <f t="shared" si="67"/>
        <v>false</v>
      </c>
      <c r="F1017" t="s">
        <v>99</v>
      </c>
      <c r="G1017">
        <v>22</v>
      </c>
      <c r="H1017">
        <v>1</v>
      </c>
      <c r="I1017" t="s">
        <v>49</v>
      </c>
      <c r="J1017">
        <v>0.13</v>
      </c>
      <c r="K1017" s="1">
        <v>37986</v>
      </c>
      <c r="L1017">
        <v>1.6040000000000001</v>
      </c>
      <c r="M1017">
        <v>1.5780000000000001</v>
      </c>
      <c r="N1017" t="s">
        <v>50</v>
      </c>
      <c r="O1017">
        <v>21.573</v>
      </c>
      <c r="P1017">
        <v>469.86700000000002</v>
      </c>
      <c r="Q1017">
        <v>18140.447</v>
      </c>
      <c r="R1017">
        <v>18872.132000000001</v>
      </c>
      <c r="S1017">
        <v>655989.098</v>
      </c>
      <c r="T1017">
        <v>27.527000000000001</v>
      </c>
      <c r="U1017">
        <v>20034.07</v>
      </c>
      <c r="V1017">
        <v>66.805000000000007</v>
      </c>
      <c r="W1017" t="s">
        <v>89</v>
      </c>
      <c r="X1017" t="s">
        <v>89</v>
      </c>
      <c r="Y1017" t="s">
        <v>89</v>
      </c>
      <c r="Z1017" t="s">
        <v>89</v>
      </c>
      <c r="AA1017">
        <v>16.876000000000001</v>
      </c>
      <c r="AB1017" t="s">
        <v>90</v>
      </c>
      <c r="AC1017" t="s">
        <v>90</v>
      </c>
      <c r="AD1017" t="s">
        <v>90</v>
      </c>
      <c r="AE1017" t="s">
        <v>90</v>
      </c>
      <c r="AF1017">
        <v>5725.6679999999997</v>
      </c>
      <c r="AG1017">
        <v>37.273000000000003</v>
      </c>
      <c r="AH1017" t="s">
        <v>90</v>
      </c>
      <c r="AI1017" t="s">
        <v>90</v>
      </c>
      <c r="AJ1017" t="s">
        <v>90</v>
      </c>
      <c r="AK1017" t="s">
        <v>90</v>
      </c>
      <c r="AL1017">
        <v>13728.994000000001</v>
      </c>
      <c r="AM1017">
        <v>1</v>
      </c>
      <c r="AN1017" t="s">
        <v>65</v>
      </c>
      <c r="AO1017" t="s">
        <v>66</v>
      </c>
      <c r="AP1017" t="s">
        <v>61</v>
      </c>
      <c r="AQ1017">
        <v>92784.335999999996</v>
      </c>
      <c r="AR1017">
        <v>7861.4679999999998</v>
      </c>
      <c r="AS1017">
        <v>519.36699999999996</v>
      </c>
      <c r="AT1017">
        <v>12.656000000000001</v>
      </c>
      <c r="AU1017" t="s">
        <v>89</v>
      </c>
      <c r="AV1017" t="s">
        <v>89</v>
      </c>
      <c r="AW1017" t="s">
        <v>89</v>
      </c>
      <c r="AX1017" t="s">
        <v>89</v>
      </c>
      <c r="AY1017">
        <v>579.40800000000002</v>
      </c>
      <c r="AZ1017">
        <v>7117.2129999999997</v>
      </c>
      <c r="BA1017">
        <v>2003</v>
      </c>
      <c r="BB1017" t="s">
        <v>99</v>
      </c>
      <c r="BC1017">
        <v>1</v>
      </c>
    </row>
    <row r="1018" spans="1:55" x14ac:dyDescent="0.25">
      <c r="A1018" t="str">
        <f t="shared" si="64"/>
        <v>D</v>
      </c>
      <c r="B1018">
        <f t="shared" si="65"/>
        <v>1</v>
      </c>
      <c r="C1018" t="str">
        <f t="shared" si="66"/>
        <v>D_1_2004</v>
      </c>
      <c r="D1018" t="str">
        <f t="shared" si="67"/>
        <v>false</v>
      </c>
      <c r="F1018" t="s">
        <v>99</v>
      </c>
      <c r="G1018">
        <v>22</v>
      </c>
      <c r="H1018">
        <v>1</v>
      </c>
      <c r="I1018" t="s">
        <v>49</v>
      </c>
      <c r="J1018">
        <v>0.13800000000000001</v>
      </c>
      <c r="K1018" s="1">
        <v>38352</v>
      </c>
      <c r="L1018">
        <v>2.5179999999999998</v>
      </c>
      <c r="M1018">
        <v>1.81</v>
      </c>
      <c r="N1018" t="s">
        <v>50</v>
      </c>
      <c r="O1018">
        <v>23.113</v>
      </c>
      <c r="P1018">
        <v>459.87</v>
      </c>
      <c r="Q1018">
        <v>17314.888999999999</v>
      </c>
      <c r="R1018">
        <v>18713.755000000001</v>
      </c>
      <c r="S1018">
        <v>643132.23199999996</v>
      </c>
      <c r="T1018">
        <v>48.624000000000002</v>
      </c>
      <c r="U1018">
        <v>22855.815999999999</v>
      </c>
      <c r="V1018">
        <v>73.451999999999998</v>
      </c>
      <c r="W1018" t="s">
        <v>89</v>
      </c>
      <c r="X1018" t="s">
        <v>89</v>
      </c>
      <c r="Y1018" t="s">
        <v>89</v>
      </c>
      <c r="Z1018" t="s">
        <v>89</v>
      </c>
      <c r="AA1018">
        <v>23.45</v>
      </c>
      <c r="AB1018" t="s">
        <v>90</v>
      </c>
      <c r="AC1018" t="s">
        <v>90</v>
      </c>
      <c r="AD1018" t="s">
        <v>90</v>
      </c>
      <c r="AE1018" t="s">
        <v>90</v>
      </c>
      <c r="AF1018">
        <v>6009.9290000000001</v>
      </c>
      <c r="AG1018">
        <v>37.648000000000003</v>
      </c>
      <c r="AH1018" t="s">
        <v>90</v>
      </c>
      <c r="AI1018" t="s">
        <v>90</v>
      </c>
      <c r="AJ1018" t="s">
        <v>90</v>
      </c>
      <c r="AK1018" t="s">
        <v>90</v>
      </c>
      <c r="AL1018">
        <v>16209.008</v>
      </c>
      <c r="AM1018">
        <v>1</v>
      </c>
      <c r="AN1018" t="s">
        <v>65</v>
      </c>
      <c r="AO1018" t="s">
        <v>66</v>
      </c>
      <c r="AP1018" t="s">
        <v>61</v>
      </c>
      <c r="AQ1018">
        <v>92663.562999999995</v>
      </c>
      <c r="AR1018">
        <v>7858.482</v>
      </c>
      <c r="AS1018">
        <v>498.12599999999998</v>
      </c>
      <c r="AT1018">
        <v>12.355</v>
      </c>
      <c r="AU1018" t="s">
        <v>89</v>
      </c>
      <c r="AV1018" t="s">
        <v>89</v>
      </c>
      <c r="AW1018" t="s">
        <v>89</v>
      </c>
      <c r="AX1018" t="s">
        <v>89</v>
      </c>
      <c r="AY1018">
        <v>636.87900000000002</v>
      </c>
      <c r="AZ1018">
        <v>7001.3689999999997</v>
      </c>
      <c r="BA1018">
        <v>2004</v>
      </c>
      <c r="BB1018" t="s">
        <v>99</v>
      </c>
      <c r="BC1018">
        <v>1</v>
      </c>
    </row>
    <row r="1019" spans="1:55" x14ac:dyDescent="0.25">
      <c r="A1019" t="str">
        <f t="shared" si="64"/>
        <v>D</v>
      </c>
      <c r="B1019">
        <f t="shared" si="65"/>
        <v>1</v>
      </c>
      <c r="C1019" t="str">
        <f t="shared" si="66"/>
        <v>D_1_2005</v>
      </c>
      <c r="D1019" t="str">
        <f t="shared" si="67"/>
        <v>false</v>
      </c>
      <c r="F1019" t="s">
        <v>99</v>
      </c>
      <c r="G1019">
        <v>22</v>
      </c>
      <c r="H1019">
        <v>1</v>
      </c>
      <c r="I1019" t="s">
        <v>49</v>
      </c>
      <c r="J1019">
        <v>0.13</v>
      </c>
      <c r="K1019" s="1">
        <v>38717</v>
      </c>
      <c r="L1019">
        <v>1.55</v>
      </c>
      <c r="M1019">
        <v>1.6619999999999999</v>
      </c>
      <c r="N1019" t="s">
        <v>50</v>
      </c>
      <c r="O1019">
        <v>19.863</v>
      </c>
      <c r="P1019">
        <v>482.77</v>
      </c>
      <c r="Q1019">
        <v>18367.248</v>
      </c>
      <c r="R1019">
        <v>19025.494999999999</v>
      </c>
      <c r="S1019">
        <v>658658.32299999997</v>
      </c>
      <c r="T1019">
        <v>14.249000000000001</v>
      </c>
      <c r="U1019">
        <v>23787.352999999999</v>
      </c>
      <c r="V1019">
        <v>81.289000000000001</v>
      </c>
      <c r="W1019" t="s">
        <v>89</v>
      </c>
      <c r="X1019" t="s">
        <v>89</v>
      </c>
      <c r="Y1019" t="s">
        <v>89</v>
      </c>
      <c r="Z1019" t="s">
        <v>89</v>
      </c>
      <c r="AA1019">
        <v>20.113</v>
      </c>
      <c r="AB1019" t="s">
        <v>90</v>
      </c>
      <c r="AC1019" t="s">
        <v>90</v>
      </c>
      <c r="AD1019" t="s">
        <v>90</v>
      </c>
      <c r="AE1019" t="s">
        <v>90</v>
      </c>
      <c r="AF1019">
        <v>6212.1989999999996</v>
      </c>
      <c r="AG1019">
        <v>50.21</v>
      </c>
      <c r="AH1019" t="s">
        <v>90</v>
      </c>
      <c r="AI1019" t="s">
        <v>90</v>
      </c>
      <c r="AJ1019" t="s">
        <v>90</v>
      </c>
      <c r="AK1019" t="s">
        <v>90</v>
      </c>
      <c r="AL1019">
        <v>16988.864000000001</v>
      </c>
      <c r="AM1019">
        <v>1</v>
      </c>
      <c r="AN1019" t="s">
        <v>65</v>
      </c>
      <c r="AO1019" t="s">
        <v>66</v>
      </c>
      <c r="AP1019" t="s">
        <v>61</v>
      </c>
      <c r="AQ1019">
        <v>92515.717999999993</v>
      </c>
      <c r="AR1019">
        <v>7854.29</v>
      </c>
      <c r="AS1019">
        <v>533.72</v>
      </c>
      <c r="AT1019">
        <v>10.965</v>
      </c>
      <c r="AU1019" t="s">
        <v>89</v>
      </c>
      <c r="AV1019" t="s">
        <v>89</v>
      </c>
      <c r="AW1019" t="s">
        <v>89</v>
      </c>
      <c r="AX1019" t="s">
        <v>89</v>
      </c>
      <c r="AY1019">
        <v>586.29</v>
      </c>
      <c r="AZ1019">
        <v>7323.2250000000004</v>
      </c>
      <c r="BA1019">
        <v>2005</v>
      </c>
      <c r="BB1019" t="s">
        <v>99</v>
      </c>
      <c r="BC1019">
        <v>1</v>
      </c>
    </row>
    <row r="1020" spans="1:55" x14ac:dyDescent="0.25">
      <c r="A1020" t="str">
        <f t="shared" si="64"/>
        <v>D</v>
      </c>
      <c r="B1020">
        <f t="shared" si="65"/>
        <v>1</v>
      </c>
      <c r="C1020" t="str">
        <f t="shared" si="66"/>
        <v>D_1_2006</v>
      </c>
      <c r="D1020" t="str">
        <f t="shared" si="67"/>
        <v>false</v>
      </c>
      <c r="F1020" t="s">
        <v>99</v>
      </c>
      <c r="G1020">
        <v>22</v>
      </c>
      <c r="H1020">
        <v>1</v>
      </c>
      <c r="I1020" t="s">
        <v>49</v>
      </c>
      <c r="J1020">
        <v>0.14599999999999999</v>
      </c>
      <c r="K1020" s="1">
        <v>39082</v>
      </c>
      <c r="L1020">
        <v>3.6280000000000001</v>
      </c>
      <c r="M1020">
        <v>2.0659999999999998</v>
      </c>
      <c r="N1020" t="s">
        <v>50</v>
      </c>
      <c r="O1020">
        <v>20.928000000000001</v>
      </c>
      <c r="P1020">
        <v>454.29500000000002</v>
      </c>
      <c r="Q1020">
        <v>17791.562999999998</v>
      </c>
      <c r="R1020">
        <v>18561.941999999999</v>
      </c>
      <c r="S1020">
        <v>655331.74</v>
      </c>
      <c r="T1020">
        <v>77.905000000000001</v>
      </c>
      <c r="U1020">
        <v>19124.216</v>
      </c>
      <c r="V1020">
        <v>72.069999999999993</v>
      </c>
      <c r="W1020" t="s">
        <v>89</v>
      </c>
      <c r="X1020" t="s">
        <v>89</v>
      </c>
      <c r="Y1020" t="s">
        <v>89</v>
      </c>
      <c r="Z1020" t="s">
        <v>89</v>
      </c>
      <c r="AA1020">
        <v>20.276</v>
      </c>
      <c r="AB1020" t="s">
        <v>90</v>
      </c>
      <c r="AC1020" t="s">
        <v>90</v>
      </c>
      <c r="AD1020" t="s">
        <v>90</v>
      </c>
      <c r="AE1020" t="s">
        <v>90</v>
      </c>
      <c r="AF1020">
        <v>5832.1459999999997</v>
      </c>
      <c r="AG1020">
        <v>39.350999999999999</v>
      </c>
      <c r="AH1020" t="s">
        <v>90</v>
      </c>
      <c r="AI1020" t="s">
        <v>90</v>
      </c>
      <c r="AJ1020" t="s">
        <v>90</v>
      </c>
      <c r="AK1020" t="s">
        <v>90</v>
      </c>
      <c r="AL1020">
        <v>12737.743</v>
      </c>
      <c r="AM1020">
        <v>1</v>
      </c>
      <c r="AN1020" t="s">
        <v>65</v>
      </c>
      <c r="AO1020" t="s">
        <v>66</v>
      </c>
      <c r="AP1020" t="s">
        <v>61</v>
      </c>
      <c r="AQ1020">
        <v>92381.74</v>
      </c>
      <c r="AR1020">
        <v>7833.68</v>
      </c>
      <c r="AS1020">
        <v>493.45699999999999</v>
      </c>
      <c r="AT1020">
        <v>12.443</v>
      </c>
      <c r="AU1020" t="s">
        <v>89</v>
      </c>
      <c r="AV1020" t="s">
        <v>89</v>
      </c>
      <c r="AW1020" t="s">
        <v>89</v>
      </c>
      <c r="AX1020" t="s">
        <v>89</v>
      </c>
      <c r="AY1020">
        <v>554.327</v>
      </c>
      <c r="AZ1020">
        <v>6876.3779999999997</v>
      </c>
      <c r="BA1020">
        <v>2006</v>
      </c>
      <c r="BB1020" t="s">
        <v>99</v>
      </c>
      <c r="BC1020">
        <v>1</v>
      </c>
    </row>
    <row r="1021" spans="1:55" x14ac:dyDescent="0.25">
      <c r="A1021" t="str">
        <f t="shared" si="64"/>
        <v>D</v>
      </c>
      <c r="B1021">
        <f t="shared" si="65"/>
        <v>1</v>
      </c>
      <c r="C1021" t="str">
        <f t="shared" si="66"/>
        <v>D_1_2007</v>
      </c>
      <c r="D1021" t="str">
        <f t="shared" si="67"/>
        <v>false</v>
      </c>
      <c r="F1021" t="s">
        <v>99</v>
      </c>
      <c r="G1021">
        <v>22</v>
      </c>
      <c r="H1021">
        <v>1</v>
      </c>
      <c r="I1021" t="s">
        <v>49</v>
      </c>
      <c r="J1021">
        <v>0.129</v>
      </c>
      <c r="K1021" s="1">
        <v>39447</v>
      </c>
      <c r="L1021">
        <v>2.0630000000000002</v>
      </c>
      <c r="M1021">
        <v>1.7629999999999999</v>
      </c>
      <c r="N1021" t="s">
        <v>50</v>
      </c>
      <c r="O1021">
        <v>18.681999999999999</v>
      </c>
      <c r="P1021">
        <v>460.92200000000003</v>
      </c>
      <c r="Q1021">
        <v>18234.826000000001</v>
      </c>
      <c r="R1021">
        <v>18210.978999999999</v>
      </c>
      <c r="S1021">
        <v>657650.32299999997</v>
      </c>
      <c r="T1021">
        <v>34.774000000000001</v>
      </c>
      <c r="U1021">
        <v>23974.363000000001</v>
      </c>
      <c r="V1021">
        <v>79.444000000000003</v>
      </c>
      <c r="W1021" t="s">
        <v>89</v>
      </c>
      <c r="X1021" t="s">
        <v>89</v>
      </c>
      <c r="Y1021" t="s">
        <v>89</v>
      </c>
      <c r="Z1021" t="s">
        <v>89</v>
      </c>
      <c r="AA1021">
        <v>19.141999999999999</v>
      </c>
      <c r="AB1021" t="s">
        <v>90</v>
      </c>
      <c r="AC1021" t="s">
        <v>90</v>
      </c>
      <c r="AD1021" t="s">
        <v>90</v>
      </c>
      <c r="AE1021" t="s">
        <v>90</v>
      </c>
      <c r="AF1021">
        <v>6419.7489999999998</v>
      </c>
      <c r="AG1021">
        <v>48.225999999999999</v>
      </c>
      <c r="AH1021" t="s">
        <v>90</v>
      </c>
      <c r="AI1021" t="s">
        <v>90</v>
      </c>
      <c r="AJ1021" t="s">
        <v>90</v>
      </c>
      <c r="AK1021" t="s">
        <v>90</v>
      </c>
      <c r="AL1021">
        <v>16965.348000000002</v>
      </c>
      <c r="AM1021">
        <v>1</v>
      </c>
      <c r="AN1021" t="s">
        <v>65</v>
      </c>
      <c r="AO1021" t="s">
        <v>66</v>
      </c>
      <c r="AP1021" t="s">
        <v>61</v>
      </c>
      <c r="AQ1021">
        <v>92235.028000000006</v>
      </c>
      <c r="AR1021">
        <v>7828.8559999999998</v>
      </c>
      <c r="AS1021">
        <v>513.54</v>
      </c>
      <c r="AT1021">
        <v>12.076000000000001</v>
      </c>
      <c r="AU1021" t="s">
        <v>89</v>
      </c>
      <c r="AV1021" t="s">
        <v>89</v>
      </c>
      <c r="AW1021" t="s">
        <v>89</v>
      </c>
      <c r="AX1021" t="s">
        <v>89</v>
      </c>
      <c r="AY1021">
        <v>589.26599999999996</v>
      </c>
      <c r="AZ1021">
        <v>6987.1130000000003</v>
      </c>
      <c r="BA1021">
        <v>2007</v>
      </c>
      <c r="BB1021" t="s">
        <v>99</v>
      </c>
      <c r="BC1021">
        <v>1</v>
      </c>
    </row>
    <row r="1022" spans="1:55" x14ac:dyDescent="0.25">
      <c r="A1022" t="str">
        <f t="shared" si="64"/>
        <v>D</v>
      </c>
      <c r="B1022">
        <f t="shared" si="65"/>
        <v>1</v>
      </c>
      <c r="C1022" t="str">
        <f t="shared" si="66"/>
        <v>D_1_2008</v>
      </c>
      <c r="D1022" t="str">
        <f t="shared" si="67"/>
        <v>false</v>
      </c>
      <c r="F1022" t="s">
        <v>99</v>
      </c>
      <c r="G1022">
        <v>22</v>
      </c>
      <c r="H1022">
        <v>1</v>
      </c>
      <c r="I1022" t="s">
        <v>49</v>
      </c>
      <c r="J1022">
        <v>0.129</v>
      </c>
      <c r="K1022" s="1">
        <v>39813</v>
      </c>
      <c r="L1022">
        <v>2.6480000000000001</v>
      </c>
      <c r="M1022">
        <v>1.7629999999999999</v>
      </c>
      <c r="N1022" t="s">
        <v>50</v>
      </c>
      <c r="O1022">
        <v>19.190000000000001</v>
      </c>
      <c r="P1022">
        <v>446.47399999999999</v>
      </c>
      <c r="Q1022">
        <v>17033.685000000001</v>
      </c>
      <c r="R1022">
        <v>18420.519</v>
      </c>
      <c r="S1022">
        <v>639435.17599999998</v>
      </c>
      <c r="T1022">
        <v>62.488999999999997</v>
      </c>
      <c r="U1022">
        <v>19465.582999999999</v>
      </c>
      <c r="V1022">
        <v>70.057000000000002</v>
      </c>
      <c r="W1022" t="s">
        <v>89</v>
      </c>
      <c r="X1022" t="s">
        <v>89</v>
      </c>
      <c r="Y1022" t="s">
        <v>89</v>
      </c>
      <c r="Z1022" t="s">
        <v>89</v>
      </c>
      <c r="AA1022">
        <v>21.317</v>
      </c>
      <c r="AB1022" t="s">
        <v>90</v>
      </c>
      <c r="AC1022" t="s">
        <v>90</v>
      </c>
      <c r="AD1022" t="s">
        <v>90</v>
      </c>
      <c r="AE1022" t="s">
        <v>90</v>
      </c>
      <c r="AF1022">
        <v>5567.2280000000001</v>
      </c>
      <c r="AG1022">
        <v>38.328000000000003</v>
      </c>
      <c r="AH1022" t="s">
        <v>90</v>
      </c>
      <c r="AI1022" t="s">
        <v>90</v>
      </c>
      <c r="AJ1022" t="s">
        <v>90</v>
      </c>
      <c r="AK1022" t="s">
        <v>90</v>
      </c>
      <c r="AL1022">
        <v>13290.472</v>
      </c>
      <c r="AM1022">
        <v>1</v>
      </c>
      <c r="AN1022" t="s">
        <v>65</v>
      </c>
      <c r="AO1022" t="s">
        <v>66</v>
      </c>
      <c r="AP1022" t="s">
        <v>61</v>
      </c>
      <c r="AQ1022">
        <v>92089.72</v>
      </c>
      <c r="AR1022">
        <v>7807.09</v>
      </c>
      <c r="AS1022">
        <v>493.846</v>
      </c>
      <c r="AT1022">
        <v>10.411</v>
      </c>
      <c r="AU1022" t="s">
        <v>89</v>
      </c>
      <c r="AV1022" t="s">
        <v>89</v>
      </c>
      <c r="AW1022" t="s">
        <v>89</v>
      </c>
      <c r="AX1022" t="s">
        <v>89</v>
      </c>
      <c r="AY1022">
        <v>607.88300000000004</v>
      </c>
      <c r="AZ1022">
        <v>6800.5640000000003</v>
      </c>
      <c r="BA1022">
        <v>2008</v>
      </c>
      <c r="BB1022" t="s">
        <v>99</v>
      </c>
      <c r="BC1022">
        <v>1</v>
      </c>
    </row>
    <row r="1023" spans="1:55" x14ac:dyDescent="0.25">
      <c r="A1023" t="str">
        <f t="shared" si="64"/>
        <v>D</v>
      </c>
      <c r="B1023">
        <f t="shared" si="65"/>
        <v>1</v>
      </c>
      <c r="C1023" t="str">
        <f t="shared" si="66"/>
        <v>D_1_2009</v>
      </c>
      <c r="D1023" t="str">
        <f t="shared" si="67"/>
        <v>false</v>
      </c>
      <c r="F1023" t="s">
        <v>99</v>
      </c>
      <c r="G1023">
        <v>22</v>
      </c>
      <c r="H1023">
        <v>1</v>
      </c>
      <c r="I1023" t="s">
        <v>49</v>
      </c>
      <c r="J1023">
        <v>0.13</v>
      </c>
      <c r="K1023" s="1">
        <v>40178</v>
      </c>
      <c r="L1023">
        <v>2.484</v>
      </c>
      <c r="M1023">
        <v>1.7749999999999999</v>
      </c>
      <c r="N1023" t="s">
        <v>50</v>
      </c>
      <c r="O1023">
        <v>18.023</v>
      </c>
      <c r="P1023">
        <v>436.91300000000001</v>
      </c>
      <c r="Q1023">
        <v>16910.407999999999</v>
      </c>
      <c r="R1023">
        <v>18005.78</v>
      </c>
      <c r="S1023">
        <v>630751.01199999999</v>
      </c>
      <c r="T1023">
        <v>51.707000000000001</v>
      </c>
      <c r="U1023">
        <v>19446.323</v>
      </c>
      <c r="V1023">
        <v>78.183999999999997</v>
      </c>
      <c r="W1023" t="s">
        <v>89</v>
      </c>
      <c r="X1023" t="s">
        <v>89</v>
      </c>
      <c r="Y1023" t="s">
        <v>89</v>
      </c>
      <c r="Z1023" t="s">
        <v>89</v>
      </c>
      <c r="AA1023">
        <v>18.888999999999999</v>
      </c>
      <c r="AB1023" t="s">
        <v>90</v>
      </c>
      <c r="AC1023" t="s">
        <v>90</v>
      </c>
      <c r="AD1023" t="s">
        <v>90</v>
      </c>
      <c r="AE1023" t="s">
        <v>90</v>
      </c>
      <c r="AF1023">
        <v>5717.1729999999998</v>
      </c>
      <c r="AG1023">
        <v>45.889000000000003</v>
      </c>
      <c r="AH1023" t="s">
        <v>90</v>
      </c>
      <c r="AI1023" t="s">
        <v>90</v>
      </c>
      <c r="AJ1023" t="s">
        <v>90</v>
      </c>
      <c r="AK1023" t="s">
        <v>90</v>
      </c>
      <c r="AL1023">
        <v>13144.751</v>
      </c>
      <c r="AM1023">
        <v>1</v>
      </c>
      <c r="AN1023" t="s">
        <v>65</v>
      </c>
      <c r="AO1023" t="s">
        <v>66</v>
      </c>
      <c r="AP1023" t="s">
        <v>61</v>
      </c>
      <c r="AQ1023">
        <v>91935.288</v>
      </c>
      <c r="AR1023">
        <v>7801.8779999999997</v>
      </c>
      <c r="AS1023">
        <v>479.46300000000002</v>
      </c>
      <c r="AT1023">
        <v>13.406000000000001</v>
      </c>
      <c r="AU1023" t="s">
        <v>89</v>
      </c>
      <c r="AV1023" t="s">
        <v>89</v>
      </c>
      <c r="AW1023" t="s">
        <v>89</v>
      </c>
      <c r="AX1023" t="s">
        <v>89</v>
      </c>
      <c r="AY1023">
        <v>584.39800000000002</v>
      </c>
      <c r="AZ1023">
        <v>6627.6620000000003</v>
      </c>
      <c r="BA1023">
        <v>2009</v>
      </c>
      <c r="BB1023" t="s">
        <v>99</v>
      </c>
      <c r="BC1023">
        <v>1</v>
      </c>
    </row>
    <row r="1024" spans="1:55" x14ac:dyDescent="0.25">
      <c r="A1024" t="str">
        <f t="shared" si="64"/>
        <v>D</v>
      </c>
      <c r="B1024">
        <f t="shared" si="65"/>
        <v>1</v>
      </c>
      <c r="C1024" t="str">
        <f t="shared" si="66"/>
        <v>D_1_2010</v>
      </c>
      <c r="D1024" t="str">
        <f t="shared" si="67"/>
        <v>false</v>
      </c>
      <c r="F1024" t="s">
        <v>99</v>
      </c>
      <c r="G1024">
        <v>22</v>
      </c>
      <c r="H1024">
        <v>1</v>
      </c>
      <c r="I1024" t="s">
        <v>49</v>
      </c>
      <c r="J1024">
        <v>0.153</v>
      </c>
      <c r="K1024" s="1">
        <v>40543</v>
      </c>
      <c r="L1024">
        <v>3.3969999999999998</v>
      </c>
      <c r="M1024">
        <v>1.8480000000000001</v>
      </c>
      <c r="N1024" t="s">
        <v>50</v>
      </c>
      <c r="O1024">
        <v>21.158999999999999</v>
      </c>
      <c r="P1024">
        <v>410.97199999999998</v>
      </c>
      <c r="Q1024">
        <v>16604.652999999998</v>
      </c>
      <c r="R1024">
        <v>17601.131000000001</v>
      </c>
      <c r="S1024">
        <v>630431.63600000006</v>
      </c>
      <c r="T1024">
        <v>70.977999999999994</v>
      </c>
      <c r="U1024">
        <v>18698.145</v>
      </c>
      <c r="V1024">
        <v>70.67</v>
      </c>
      <c r="W1024" t="s">
        <v>89</v>
      </c>
      <c r="X1024" t="s">
        <v>89</v>
      </c>
      <c r="Y1024" t="s">
        <v>89</v>
      </c>
      <c r="Z1024" t="s">
        <v>89</v>
      </c>
      <c r="AA1024">
        <v>16.619</v>
      </c>
      <c r="AB1024" t="s">
        <v>90</v>
      </c>
      <c r="AC1024" t="s">
        <v>90</v>
      </c>
      <c r="AD1024" t="s">
        <v>90</v>
      </c>
      <c r="AE1024" t="s">
        <v>90</v>
      </c>
      <c r="AF1024">
        <v>5006.7160000000003</v>
      </c>
      <c r="AG1024">
        <v>44.52</v>
      </c>
      <c r="AH1024" t="s">
        <v>90</v>
      </c>
      <c r="AI1024" t="s">
        <v>90</v>
      </c>
      <c r="AJ1024" t="s">
        <v>90</v>
      </c>
      <c r="AK1024" t="s">
        <v>90</v>
      </c>
      <c r="AL1024">
        <v>13157.346</v>
      </c>
      <c r="AM1024">
        <v>1</v>
      </c>
      <c r="AN1024" t="s">
        <v>65</v>
      </c>
      <c r="AO1024" t="s">
        <v>66</v>
      </c>
      <c r="AP1024" t="s">
        <v>61</v>
      </c>
      <c r="AQ1024">
        <v>91774.928</v>
      </c>
      <c r="AR1024">
        <v>7779.56</v>
      </c>
      <c r="AS1024">
        <v>454.13299999999998</v>
      </c>
      <c r="AT1024">
        <v>9.5310000000000006</v>
      </c>
      <c r="AU1024" t="s">
        <v>89</v>
      </c>
      <c r="AV1024" t="s">
        <v>89</v>
      </c>
      <c r="AW1024" t="s">
        <v>89</v>
      </c>
      <c r="AX1024" t="s">
        <v>89</v>
      </c>
      <c r="AY1024">
        <v>534.08299999999997</v>
      </c>
      <c r="AZ1024">
        <v>6227.6040000000003</v>
      </c>
      <c r="BA1024">
        <v>2010</v>
      </c>
      <c r="BB1024" t="s">
        <v>99</v>
      </c>
      <c r="BC1024">
        <v>1</v>
      </c>
    </row>
    <row r="1025" spans="1:55" x14ac:dyDescent="0.25">
      <c r="A1025" t="str">
        <f t="shared" si="64"/>
        <v>D</v>
      </c>
      <c r="B1025">
        <f t="shared" si="65"/>
        <v>1</v>
      </c>
      <c r="C1025" t="str">
        <f t="shared" si="66"/>
        <v>D_1_2011</v>
      </c>
      <c r="D1025" t="str">
        <f t="shared" si="67"/>
        <v>false</v>
      </c>
      <c r="F1025" t="s">
        <v>99</v>
      </c>
      <c r="G1025">
        <v>22</v>
      </c>
      <c r="H1025">
        <v>1</v>
      </c>
      <c r="I1025" t="s">
        <v>49</v>
      </c>
      <c r="J1025">
        <v>0.14599999999999999</v>
      </c>
      <c r="K1025" s="1">
        <v>40908</v>
      </c>
      <c r="L1025">
        <v>2.5379999999999998</v>
      </c>
      <c r="M1025">
        <v>1.855</v>
      </c>
      <c r="N1025" t="s">
        <v>50</v>
      </c>
      <c r="O1025">
        <v>21.931000000000001</v>
      </c>
      <c r="P1025">
        <v>486.49900000000002</v>
      </c>
      <c r="Q1025">
        <v>18037.187999999998</v>
      </c>
      <c r="R1025">
        <v>19247.754000000001</v>
      </c>
      <c r="S1025">
        <v>654256.69499999995</v>
      </c>
      <c r="T1025">
        <v>40.512</v>
      </c>
      <c r="U1025">
        <v>22235.45</v>
      </c>
      <c r="V1025">
        <v>79.942999999999998</v>
      </c>
      <c r="W1025" t="s">
        <v>89</v>
      </c>
      <c r="X1025" t="s">
        <v>89</v>
      </c>
      <c r="Y1025" t="s">
        <v>89</v>
      </c>
      <c r="Z1025" t="s">
        <v>89</v>
      </c>
      <c r="AA1025">
        <v>20.751999999999999</v>
      </c>
      <c r="AB1025" t="s">
        <v>90</v>
      </c>
      <c r="AC1025" t="s">
        <v>90</v>
      </c>
      <c r="AD1025" t="s">
        <v>90</v>
      </c>
      <c r="AE1025" t="s">
        <v>90</v>
      </c>
      <c r="AF1025">
        <v>6256.0150000000003</v>
      </c>
      <c r="AG1025">
        <v>47.154000000000003</v>
      </c>
      <c r="AH1025" t="s">
        <v>90</v>
      </c>
      <c r="AI1025" t="s">
        <v>90</v>
      </c>
      <c r="AJ1025" t="s">
        <v>90</v>
      </c>
      <c r="AK1025" t="s">
        <v>90</v>
      </c>
      <c r="AL1025">
        <v>15321.862999999999</v>
      </c>
      <c r="AM1025">
        <v>1</v>
      </c>
      <c r="AN1025" t="s">
        <v>65</v>
      </c>
      <c r="AO1025" t="s">
        <v>66</v>
      </c>
      <c r="AP1025" t="s">
        <v>61</v>
      </c>
      <c r="AQ1025">
        <v>91677.918000000005</v>
      </c>
      <c r="AR1025">
        <v>7782.7190000000001</v>
      </c>
      <c r="AS1025">
        <v>537.60400000000004</v>
      </c>
      <c r="AT1025">
        <v>12.036</v>
      </c>
      <c r="AU1025" t="s">
        <v>89</v>
      </c>
      <c r="AV1025" t="s">
        <v>89</v>
      </c>
      <c r="AW1025" t="s">
        <v>89</v>
      </c>
      <c r="AX1025" t="s">
        <v>89</v>
      </c>
      <c r="AY1025">
        <v>657.572</v>
      </c>
      <c r="AZ1025">
        <v>7385.6809999999996</v>
      </c>
      <c r="BA1025">
        <v>2011</v>
      </c>
      <c r="BB1025" t="s">
        <v>99</v>
      </c>
      <c r="BC1025">
        <v>1</v>
      </c>
    </row>
    <row r="1026" spans="1:55" x14ac:dyDescent="0.25">
      <c r="A1026" t="str">
        <f t="shared" si="64"/>
        <v>D</v>
      </c>
      <c r="B1026">
        <f t="shared" si="65"/>
        <v>1</v>
      </c>
      <c r="C1026" t="str">
        <f t="shared" si="66"/>
        <v>D_1_2012</v>
      </c>
      <c r="D1026" t="str">
        <f t="shared" si="67"/>
        <v>false</v>
      </c>
      <c r="F1026" t="s">
        <v>99</v>
      </c>
      <c r="G1026">
        <v>22</v>
      </c>
      <c r="H1026">
        <v>1</v>
      </c>
      <c r="I1026" t="s">
        <v>49</v>
      </c>
      <c r="J1026">
        <v>0.13500000000000001</v>
      </c>
      <c r="K1026" s="1">
        <v>41274</v>
      </c>
      <c r="L1026">
        <v>2.5169999999999999</v>
      </c>
      <c r="M1026">
        <v>1.8560000000000001</v>
      </c>
      <c r="N1026" t="s">
        <v>50</v>
      </c>
      <c r="O1026">
        <v>18.834</v>
      </c>
      <c r="P1026">
        <v>450.65800000000002</v>
      </c>
      <c r="Q1026">
        <v>18254.982</v>
      </c>
      <c r="R1026">
        <v>17934.738000000001</v>
      </c>
      <c r="S1026">
        <v>656152.29200000002</v>
      </c>
      <c r="T1026">
        <v>48.55</v>
      </c>
      <c r="U1026">
        <v>27904.045999999998</v>
      </c>
      <c r="V1026">
        <v>80.037999999999997</v>
      </c>
      <c r="W1026" t="s">
        <v>89</v>
      </c>
      <c r="X1026" t="s">
        <v>89</v>
      </c>
      <c r="Y1026" t="s">
        <v>89</v>
      </c>
      <c r="Z1026" t="s">
        <v>89</v>
      </c>
      <c r="AA1026">
        <v>19.933</v>
      </c>
      <c r="AB1026" t="s">
        <v>90</v>
      </c>
      <c r="AC1026" t="s">
        <v>90</v>
      </c>
      <c r="AD1026" t="s">
        <v>90</v>
      </c>
      <c r="AE1026" t="s">
        <v>90</v>
      </c>
      <c r="AF1026">
        <v>7385.5839999999998</v>
      </c>
      <c r="AG1026">
        <v>49.112000000000002</v>
      </c>
      <c r="AH1026" t="s">
        <v>90</v>
      </c>
      <c r="AI1026" t="s">
        <v>90</v>
      </c>
      <c r="AJ1026" t="s">
        <v>90</v>
      </c>
      <c r="AK1026" t="s">
        <v>90</v>
      </c>
      <c r="AL1026">
        <v>19911.936000000002</v>
      </c>
      <c r="AM1026">
        <v>1</v>
      </c>
      <c r="AN1026" t="s">
        <v>65</v>
      </c>
      <c r="AO1026" t="s">
        <v>66</v>
      </c>
      <c r="AP1026" t="s">
        <v>61</v>
      </c>
      <c r="AQ1026">
        <v>91567.501000000004</v>
      </c>
      <c r="AR1026">
        <v>7773.9889999999996</v>
      </c>
      <c r="AS1026">
        <v>499.48700000000002</v>
      </c>
      <c r="AT1026">
        <v>10.993</v>
      </c>
      <c r="AU1026" t="s">
        <v>89</v>
      </c>
      <c r="AV1026" t="s">
        <v>89</v>
      </c>
      <c r="AW1026" t="s">
        <v>89</v>
      </c>
      <c r="AX1026" t="s">
        <v>89</v>
      </c>
      <c r="AY1026">
        <v>606.52599999999995</v>
      </c>
      <c r="AZ1026">
        <v>6858.6450000000004</v>
      </c>
      <c r="BA1026">
        <v>2012</v>
      </c>
      <c r="BB1026" t="s">
        <v>99</v>
      </c>
      <c r="BC1026">
        <v>1</v>
      </c>
    </row>
    <row r="1027" spans="1:55" x14ac:dyDescent="0.25">
      <c r="A1027" t="str">
        <f t="shared" si="64"/>
        <v>D</v>
      </c>
      <c r="B1027">
        <f t="shared" si="65"/>
        <v>1</v>
      </c>
      <c r="C1027" t="str">
        <f t="shared" si="66"/>
        <v>D_1_2013</v>
      </c>
      <c r="D1027" t="str">
        <f t="shared" si="67"/>
        <v>false</v>
      </c>
      <c r="F1027" t="s">
        <v>99</v>
      </c>
      <c r="G1027">
        <v>22</v>
      </c>
      <c r="H1027">
        <v>1</v>
      </c>
      <c r="I1027" t="s">
        <v>49</v>
      </c>
      <c r="J1027">
        <v>0.153</v>
      </c>
      <c r="K1027" s="1">
        <v>41639</v>
      </c>
      <c r="L1027">
        <v>2.984</v>
      </c>
      <c r="M1027">
        <v>1.9039999999999999</v>
      </c>
      <c r="N1027" t="s">
        <v>50</v>
      </c>
      <c r="O1027">
        <v>26.33</v>
      </c>
      <c r="P1027">
        <v>486.37700000000001</v>
      </c>
      <c r="Q1027">
        <v>18657.671999999999</v>
      </c>
      <c r="R1027">
        <v>18813.903999999999</v>
      </c>
      <c r="S1027">
        <v>664064.85499999998</v>
      </c>
      <c r="T1027">
        <v>54.02</v>
      </c>
      <c r="U1027">
        <v>17733.692999999999</v>
      </c>
      <c r="V1027">
        <v>67.593999999999994</v>
      </c>
      <c r="W1027" t="s">
        <v>89</v>
      </c>
      <c r="X1027" t="s">
        <v>89</v>
      </c>
      <c r="Y1027" t="s">
        <v>89</v>
      </c>
      <c r="Z1027" t="s">
        <v>89</v>
      </c>
      <c r="AA1027">
        <v>19.776</v>
      </c>
      <c r="AB1027" t="s">
        <v>90</v>
      </c>
      <c r="AC1027" t="s">
        <v>90</v>
      </c>
      <c r="AD1027" t="s">
        <v>90</v>
      </c>
      <c r="AE1027" t="s">
        <v>90</v>
      </c>
      <c r="AF1027">
        <v>5301.777</v>
      </c>
      <c r="AG1027">
        <v>34.311999999999998</v>
      </c>
      <c r="AH1027" t="s">
        <v>90</v>
      </c>
      <c r="AI1027" t="s">
        <v>90</v>
      </c>
      <c r="AJ1027" t="s">
        <v>90</v>
      </c>
      <c r="AK1027" t="s">
        <v>90</v>
      </c>
      <c r="AL1027">
        <v>11862.96</v>
      </c>
      <c r="AM1027">
        <v>1</v>
      </c>
      <c r="AN1027" t="s">
        <v>65</v>
      </c>
      <c r="AO1027" t="s">
        <v>66</v>
      </c>
      <c r="AP1027" t="s">
        <v>61</v>
      </c>
      <c r="AQ1027">
        <v>91413.236000000004</v>
      </c>
      <c r="AR1027">
        <v>7747.88</v>
      </c>
      <c r="AS1027">
        <v>535.36199999999997</v>
      </c>
      <c r="AT1027">
        <v>13.505000000000001</v>
      </c>
      <c r="AU1027" t="s">
        <v>89</v>
      </c>
      <c r="AV1027" t="s">
        <v>89</v>
      </c>
      <c r="AW1027" t="s">
        <v>89</v>
      </c>
      <c r="AX1027" t="s">
        <v>89</v>
      </c>
      <c r="AY1027">
        <v>568.95500000000004</v>
      </c>
      <c r="AZ1027">
        <v>7374.59</v>
      </c>
      <c r="BA1027">
        <v>2013</v>
      </c>
      <c r="BB1027" t="s">
        <v>99</v>
      </c>
      <c r="BC1027">
        <v>1</v>
      </c>
    </row>
    <row r="1028" spans="1:55" x14ac:dyDescent="0.25">
      <c r="A1028" t="str">
        <f t="shared" si="64"/>
        <v>D</v>
      </c>
      <c r="B1028">
        <f t="shared" si="65"/>
        <v>1</v>
      </c>
      <c r="C1028" t="str">
        <f t="shared" si="66"/>
        <v>D_1_2014</v>
      </c>
      <c r="D1028" t="str">
        <f t="shared" si="67"/>
        <v>false</v>
      </c>
      <c r="F1028" t="s">
        <v>99</v>
      </c>
      <c r="G1028">
        <v>22</v>
      </c>
      <c r="H1028">
        <v>1</v>
      </c>
      <c r="I1028" t="s">
        <v>49</v>
      </c>
      <c r="J1028">
        <v>0.13800000000000001</v>
      </c>
      <c r="K1028" s="1">
        <v>42004</v>
      </c>
      <c r="L1028">
        <v>2.8159999999999998</v>
      </c>
      <c r="M1028">
        <v>1.8720000000000001</v>
      </c>
      <c r="N1028" t="s">
        <v>50</v>
      </c>
      <c r="O1028">
        <v>21.094000000000001</v>
      </c>
      <c r="P1028">
        <v>477.1</v>
      </c>
      <c r="Q1028">
        <v>18064.294999999998</v>
      </c>
      <c r="R1028">
        <v>18833.087</v>
      </c>
      <c r="S1028">
        <v>659453.09900000005</v>
      </c>
      <c r="T1028">
        <v>56.984000000000002</v>
      </c>
      <c r="U1028">
        <v>18277.106</v>
      </c>
      <c r="V1028">
        <v>74.957999999999998</v>
      </c>
      <c r="W1028" t="s">
        <v>89</v>
      </c>
      <c r="X1028" t="s">
        <v>89</v>
      </c>
      <c r="Y1028" t="s">
        <v>89</v>
      </c>
      <c r="Z1028" t="s">
        <v>89</v>
      </c>
      <c r="AA1028">
        <v>20.695</v>
      </c>
      <c r="AB1028" t="s">
        <v>90</v>
      </c>
      <c r="AC1028" t="s">
        <v>90</v>
      </c>
      <c r="AD1028" t="s">
        <v>90</v>
      </c>
      <c r="AE1028" t="s">
        <v>90</v>
      </c>
      <c r="AF1028">
        <v>5629.1210000000001</v>
      </c>
      <c r="AG1028">
        <v>43.853000000000002</v>
      </c>
      <c r="AH1028" t="s">
        <v>90</v>
      </c>
      <c r="AI1028" t="s">
        <v>90</v>
      </c>
      <c r="AJ1028" t="s">
        <v>90</v>
      </c>
      <c r="AK1028" t="s">
        <v>90</v>
      </c>
      <c r="AL1028">
        <v>12029.376</v>
      </c>
      <c r="AM1028">
        <v>1</v>
      </c>
      <c r="AN1028" t="s">
        <v>65</v>
      </c>
      <c r="AO1028" t="s">
        <v>66</v>
      </c>
      <c r="AP1028" t="s">
        <v>61</v>
      </c>
      <c r="AQ1028">
        <v>91291.78</v>
      </c>
      <c r="AR1028">
        <v>7745.759</v>
      </c>
      <c r="AS1028">
        <v>517.91399999999999</v>
      </c>
      <c r="AT1028">
        <v>10.41</v>
      </c>
      <c r="AU1028" t="s">
        <v>89</v>
      </c>
      <c r="AV1028" t="s">
        <v>89</v>
      </c>
      <c r="AW1028" t="s">
        <v>89</v>
      </c>
      <c r="AX1028" t="s">
        <v>89</v>
      </c>
      <c r="AY1028">
        <v>618.60900000000004</v>
      </c>
      <c r="AZ1028">
        <v>7228.1610000000001</v>
      </c>
      <c r="BA1028">
        <v>2014</v>
      </c>
      <c r="BB1028" t="s">
        <v>99</v>
      </c>
      <c r="BC1028">
        <v>1</v>
      </c>
    </row>
    <row r="1029" spans="1:55" x14ac:dyDescent="0.25">
      <c r="A1029" t="str">
        <f t="shared" si="64"/>
        <v>D</v>
      </c>
      <c r="B1029">
        <f t="shared" si="65"/>
        <v>1</v>
      </c>
      <c r="C1029" t="str">
        <f t="shared" si="66"/>
        <v>D_1_2015</v>
      </c>
      <c r="D1029" t="str">
        <f t="shared" si="67"/>
        <v>false</v>
      </c>
      <c r="F1029" t="s">
        <v>99</v>
      </c>
      <c r="G1029">
        <v>22</v>
      </c>
      <c r="H1029">
        <v>1</v>
      </c>
      <c r="I1029" t="s">
        <v>49</v>
      </c>
      <c r="J1029">
        <v>0.14899999999999999</v>
      </c>
      <c r="K1029" s="1">
        <v>42369</v>
      </c>
      <c r="L1029">
        <v>1.554</v>
      </c>
      <c r="M1029">
        <v>1.6140000000000001</v>
      </c>
      <c r="N1029" t="s">
        <v>50</v>
      </c>
      <c r="O1029">
        <v>26.067</v>
      </c>
      <c r="P1029">
        <v>498.54199999999997</v>
      </c>
      <c r="Q1029">
        <v>18257.732</v>
      </c>
      <c r="R1029">
        <v>19636.121999999999</v>
      </c>
      <c r="S1029">
        <v>660289.01300000004</v>
      </c>
      <c r="T1029">
        <v>24.579000000000001</v>
      </c>
      <c r="U1029">
        <v>21441.728999999999</v>
      </c>
      <c r="V1029">
        <v>72.626000000000005</v>
      </c>
      <c r="W1029" t="s">
        <v>89</v>
      </c>
      <c r="X1029" t="s">
        <v>89</v>
      </c>
      <c r="Y1029" t="s">
        <v>89</v>
      </c>
      <c r="Z1029" t="s">
        <v>89</v>
      </c>
      <c r="AA1029">
        <v>18.721</v>
      </c>
      <c r="AB1029" t="s">
        <v>90</v>
      </c>
      <c r="AC1029" t="s">
        <v>90</v>
      </c>
      <c r="AD1029" t="s">
        <v>90</v>
      </c>
      <c r="AE1029" t="s">
        <v>90</v>
      </c>
      <c r="AF1029">
        <v>5769.3959999999997</v>
      </c>
      <c r="AG1029">
        <v>42.021000000000001</v>
      </c>
      <c r="AH1029" t="s">
        <v>90</v>
      </c>
      <c r="AI1029" t="s">
        <v>90</v>
      </c>
      <c r="AJ1029" t="s">
        <v>90</v>
      </c>
      <c r="AK1029" t="s">
        <v>90</v>
      </c>
      <c r="AL1029">
        <v>15050.175999999999</v>
      </c>
      <c r="AM1029">
        <v>1</v>
      </c>
      <c r="AN1029" t="s">
        <v>65</v>
      </c>
      <c r="AO1029" t="s">
        <v>66</v>
      </c>
      <c r="AP1029" t="s">
        <v>61</v>
      </c>
      <c r="AQ1029">
        <v>91129.557000000001</v>
      </c>
      <c r="AR1029">
        <v>7728.9709999999995</v>
      </c>
      <c r="AS1029">
        <v>536.63800000000003</v>
      </c>
      <c r="AT1029">
        <v>11.882999999999999</v>
      </c>
      <c r="AU1029" t="s">
        <v>89</v>
      </c>
      <c r="AV1029" t="s">
        <v>89</v>
      </c>
      <c r="AW1029" t="s">
        <v>89</v>
      </c>
      <c r="AX1029" t="s">
        <v>89</v>
      </c>
      <c r="AY1029">
        <v>622.15700000000004</v>
      </c>
      <c r="AZ1029">
        <v>7559.125</v>
      </c>
      <c r="BA1029">
        <v>2015</v>
      </c>
      <c r="BB1029" t="s">
        <v>99</v>
      </c>
      <c r="BC1029">
        <v>1</v>
      </c>
    </row>
    <row r="1030" spans="1:55" x14ac:dyDescent="0.25">
      <c r="A1030" t="str">
        <f t="shared" si="64"/>
        <v>D</v>
      </c>
      <c r="B1030">
        <f t="shared" si="65"/>
        <v>1</v>
      </c>
      <c r="C1030" t="str">
        <f t="shared" si="66"/>
        <v>D_1_2016</v>
      </c>
      <c r="D1030" t="str">
        <f t="shared" si="67"/>
        <v>false</v>
      </c>
      <c r="F1030" t="s">
        <v>99</v>
      </c>
      <c r="G1030">
        <v>22</v>
      </c>
      <c r="H1030">
        <v>1</v>
      </c>
      <c r="I1030" t="s">
        <v>49</v>
      </c>
      <c r="J1030">
        <v>0.17</v>
      </c>
      <c r="K1030" s="1">
        <v>42735</v>
      </c>
      <c r="L1030">
        <v>2.0550000000000002</v>
      </c>
      <c r="M1030">
        <v>1.712</v>
      </c>
      <c r="N1030" t="s">
        <v>50</v>
      </c>
      <c r="O1030">
        <v>23.928999999999998</v>
      </c>
      <c r="P1030">
        <v>431.52499999999998</v>
      </c>
      <c r="Q1030">
        <v>16454.422999999999</v>
      </c>
      <c r="R1030">
        <v>18518.805</v>
      </c>
      <c r="S1030">
        <v>642695.70600000001</v>
      </c>
      <c r="T1030">
        <v>18.117000000000001</v>
      </c>
      <c r="U1030">
        <v>27358.125</v>
      </c>
      <c r="V1030">
        <v>87.81</v>
      </c>
      <c r="W1030" t="s">
        <v>89</v>
      </c>
      <c r="X1030" t="s">
        <v>89</v>
      </c>
      <c r="Y1030" t="s">
        <v>89</v>
      </c>
      <c r="Z1030" t="s">
        <v>89</v>
      </c>
      <c r="AA1030">
        <v>19.997</v>
      </c>
      <c r="AB1030" t="s">
        <v>90</v>
      </c>
      <c r="AC1030" t="s">
        <v>90</v>
      </c>
      <c r="AD1030" t="s">
        <v>90</v>
      </c>
      <c r="AE1030" t="s">
        <v>90</v>
      </c>
      <c r="AF1030">
        <v>7651.3209999999999</v>
      </c>
      <c r="AG1030">
        <v>56.018000000000001</v>
      </c>
      <c r="AH1030" t="s">
        <v>90</v>
      </c>
      <c r="AI1030" t="s">
        <v>90</v>
      </c>
      <c r="AJ1030" t="s">
        <v>90</v>
      </c>
      <c r="AK1030" t="s">
        <v>90</v>
      </c>
      <c r="AL1030">
        <v>19161.61</v>
      </c>
      <c r="AM1030">
        <v>1</v>
      </c>
      <c r="AN1030" t="s">
        <v>65</v>
      </c>
      <c r="AO1030" t="s">
        <v>66</v>
      </c>
      <c r="AP1030" t="s">
        <v>61</v>
      </c>
      <c r="AQ1030">
        <v>90988.671000000002</v>
      </c>
      <c r="AR1030">
        <v>7731.6009999999997</v>
      </c>
      <c r="AS1030">
        <v>485.928</v>
      </c>
      <c r="AT1030">
        <v>11.795</v>
      </c>
      <c r="AU1030" t="s">
        <v>89</v>
      </c>
      <c r="AV1030" t="s">
        <v>89</v>
      </c>
      <c r="AW1030" t="s">
        <v>89</v>
      </c>
      <c r="AX1030" t="s">
        <v>89</v>
      </c>
      <c r="AY1030">
        <v>545.19399999999996</v>
      </c>
      <c r="AZ1030">
        <v>6581.34</v>
      </c>
      <c r="BA1030">
        <v>2016</v>
      </c>
      <c r="BB1030" t="s">
        <v>99</v>
      </c>
      <c r="BC1030">
        <v>1</v>
      </c>
    </row>
    <row r="1031" spans="1:55" x14ac:dyDescent="0.25">
      <c r="A1031" t="str">
        <f t="shared" si="64"/>
        <v>D</v>
      </c>
      <c r="B1031">
        <f t="shared" si="65"/>
        <v>1</v>
      </c>
      <c r="C1031" t="str">
        <f t="shared" si="66"/>
        <v>D_1_2017</v>
      </c>
      <c r="D1031" t="str">
        <f t="shared" si="67"/>
        <v>false</v>
      </c>
      <c r="F1031" t="s">
        <v>99</v>
      </c>
      <c r="G1031">
        <v>22</v>
      </c>
      <c r="H1031">
        <v>1</v>
      </c>
      <c r="I1031" t="s">
        <v>49</v>
      </c>
      <c r="J1031">
        <v>0.153</v>
      </c>
      <c r="K1031" s="1">
        <v>43100</v>
      </c>
      <c r="L1031">
        <v>2.3759999999999999</v>
      </c>
      <c r="M1031">
        <v>1.768</v>
      </c>
      <c r="N1031" t="s">
        <v>50</v>
      </c>
      <c r="O1031">
        <v>27.329000000000001</v>
      </c>
      <c r="P1031">
        <v>501.08499999999998</v>
      </c>
      <c r="Q1031">
        <v>18786.484</v>
      </c>
      <c r="R1031">
        <v>19305.403999999999</v>
      </c>
      <c r="S1031">
        <v>654283.31000000006</v>
      </c>
      <c r="T1031">
        <v>45.563000000000002</v>
      </c>
      <c r="U1031">
        <v>18143.776999999998</v>
      </c>
      <c r="V1031">
        <v>58.893999999999998</v>
      </c>
      <c r="W1031" t="s">
        <v>89</v>
      </c>
      <c r="X1031" t="s">
        <v>89</v>
      </c>
      <c r="Y1031" t="s">
        <v>89</v>
      </c>
      <c r="Z1031" t="s">
        <v>89</v>
      </c>
      <c r="AA1031">
        <v>18.262</v>
      </c>
      <c r="AB1031" t="s">
        <v>90</v>
      </c>
      <c r="AC1031" t="s">
        <v>90</v>
      </c>
      <c r="AD1031" t="s">
        <v>90</v>
      </c>
      <c r="AE1031" t="s">
        <v>90</v>
      </c>
      <c r="AF1031">
        <v>5524.6909999999998</v>
      </c>
      <c r="AG1031">
        <v>27.599</v>
      </c>
      <c r="AH1031" t="s">
        <v>90</v>
      </c>
      <c r="AI1031" t="s">
        <v>90</v>
      </c>
      <c r="AJ1031" t="s">
        <v>90</v>
      </c>
      <c r="AK1031" t="s">
        <v>90</v>
      </c>
      <c r="AL1031">
        <v>12006.082</v>
      </c>
      <c r="AM1031">
        <v>1</v>
      </c>
      <c r="AN1031" t="s">
        <v>65</v>
      </c>
      <c r="AO1031" t="s">
        <v>66</v>
      </c>
      <c r="AP1031" t="s">
        <v>61</v>
      </c>
      <c r="AQ1031">
        <v>90846.714999999997</v>
      </c>
      <c r="AR1031">
        <v>7691.1779999999999</v>
      </c>
      <c r="AS1031">
        <v>547.37800000000004</v>
      </c>
      <c r="AT1031">
        <v>13.032999999999999</v>
      </c>
      <c r="AU1031" t="s">
        <v>89</v>
      </c>
      <c r="AV1031" t="s">
        <v>89</v>
      </c>
      <c r="AW1031" t="s">
        <v>89</v>
      </c>
      <c r="AX1031" t="s">
        <v>89</v>
      </c>
      <c r="AY1031">
        <v>613.00300000000004</v>
      </c>
      <c r="AZ1031">
        <v>7600.0730000000003</v>
      </c>
      <c r="BA1031">
        <v>2017</v>
      </c>
      <c r="BB1031" t="s">
        <v>99</v>
      </c>
      <c r="BC1031">
        <v>1</v>
      </c>
    </row>
    <row r="1032" spans="1:55" x14ac:dyDescent="0.25">
      <c r="A1032" t="str">
        <f t="shared" si="64"/>
        <v>D</v>
      </c>
      <c r="B1032">
        <f t="shared" si="65"/>
        <v>1</v>
      </c>
      <c r="C1032" t="str">
        <f t="shared" si="66"/>
        <v>D_1_2018</v>
      </c>
      <c r="D1032" t="str">
        <f t="shared" si="67"/>
        <v>false</v>
      </c>
      <c r="F1032" t="s">
        <v>99</v>
      </c>
      <c r="G1032">
        <v>22</v>
      </c>
      <c r="H1032">
        <v>1</v>
      </c>
      <c r="I1032" t="s">
        <v>49</v>
      </c>
      <c r="J1032">
        <v>0.14699999999999999</v>
      </c>
      <c r="K1032" s="1">
        <v>43465</v>
      </c>
      <c r="L1032">
        <v>3.9169999999999998</v>
      </c>
      <c r="M1032">
        <v>2.2120000000000002</v>
      </c>
      <c r="N1032" t="s">
        <v>50</v>
      </c>
      <c r="O1032">
        <v>22.175000000000001</v>
      </c>
      <c r="P1032">
        <v>493.03</v>
      </c>
      <c r="Q1032">
        <v>18730.502</v>
      </c>
      <c r="R1032">
        <v>18519.812000000002</v>
      </c>
      <c r="S1032">
        <v>649401.929</v>
      </c>
      <c r="T1032">
        <v>61.298000000000002</v>
      </c>
      <c r="U1032">
        <v>19871.263999999999</v>
      </c>
      <c r="V1032">
        <v>80.25</v>
      </c>
      <c r="W1032" t="s">
        <v>89</v>
      </c>
      <c r="X1032" t="s">
        <v>89</v>
      </c>
      <c r="Y1032" t="s">
        <v>89</v>
      </c>
      <c r="Z1032" t="s">
        <v>89</v>
      </c>
      <c r="AA1032">
        <v>16.629000000000001</v>
      </c>
      <c r="AB1032" t="s">
        <v>90</v>
      </c>
      <c r="AC1032" t="s">
        <v>90</v>
      </c>
      <c r="AD1032" t="s">
        <v>90</v>
      </c>
      <c r="AE1032" t="s">
        <v>90</v>
      </c>
      <c r="AF1032">
        <v>5512.558</v>
      </c>
      <c r="AG1032">
        <v>55.253999999999998</v>
      </c>
      <c r="AH1032" t="s">
        <v>90</v>
      </c>
      <c r="AI1032" t="s">
        <v>90</v>
      </c>
      <c r="AJ1032" t="s">
        <v>90</v>
      </c>
      <c r="AK1032" t="s">
        <v>90</v>
      </c>
      <c r="AL1032">
        <v>13789.004000000001</v>
      </c>
      <c r="AM1032">
        <v>1</v>
      </c>
      <c r="AN1032" t="s">
        <v>65</v>
      </c>
      <c r="AO1032" t="s">
        <v>66</v>
      </c>
      <c r="AP1032" t="s">
        <v>61</v>
      </c>
      <c r="AQ1032">
        <v>90711.317999999999</v>
      </c>
      <c r="AR1032">
        <v>7701.1790000000001</v>
      </c>
      <c r="AS1032">
        <v>519.30200000000002</v>
      </c>
      <c r="AT1032">
        <v>8.3659999999999997</v>
      </c>
      <c r="AU1032" t="s">
        <v>89</v>
      </c>
      <c r="AV1032" t="s">
        <v>89</v>
      </c>
      <c r="AW1032" t="s">
        <v>89</v>
      </c>
      <c r="AX1032" t="s">
        <v>89</v>
      </c>
      <c r="AY1032">
        <v>569.70299999999997</v>
      </c>
      <c r="AZ1032">
        <v>7472.585</v>
      </c>
      <c r="BA1032">
        <v>2018</v>
      </c>
      <c r="BB1032" t="s">
        <v>99</v>
      </c>
      <c r="BC1032">
        <v>1</v>
      </c>
    </row>
    <row r="1033" spans="1:55" x14ac:dyDescent="0.25">
      <c r="A1033" t="str">
        <f t="shared" si="64"/>
        <v>D</v>
      </c>
      <c r="B1033">
        <f t="shared" si="65"/>
        <v>1</v>
      </c>
      <c r="C1033" t="str">
        <f t="shared" si="66"/>
        <v>D_1_2019</v>
      </c>
      <c r="D1033" t="str">
        <f t="shared" si="67"/>
        <v>false</v>
      </c>
      <c r="F1033" t="s">
        <v>99</v>
      </c>
      <c r="G1033">
        <v>22</v>
      </c>
      <c r="H1033">
        <v>1</v>
      </c>
      <c r="I1033" t="s">
        <v>49</v>
      </c>
      <c r="J1033">
        <v>0.14799999999999999</v>
      </c>
      <c r="K1033" s="1">
        <v>43830</v>
      </c>
      <c r="L1033">
        <v>2.4169999999999998</v>
      </c>
      <c r="M1033">
        <v>1.8360000000000001</v>
      </c>
      <c r="N1033" t="s">
        <v>50</v>
      </c>
      <c r="O1033">
        <v>22.949000000000002</v>
      </c>
      <c r="P1033">
        <v>474.81200000000001</v>
      </c>
      <c r="Q1033">
        <v>17649.967000000001</v>
      </c>
      <c r="R1033">
        <v>19156.526000000002</v>
      </c>
      <c r="S1033">
        <v>650165.30599999998</v>
      </c>
      <c r="T1033">
        <v>40.671999999999997</v>
      </c>
      <c r="U1033">
        <v>22513.041000000001</v>
      </c>
      <c r="V1033">
        <v>74.718000000000004</v>
      </c>
      <c r="W1033" t="s">
        <v>89</v>
      </c>
      <c r="X1033" t="s">
        <v>89</v>
      </c>
      <c r="Y1033" t="s">
        <v>89</v>
      </c>
      <c r="Z1033" t="s">
        <v>89</v>
      </c>
      <c r="AA1033">
        <v>19.587</v>
      </c>
      <c r="AB1033" t="s">
        <v>90</v>
      </c>
      <c r="AC1033" t="s">
        <v>90</v>
      </c>
      <c r="AD1033" t="s">
        <v>90</v>
      </c>
      <c r="AE1033" t="s">
        <v>90</v>
      </c>
      <c r="AF1033">
        <v>5681.241</v>
      </c>
      <c r="AG1033">
        <v>41.164999999999999</v>
      </c>
      <c r="AH1033" t="s">
        <v>90</v>
      </c>
      <c r="AI1033" t="s">
        <v>90</v>
      </c>
      <c r="AJ1033" t="s">
        <v>90</v>
      </c>
      <c r="AK1033" t="s">
        <v>90</v>
      </c>
      <c r="AL1033">
        <v>16212.597</v>
      </c>
      <c r="AM1033">
        <v>1</v>
      </c>
      <c r="AN1033" t="s">
        <v>65</v>
      </c>
      <c r="AO1033" t="s">
        <v>66</v>
      </c>
      <c r="AP1033" t="s">
        <v>61</v>
      </c>
      <c r="AQ1033">
        <v>90552.758000000002</v>
      </c>
      <c r="AR1033">
        <v>7681.7179999999998</v>
      </c>
      <c r="AS1033">
        <v>539.35299999999995</v>
      </c>
      <c r="AT1033">
        <v>13.965999999999999</v>
      </c>
      <c r="AU1033" t="s">
        <v>89</v>
      </c>
      <c r="AV1033" t="s">
        <v>89</v>
      </c>
      <c r="AW1033" t="s">
        <v>89</v>
      </c>
      <c r="AX1033" t="s">
        <v>89</v>
      </c>
      <c r="AY1033">
        <v>619.20299999999997</v>
      </c>
      <c r="AZ1033">
        <v>7205.0029999999997</v>
      </c>
      <c r="BA1033">
        <v>2019</v>
      </c>
      <c r="BB1033" t="s">
        <v>99</v>
      </c>
      <c r="BC1033">
        <v>1</v>
      </c>
    </row>
    <row r="1034" spans="1:55" x14ac:dyDescent="0.25">
      <c r="A1034" t="str">
        <f t="shared" si="64"/>
        <v>D</v>
      </c>
      <c r="B1034">
        <f t="shared" si="65"/>
        <v>1</v>
      </c>
      <c r="C1034" t="str">
        <f t="shared" si="66"/>
        <v>D_1_2020</v>
      </c>
      <c r="D1034" t="str">
        <f t="shared" si="67"/>
        <v>false</v>
      </c>
      <c r="F1034" t="s">
        <v>99</v>
      </c>
      <c r="G1034">
        <v>22</v>
      </c>
      <c r="H1034">
        <v>1</v>
      </c>
      <c r="I1034" t="s">
        <v>49</v>
      </c>
      <c r="J1034">
        <v>0.14299999999999999</v>
      </c>
      <c r="K1034" s="1">
        <v>44196</v>
      </c>
      <c r="L1034">
        <v>1.502</v>
      </c>
      <c r="M1034">
        <v>1.556</v>
      </c>
      <c r="N1034" t="s">
        <v>50</v>
      </c>
      <c r="O1034">
        <v>21.364999999999998</v>
      </c>
      <c r="P1034">
        <v>463.245</v>
      </c>
      <c r="Q1034">
        <v>17815.216</v>
      </c>
      <c r="R1034">
        <v>18765.304</v>
      </c>
      <c r="S1034">
        <v>651628.321</v>
      </c>
      <c r="T1034">
        <v>26.475000000000001</v>
      </c>
      <c r="U1034">
        <v>20119.920999999998</v>
      </c>
      <c r="V1034">
        <v>69.350999999999999</v>
      </c>
      <c r="W1034" t="s">
        <v>89</v>
      </c>
      <c r="X1034" t="s">
        <v>89</v>
      </c>
      <c r="Y1034" t="s">
        <v>89</v>
      </c>
      <c r="Z1034" t="s">
        <v>89</v>
      </c>
      <c r="AA1034">
        <v>19.462</v>
      </c>
      <c r="AB1034" t="s">
        <v>90</v>
      </c>
      <c r="AC1034" t="s">
        <v>90</v>
      </c>
      <c r="AD1034" t="s">
        <v>90</v>
      </c>
      <c r="AE1034" t="s">
        <v>90</v>
      </c>
      <c r="AF1034">
        <v>5485.3429999999998</v>
      </c>
      <c r="AG1034">
        <v>36.308</v>
      </c>
      <c r="AH1034" t="s">
        <v>90</v>
      </c>
      <c r="AI1034" t="s">
        <v>90</v>
      </c>
      <c r="AJ1034" t="s">
        <v>90</v>
      </c>
      <c r="AK1034" t="s">
        <v>90</v>
      </c>
      <c r="AL1034">
        <v>14043.25</v>
      </c>
      <c r="AM1034">
        <v>1</v>
      </c>
      <c r="AN1034" t="s">
        <v>65</v>
      </c>
      <c r="AO1034" t="s">
        <v>66</v>
      </c>
      <c r="AP1034" t="s">
        <v>61</v>
      </c>
      <c r="AQ1034">
        <v>90419.308000000005</v>
      </c>
      <c r="AR1034">
        <v>7664.652</v>
      </c>
      <c r="AS1034">
        <v>508.32799999999997</v>
      </c>
      <c r="AT1034">
        <v>13.58</v>
      </c>
      <c r="AU1034" t="s">
        <v>89</v>
      </c>
      <c r="AV1034" t="s">
        <v>89</v>
      </c>
      <c r="AW1034" t="s">
        <v>89</v>
      </c>
      <c r="AX1034" t="s">
        <v>89</v>
      </c>
      <c r="AY1034">
        <v>591.32799999999997</v>
      </c>
      <c r="AZ1034">
        <v>7049.2340000000004</v>
      </c>
      <c r="BA1034">
        <v>2020</v>
      </c>
      <c r="BB1034" t="s">
        <v>99</v>
      </c>
      <c r="BC1034">
        <v>1</v>
      </c>
    </row>
    <row r="1035" spans="1:55" x14ac:dyDescent="0.25">
      <c r="A1035" t="str">
        <f t="shared" si="64"/>
        <v>D</v>
      </c>
      <c r="B1035">
        <f t="shared" si="65"/>
        <v>1</v>
      </c>
      <c r="C1035" t="str">
        <f t="shared" si="66"/>
        <v>D_1_2021</v>
      </c>
      <c r="D1035" t="str">
        <f t="shared" si="67"/>
        <v>false</v>
      </c>
      <c r="F1035" t="s">
        <v>99</v>
      </c>
      <c r="G1035">
        <v>22</v>
      </c>
      <c r="H1035">
        <v>1</v>
      </c>
      <c r="I1035" t="s">
        <v>49</v>
      </c>
      <c r="J1035">
        <v>0.14099999999999999</v>
      </c>
      <c r="K1035" s="1">
        <v>44561</v>
      </c>
      <c r="L1035">
        <v>2.75</v>
      </c>
      <c r="M1035">
        <v>1.7450000000000001</v>
      </c>
      <c r="N1035" t="s">
        <v>50</v>
      </c>
      <c r="O1035">
        <v>19.731999999999999</v>
      </c>
      <c r="P1035">
        <v>456.36700000000002</v>
      </c>
      <c r="Q1035">
        <v>17607.181</v>
      </c>
      <c r="R1035">
        <v>18521.151000000002</v>
      </c>
      <c r="S1035">
        <v>652056.78</v>
      </c>
      <c r="T1035">
        <v>56.271999999999998</v>
      </c>
      <c r="U1035">
        <v>19702.053</v>
      </c>
      <c r="V1035">
        <v>71.989000000000004</v>
      </c>
      <c r="W1035" t="s">
        <v>89</v>
      </c>
      <c r="X1035" t="s">
        <v>89</v>
      </c>
      <c r="Y1035" t="s">
        <v>89</v>
      </c>
      <c r="Z1035" t="s">
        <v>89</v>
      </c>
      <c r="AA1035">
        <v>19.07</v>
      </c>
      <c r="AB1035" t="s">
        <v>90</v>
      </c>
      <c r="AC1035" t="s">
        <v>90</v>
      </c>
      <c r="AD1035" t="s">
        <v>90</v>
      </c>
      <c r="AE1035" t="s">
        <v>90</v>
      </c>
      <c r="AF1035">
        <v>5533.7420000000002</v>
      </c>
      <c r="AG1035">
        <v>41.104999999999997</v>
      </c>
      <c r="AH1035" t="s">
        <v>90</v>
      </c>
      <c r="AI1035" t="s">
        <v>90</v>
      </c>
      <c r="AJ1035" t="s">
        <v>90</v>
      </c>
      <c r="AK1035" t="s">
        <v>90</v>
      </c>
      <c r="AL1035">
        <v>13579.079</v>
      </c>
      <c r="AM1035">
        <v>1</v>
      </c>
      <c r="AN1035" t="s">
        <v>65</v>
      </c>
      <c r="AO1035" t="s">
        <v>66</v>
      </c>
      <c r="AP1035" t="s">
        <v>61</v>
      </c>
      <c r="AQ1035">
        <v>90312.251999999993</v>
      </c>
      <c r="AR1035">
        <v>7659.06</v>
      </c>
      <c r="AS1035">
        <v>503.89699999999999</v>
      </c>
      <c r="AT1035">
        <v>11.814</v>
      </c>
      <c r="AU1035" t="s">
        <v>89</v>
      </c>
      <c r="AV1035" t="s">
        <v>89</v>
      </c>
      <c r="AW1035" t="s">
        <v>89</v>
      </c>
      <c r="AX1035" t="s">
        <v>89</v>
      </c>
      <c r="AY1035">
        <v>589.23199999999997</v>
      </c>
      <c r="AZ1035">
        <v>6922.8419999999996</v>
      </c>
      <c r="BA1035">
        <v>2021</v>
      </c>
      <c r="BB1035" t="s">
        <v>99</v>
      </c>
      <c r="BC1035">
        <v>1</v>
      </c>
    </row>
    <row r="1036" spans="1:55" x14ac:dyDescent="0.25">
      <c r="A1036" t="str">
        <f t="shared" si="64"/>
        <v>E</v>
      </c>
      <c r="B1036">
        <f t="shared" si="65"/>
        <v>1</v>
      </c>
      <c r="C1036" t="str">
        <f t="shared" si="66"/>
        <v>E_1_1975</v>
      </c>
      <c r="D1036" t="str">
        <f t="shared" si="67"/>
        <v>false</v>
      </c>
      <c r="F1036" t="s">
        <v>100</v>
      </c>
      <c r="G1036">
        <v>23</v>
      </c>
      <c r="H1036">
        <v>1</v>
      </c>
      <c r="I1036" t="s">
        <v>49</v>
      </c>
      <c r="J1036">
        <v>0</v>
      </c>
      <c r="K1036" s="1">
        <v>27759</v>
      </c>
      <c r="L1036">
        <v>17.212</v>
      </c>
      <c r="M1036">
        <v>10.148</v>
      </c>
      <c r="N1036" t="s">
        <v>50</v>
      </c>
      <c r="O1036">
        <v>0</v>
      </c>
      <c r="P1036">
        <v>1534.7850000000001</v>
      </c>
      <c r="Q1036">
        <v>65413.728000000003</v>
      </c>
      <c r="R1036">
        <v>63521.22</v>
      </c>
      <c r="S1036">
        <v>2522591.6519999998</v>
      </c>
      <c r="T1036">
        <v>377.108</v>
      </c>
      <c r="U1036">
        <v>132655.30300000001</v>
      </c>
      <c r="V1036">
        <v>124.648</v>
      </c>
      <c r="W1036" t="s">
        <v>89</v>
      </c>
      <c r="X1036" t="s">
        <v>89</v>
      </c>
      <c r="Y1036" t="s">
        <v>89</v>
      </c>
      <c r="Z1036" t="s">
        <v>89</v>
      </c>
      <c r="AA1036">
        <v>19.523</v>
      </c>
      <c r="AB1036" t="s">
        <v>90</v>
      </c>
      <c r="AC1036" t="s">
        <v>90</v>
      </c>
      <c r="AD1036" t="s">
        <v>90</v>
      </c>
      <c r="AE1036" t="s">
        <v>90</v>
      </c>
      <c r="AF1036">
        <v>30227.73</v>
      </c>
      <c r="AG1036">
        <v>95.617000000000004</v>
      </c>
      <c r="AH1036" t="s">
        <v>90</v>
      </c>
      <c r="AI1036" t="s">
        <v>90</v>
      </c>
      <c r="AJ1036" t="s">
        <v>90</v>
      </c>
      <c r="AK1036" t="s">
        <v>90</v>
      </c>
      <c r="AL1036">
        <v>99676.255000000005</v>
      </c>
      <c r="AM1036">
        <v>1</v>
      </c>
      <c r="AN1036" t="s">
        <v>65</v>
      </c>
      <c r="AO1036" t="s">
        <v>66</v>
      </c>
      <c r="AP1036" t="s">
        <v>57</v>
      </c>
      <c r="AQ1036">
        <v>97452.604999999996</v>
      </c>
      <c r="AR1036">
        <v>8304.9940000000006</v>
      </c>
      <c r="AS1036">
        <v>1780.3440000000001</v>
      </c>
      <c r="AT1036">
        <v>9.5069999999999997</v>
      </c>
      <c r="AU1036" t="s">
        <v>89</v>
      </c>
      <c r="AV1036" t="s">
        <v>89</v>
      </c>
      <c r="AW1036" t="s">
        <v>89</v>
      </c>
      <c r="AX1036" t="s">
        <v>89</v>
      </c>
      <c r="AY1036">
        <v>2751.3180000000002</v>
      </c>
      <c r="AZ1036">
        <v>23326.789000000001</v>
      </c>
      <c r="BA1036">
        <v>1975</v>
      </c>
      <c r="BB1036" t="s">
        <v>100</v>
      </c>
      <c r="BC1036">
        <v>1</v>
      </c>
    </row>
    <row r="1037" spans="1:55" x14ac:dyDescent="0.25">
      <c r="A1037" t="str">
        <f t="shared" si="64"/>
        <v>E</v>
      </c>
      <c r="B1037">
        <f t="shared" si="65"/>
        <v>1</v>
      </c>
      <c r="C1037" t="str">
        <f t="shared" si="66"/>
        <v>E_1_1976</v>
      </c>
      <c r="D1037" t="str">
        <f t="shared" si="67"/>
        <v>false</v>
      </c>
      <c r="F1037" t="s">
        <v>100</v>
      </c>
      <c r="G1037">
        <v>23</v>
      </c>
      <c r="H1037">
        <v>1</v>
      </c>
      <c r="I1037" t="s">
        <v>49</v>
      </c>
      <c r="J1037">
        <v>0</v>
      </c>
      <c r="K1037" s="1">
        <v>28125</v>
      </c>
      <c r="L1037">
        <v>4.7149999999999999</v>
      </c>
      <c r="M1037">
        <v>2.75</v>
      </c>
      <c r="N1037" t="s">
        <v>50</v>
      </c>
      <c r="O1037">
        <v>0</v>
      </c>
      <c r="P1037">
        <v>387.80900000000003</v>
      </c>
      <c r="Q1037">
        <v>16678.963</v>
      </c>
      <c r="R1037">
        <v>15685.119000000001</v>
      </c>
      <c r="S1037">
        <v>630524.02800000005</v>
      </c>
      <c r="T1037">
        <v>107.623</v>
      </c>
      <c r="U1037">
        <v>37509.569000000003</v>
      </c>
      <c r="V1037">
        <v>149.20599999999999</v>
      </c>
      <c r="W1037" t="s">
        <v>89</v>
      </c>
      <c r="X1037" t="s">
        <v>89</v>
      </c>
      <c r="Y1037" t="s">
        <v>89</v>
      </c>
      <c r="Z1037" t="s">
        <v>89</v>
      </c>
      <c r="AA1037">
        <v>23.001000000000001</v>
      </c>
      <c r="AB1037" t="s">
        <v>90</v>
      </c>
      <c r="AC1037" t="s">
        <v>90</v>
      </c>
      <c r="AD1037" t="s">
        <v>90</v>
      </c>
      <c r="AE1037" t="s">
        <v>90</v>
      </c>
      <c r="AF1037">
        <v>8612.3529999999992</v>
      </c>
      <c r="AG1037">
        <v>116.595</v>
      </c>
      <c r="AH1037" t="s">
        <v>90</v>
      </c>
      <c r="AI1037" t="s">
        <v>90</v>
      </c>
      <c r="AJ1037" t="s">
        <v>90</v>
      </c>
      <c r="AK1037" t="s">
        <v>90</v>
      </c>
      <c r="AL1037">
        <v>28150.233</v>
      </c>
      <c r="AM1037">
        <v>1</v>
      </c>
      <c r="AN1037" t="s">
        <v>65</v>
      </c>
      <c r="AO1037" t="s">
        <v>66</v>
      </c>
      <c r="AP1037" t="s">
        <v>57</v>
      </c>
      <c r="AQ1037">
        <v>97305.195999999996</v>
      </c>
      <c r="AR1037">
        <v>8319.0069999999996</v>
      </c>
      <c r="AS1037">
        <v>445.37099999999998</v>
      </c>
      <c r="AT1037">
        <v>9.609</v>
      </c>
      <c r="AU1037" t="s">
        <v>89</v>
      </c>
      <c r="AV1037" t="s">
        <v>89</v>
      </c>
      <c r="AW1037" t="s">
        <v>89</v>
      </c>
      <c r="AX1037" t="s">
        <v>89</v>
      </c>
      <c r="AY1037">
        <v>746.98299999999995</v>
      </c>
      <c r="AZ1037">
        <v>5904.6779999999999</v>
      </c>
      <c r="BA1037">
        <v>1976</v>
      </c>
      <c r="BB1037" t="s">
        <v>100</v>
      </c>
      <c r="BC1037">
        <v>1</v>
      </c>
    </row>
    <row r="1038" spans="1:55" x14ac:dyDescent="0.25">
      <c r="A1038" t="str">
        <f t="shared" si="64"/>
        <v>E</v>
      </c>
      <c r="B1038">
        <f t="shared" si="65"/>
        <v>1</v>
      </c>
      <c r="C1038" t="str">
        <f t="shared" si="66"/>
        <v>E_1_1977</v>
      </c>
      <c r="D1038" t="str">
        <f t="shared" si="67"/>
        <v>false</v>
      </c>
      <c r="F1038" t="s">
        <v>100</v>
      </c>
      <c r="G1038">
        <v>23</v>
      </c>
      <c r="H1038">
        <v>1</v>
      </c>
      <c r="I1038" t="s">
        <v>49</v>
      </c>
      <c r="J1038">
        <v>0</v>
      </c>
      <c r="K1038" s="1">
        <v>28490</v>
      </c>
      <c r="L1038">
        <v>4.5880000000000001</v>
      </c>
      <c r="M1038">
        <v>2.6829999999999998</v>
      </c>
      <c r="N1038" t="s">
        <v>50</v>
      </c>
      <c r="O1038">
        <v>0</v>
      </c>
      <c r="P1038">
        <v>394.04700000000003</v>
      </c>
      <c r="Q1038">
        <v>16965.169999999998</v>
      </c>
      <c r="R1038">
        <v>15966.053</v>
      </c>
      <c r="S1038">
        <v>626945.23800000001</v>
      </c>
      <c r="T1038">
        <v>108.86799999999999</v>
      </c>
      <c r="U1038">
        <v>33316.345000000001</v>
      </c>
      <c r="V1038">
        <v>127.271</v>
      </c>
      <c r="W1038" t="s">
        <v>89</v>
      </c>
      <c r="X1038" t="s">
        <v>89</v>
      </c>
      <c r="Y1038" t="s">
        <v>89</v>
      </c>
      <c r="Z1038" t="s">
        <v>89</v>
      </c>
      <c r="AA1038">
        <v>20.198</v>
      </c>
      <c r="AB1038" t="s">
        <v>90</v>
      </c>
      <c r="AC1038" t="s">
        <v>90</v>
      </c>
      <c r="AD1038" t="s">
        <v>90</v>
      </c>
      <c r="AE1038" t="s">
        <v>90</v>
      </c>
      <c r="AF1038">
        <v>7733.7839999999997</v>
      </c>
      <c r="AG1038">
        <v>98.775999999999996</v>
      </c>
      <c r="AH1038" t="s">
        <v>90</v>
      </c>
      <c r="AI1038" t="s">
        <v>90</v>
      </c>
      <c r="AJ1038" t="s">
        <v>90</v>
      </c>
      <c r="AK1038" t="s">
        <v>90</v>
      </c>
      <c r="AL1038">
        <v>24893.771000000001</v>
      </c>
      <c r="AM1038">
        <v>1</v>
      </c>
      <c r="AN1038" t="s">
        <v>65</v>
      </c>
      <c r="AO1038" t="s">
        <v>66</v>
      </c>
      <c r="AP1038" t="s">
        <v>57</v>
      </c>
      <c r="AQ1038">
        <v>97085.865999999995</v>
      </c>
      <c r="AR1038">
        <v>8278.5020000000004</v>
      </c>
      <c r="AS1038">
        <v>446.79199999999997</v>
      </c>
      <c r="AT1038">
        <v>8.2970000000000006</v>
      </c>
      <c r="AU1038" t="s">
        <v>89</v>
      </c>
      <c r="AV1038" t="s">
        <v>89</v>
      </c>
      <c r="AW1038" t="s">
        <v>89</v>
      </c>
      <c r="AX1038" t="s">
        <v>89</v>
      </c>
      <c r="AY1038">
        <v>688.79</v>
      </c>
      <c r="AZ1038">
        <v>5975.683</v>
      </c>
      <c r="BA1038">
        <v>1977</v>
      </c>
      <c r="BB1038" t="s">
        <v>100</v>
      </c>
      <c r="BC1038">
        <v>1</v>
      </c>
    </row>
    <row r="1039" spans="1:55" x14ac:dyDescent="0.25">
      <c r="A1039" t="str">
        <f t="shared" si="64"/>
        <v>E</v>
      </c>
      <c r="B1039">
        <f t="shared" si="65"/>
        <v>1</v>
      </c>
      <c r="C1039" t="str">
        <f t="shared" si="66"/>
        <v>E_1_1978</v>
      </c>
      <c r="D1039" t="str">
        <f t="shared" si="67"/>
        <v>false</v>
      </c>
      <c r="F1039" t="s">
        <v>100</v>
      </c>
      <c r="G1039">
        <v>23</v>
      </c>
      <c r="H1039">
        <v>1</v>
      </c>
      <c r="I1039" t="s">
        <v>49</v>
      </c>
      <c r="J1039">
        <v>0</v>
      </c>
      <c r="K1039" s="1">
        <v>28855</v>
      </c>
      <c r="L1039">
        <v>6.4790000000000001</v>
      </c>
      <c r="M1039">
        <v>2.9550000000000001</v>
      </c>
      <c r="N1039" t="s">
        <v>50</v>
      </c>
      <c r="O1039">
        <v>0</v>
      </c>
      <c r="P1039">
        <v>369.26100000000002</v>
      </c>
      <c r="Q1039">
        <v>16053.630999999999</v>
      </c>
      <c r="R1039">
        <v>15275.201999999999</v>
      </c>
      <c r="S1039">
        <v>626418.18500000006</v>
      </c>
      <c r="T1039">
        <v>134.88999999999999</v>
      </c>
      <c r="U1039">
        <v>27610.808000000001</v>
      </c>
      <c r="V1039">
        <v>94.662000000000006</v>
      </c>
      <c r="W1039" t="s">
        <v>89</v>
      </c>
      <c r="X1039" t="s">
        <v>89</v>
      </c>
      <c r="Y1039" t="s">
        <v>89</v>
      </c>
      <c r="Z1039" t="s">
        <v>89</v>
      </c>
      <c r="AA1039">
        <v>20.677</v>
      </c>
      <c r="AB1039" t="s">
        <v>90</v>
      </c>
      <c r="AC1039" t="s">
        <v>90</v>
      </c>
      <c r="AD1039" t="s">
        <v>90</v>
      </c>
      <c r="AE1039" t="s">
        <v>90</v>
      </c>
      <c r="AF1039">
        <v>6829.183</v>
      </c>
      <c r="AG1039">
        <v>65.216999999999999</v>
      </c>
      <c r="AH1039" t="s">
        <v>90</v>
      </c>
      <c r="AI1039" t="s">
        <v>90</v>
      </c>
      <c r="AJ1039" t="s">
        <v>90</v>
      </c>
      <c r="AK1039" t="s">
        <v>90</v>
      </c>
      <c r="AL1039">
        <v>20088.581999999999</v>
      </c>
      <c r="AM1039">
        <v>1</v>
      </c>
      <c r="AN1039" t="s">
        <v>65</v>
      </c>
      <c r="AO1039" t="s">
        <v>66</v>
      </c>
      <c r="AP1039" t="s">
        <v>57</v>
      </c>
      <c r="AQ1039">
        <v>96838.119000000006</v>
      </c>
      <c r="AR1039">
        <v>8223.3960000000006</v>
      </c>
      <c r="AS1039">
        <v>427.19799999999998</v>
      </c>
      <c r="AT1039">
        <v>8.7680000000000007</v>
      </c>
      <c r="AU1039" t="s">
        <v>89</v>
      </c>
      <c r="AV1039" t="s">
        <v>89</v>
      </c>
      <c r="AW1039" t="s">
        <v>89</v>
      </c>
      <c r="AX1039" t="s">
        <v>89</v>
      </c>
      <c r="AY1039">
        <v>693.04300000000001</v>
      </c>
      <c r="AZ1039">
        <v>5601.78</v>
      </c>
      <c r="BA1039">
        <v>1978</v>
      </c>
      <c r="BB1039" t="s">
        <v>100</v>
      </c>
      <c r="BC1039">
        <v>1</v>
      </c>
    </row>
    <row r="1040" spans="1:55" x14ac:dyDescent="0.25">
      <c r="A1040" t="str">
        <f t="shared" si="64"/>
        <v>E</v>
      </c>
      <c r="B1040">
        <f t="shared" si="65"/>
        <v>1</v>
      </c>
      <c r="C1040" t="str">
        <f t="shared" si="66"/>
        <v>E_1_1979</v>
      </c>
      <c r="D1040" t="str">
        <f t="shared" si="67"/>
        <v>false</v>
      </c>
      <c r="F1040" t="s">
        <v>100</v>
      </c>
      <c r="G1040">
        <v>23</v>
      </c>
      <c r="H1040">
        <v>1</v>
      </c>
      <c r="I1040" t="s">
        <v>49</v>
      </c>
      <c r="J1040">
        <v>0</v>
      </c>
      <c r="K1040" s="1">
        <v>29220</v>
      </c>
      <c r="L1040">
        <v>4.8719999999999999</v>
      </c>
      <c r="M1040">
        <v>2.7770000000000001</v>
      </c>
      <c r="N1040" t="s">
        <v>50</v>
      </c>
      <c r="O1040">
        <v>0</v>
      </c>
      <c r="P1040">
        <v>374.06200000000001</v>
      </c>
      <c r="Q1040">
        <v>16007.93</v>
      </c>
      <c r="R1040">
        <v>15748.204</v>
      </c>
      <c r="S1040">
        <v>615474.647</v>
      </c>
      <c r="T1040">
        <v>97.403999999999996</v>
      </c>
      <c r="U1040">
        <v>31981.452000000001</v>
      </c>
      <c r="V1040">
        <v>131.548</v>
      </c>
      <c r="W1040" t="s">
        <v>89</v>
      </c>
      <c r="X1040" t="s">
        <v>89</v>
      </c>
      <c r="Y1040" t="s">
        <v>89</v>
      </c>
      <c r="Z1040" t="s">
        <v>89</v>
      </c>
      <c r="AA1040">
        <v>15.087</v>
      </c>
      <c r="AB1040" t="s">
        <v>90</v>
      </c>
      <c r="AC1040" t="s">
        <v>90</v>
      </c>
      <c r="AD1040" t="s">
        <v>90</v>
      </c>
      <c r="AE1040" t="s">
        <v>90</v>
      </c>
      <c r="AF1040">
        <v>7982.7060000000001</v>
      </c>
      <c r="AG1040">
        <v>107.46299999999999</v>
      </c>
      <c r="AH1040" t="s">
        <v>90</v>
      </c>
      <c r="AI1040" t="s">
        <v>90</v>
      </c>
      <c r="AJ1040" t="s">
        <v>90</v>
      </c>
      <c r="AK1040" t="s">
        <v>90</v>
      </c>
      <c r="AL1040">
        <v>23281.348999999998</v>
      </c>
      <c r="AM1040">
        <v>1</v>
      </c>
      <c r="AN1040" t="s">
        <v>65</v>
      </c>
      <c r="AO1040" t="s">
        <v>66</v>
      </c>
      <c r="AP1040" t="s">
        <v>57</v>
      </c>
      <c r="AQ1040">
        <v>96597.85</v>
      </c>
      <c r="AR1040">
        <v>8239.5059999999994</v>
      </c>
      <c r="AS1040">
        <v>425.09500000000003</v>
      </c>
      <c r="AT1040">
        <v>8.9979999999999993</v>
      </c>
      <c r="AU1040" t="s">
        <v>89</v>
      </c>
      <c r="AV1040" t="s">
        <v>89</v>
      </c>
      <c r="AW1040" t="s">
        <v>89</v>
      </c>
      <c r="AX1040" t="s">
        <v>89</v>
      </c>
      <c r="AY1040">
        <v>717.39700000000005</v>
      </c>
      <c r="AZ1040">
        <v>5699.8069999999998</v>
      </c>
      <c r="BA1040">
        <v>1979</v>
      </c>
      <c r="BB1040" t="s">
        <v>100</v>
      </c>
      <c r="BC1040">
        <v>1</v>
      </c>
    </row>
    <row r="1041" spans="1:55" x14ac:dyDescent="0.25">
      <c r="A1041" t="str">
        <f t="shared" si="64"/>
        <v>E</v>
      </c>
      <c r="B1041">
        <f t="shared" si="65"/>
        <v>1</v>
      </c>
      <c r="C1041" t="str">
        <f t="shared" si="66"/>
        <v>E_1_1980</v>
      </c>
      <c r="D1041" t="str">
        <f t="shared" si="67"/>
        <v>false</v>
      </c>
      <c r="F1041" t="s">
        <v>100</v>
      </c>
      <c r="G1041">
        <v>23</v>
      </c>
      <c r="H1041">
        <v>1</v>
      </c>
      <c r="I1041" t="s">
        <v>49</v>
      </c>
      <c r="J1041">
        <v>0</v>
      </c>
      <c r="K1041" s="1">
        <v>29586</v>
      </c>
      <c r="L1041">
        <v>5.282</v>
      </c>
      <c r="M1041">
        <v>2.8069999999999999</v>
      </c>
      <c r="N1041" t="s">
        <v>50</v>
      </c>
      <c r="O1041">
        <v>0</v>
      </c>
      <c r="P1041">
        <v>380.11900000000003</v>
      </c>
      <c r="Q1041">
        <v>16697.088</v>
      </c>
      <c r="R1041">
        <v>15523.39</v>
      </c>
      <c r="S1041">
        <v>636019.93599999999</v>
      </c>
      <c r="T1041">
        <v>118.37</v>
      </c>
      <c r="U1041">
        <v>34199.504000000001</v>
      </c>
      <c r="V1041">
        <v>126.173</v>
      </c>
      <c r="W1041" t="s">
        <v>89</v>
      </c>
      <c r="X1041" t="s">
        <v>89</v>
      </c>
      <c r="Y1041" t="s">
        <v>89</v>
      </c>
      <c r="Z1041" t="s">
        <v>89</v>
      </c>
      <c r="AA1041">
        <v>17.849</v>
      </c>
      <c r="AB1041" t="s">
        <v>90</v>
      </c>
      <c r="AC1041" t="s">
        <v>90</v>
      </c>
      <c r="AD1041" t="s">
        <v>90</v>
      </c>
      <c r="AE1041" t="s">
        <v>90</v>
      </c>
      <c r="AF1041">
        <v>7270.9930000000004</v>
      </c>
      <c r="AG1041">
        <v>98.168999999999997</v>
      </c>
      <c r="AH1041" t="s">
        <v>90</v>
      </c>
      <c r="AI1041" t="s">
        <v>90</v>
      </c>
      <c r="AJ1041" t="s">
        <v>90</v>
      </c>
      <c r="AK1041" t="s">
        <v>90</v>
      </c>
      <c r="AL1041">
        <v>26269.163</v>
      </c>
      <c r="AM1041">
        <v>1</v>
      </c>
      <c r="AN1041" t="s">
        <v>65</v>
      </c>
      <c r="AO1041" t="s">
        <v>66</v>
      </c>
      <c r="AP1041" t="s">
        <v>57</v>
      </c>
      <c r="AQ1041">
        <v>96390.194000000003</v>
      </c>
      <c r="AR1041">
        <v>8216.8690000000006</v>
      </c>
      <c r="AS1041">
        <v>443.99900000000002</v>
      </c>
      <c r="AT1041">
        <v>10.156000000000001</v>
      </c>
      <c r="AU1041" t="s">
        <v>89</v>
      </c>
      <c r="AV1041" t="s">
        <v>89</v>
      </c>
      <c r="AW1041" t="s">
        <v>89</v>
      </c>
      <c r="AX1041" t="s">
        <v>89</v>
      </c>
      <c r="AY1041">
        <v>659.34699999999998</v>
      </c>
      <c r="AZ1041">
        <v>5783.7539999999999</v>
      </c>
      <c r="BA1041">
        <v>1980</v>
      </c>
      <c r="BB1041" t="s">
        <v>100</v>
      </c>
      <c r="BC1041">
        <v>1</v>
      </c>
    </row>
    <row r="1042" spans="1:55" x14ac:dyDescent="0.25">
      <c r="A1042" t="str">
        <f t="shared" si="64"/>
        <v>E</v>
      </c>
      <c r="B1042">
        <f t="shared" si="65"/>
        <v>1</v>
      </c>
      <c r="C1042" t="str">
        <f t="shared" si="66"/>
        <v>E_1_1981</v>
      </c>
      <c r="D1042" t="str">
        <f t="shared" si="67"/>
        <v>false</v>
      </c>
      <c r="F1042" t="s">
        <v>100</v>
      </c>
      <c r="G1042">
        <v>23</v>
      </c>
      <c r="H1042">
        <v>1</v>
      </c>
      <c r="I1042" t="s">
        <v>49</v>
      </c>
      <c r="J1042">
        <v>0</v>
      </c>
      <c r="K1042" s="1">
        <v>29951</v>
      </c>
      <c r="L1042">
        <v>3.3969999999999998</v>
      </c>
      <c r="M1042">
        <v>2.39</v>
      </c>
      <c r="N1042" t="s">
        <v>50</v>
      </c>
      <c r="O1042">
        <v>0</v>
      </c>
      <c r="P1042">
        <v>372.06</v>
      </c>
      <c r="Q1042">
        <v>15751.648999999999</v>
      </c>
      <c r="R1042">
        <v>15607.59</v>
      </c>
      <c r="S1042">
        <v>612776.16500000004</v>
      </c>
      <c r="T1042">
        <v>86.677999999999997</v>
      </c>
      <c r="U1042">
        <v>34730.959999999999</v>
      </c>
      <c r="V1042">
        <v>125.10299999999999</v>
      </c>
      <c r="W1042" t="s">
        <v>89</v>
      </c>
      <c r="X1042" t="s">
        <v>89</v>
      </c>
      <c r="Y1042" t="s">
        <v>89</v>
      </c>
      <c r="Z1042" t="s">
        <v>89</v>
      </c>
      <c r="AA1042">
        <v>19.074999999999999</v>
      </c>
      <c r="AB1042" t="s">
        <v>90</v>
      </c>
      <c r="AC1042" t="s">
        <v>90</v>
      </c>
      <c r="AD1042" t="s">
        <v>90</v>
      </c>
      <c r="AE1042" t="s">
        <v>90</v>
      </c>
      <c r="AF1042">
        <v>7207.7389999999996</v>
      </c>
      <c r="AG1042">
        <v>98.153000000000006</v>
      </c>
      <c r="AH1042" t="s">
        <v>90</v>
      </c>
      <c r="AI1042" t="s">
        <v>90</v>
      </c>
      <c r="AJ1042" t="s">
        <v>90</v>
      </c>
      <c r="AK1042" t="s">
        <v>90</v>
      </c>
      <c r="AL1042">
        <v>26843.634999999998</v>
      </c>
      <c r="AM1042">
        <v>1</v>
      </c>
      <c r="AN1042" t="s">
        <v>65</v>
      </c>
      <c r="AO1042" t="s">
        <v>66</v>
      </c>
      <c r="AP1042" t="s">
        <v>57</v>
      </c>
      <c r="AQ1042">
        <v>96165.138000000006</v>
      </c>
      <c r="AR1042">
        <v>8196.4830000000002</v>
      </c>
      <c r="AS1042">
        <v>427.15499999999997</v>
      </c>
      <c r="AT1042">
        <v>7.8760000000000003</v>
      </c>
      <c r="AU1042" t="s">
        <v>89</v>
      </c>
      <c r="AV1042" t="s">
        <v>89</v>
      </c>
      <c r="AW1042" t="s">
        <v>89</v>
      </c>
      <c r="AX1042" t="s">
        <v>89</v>
      </c>
      <c r="AY1042">
        <v>679.58600000000001</v>
      </c>
      <c r="AZ1042">
        <v>5661.7219999999998</v>
      </c>
      <c r="BA1042">
        <v>1981</v>
      </c>
      <c r="BB1042" t="s">
        <v>100</v>
      </c>
      <c r="BC1042">
        <v>1</v>
      </c>
    </row>
    <row r="1043" spans="1:55" x14ac:dyDescent="0.25">
      <c r="A1043" t="str">
        <f t="shared" si="64"/>
        <v>E</v>
      </c>
      <c r="B1043">
        <f t="shared" si="65"/>
        <v>1</v>
      </c>
      <c r="C1043" t="str">
        <f t="shared" si="66"/>
        <v>E_1_1982</v>
      </c>
      <c r="D1043" t="str">
        <f t="shared" si="67"/>
        <v>false</v>
      </c>
      <c r="F1043" t="s">
        <v>100</v>
      </c>
      <c r="G1043">
        <v>23</v>
      </c>
      <c r="H1043">
        <v>1</v>
      </c>
      <c r="I1043" t="s">
        <v>49</v>
      </c>
      <c r="J1043">
        <v>0</v>
      </c>
      <c r="K1043" s="1">
        <v>30316</v>
      </c>
      <c r="L1043">
        <v>2.6349999999999998</v>
      </c>
      <c r="M1043">
        <v>2.1960000000000002</v>
      </c>
      <c r="N1043" t="s">
        <v>50</v>
      </c>
      <c r="O1043">
        <v>0</v>
      </c>
      <c r="P1043">
        <v>385.303</v>
      </c>
      <c r="Q1043">
        <v>16234.511</v>
      </c>
      <c r="R1043">
        <v>15810.644</v>
      </c>
      <c r="S1043">
        <v>627170.96600000001</v>
      </c>
      <c r="T1043">
        <v>37.415999999999997</v>
      </c>
      <c r="U1043">
        <v>36959.523000000001</v>
      </c>
      <c r="V1043">
        <v>127.57</v>
      </c>
      <c r="W1043" t="s">
        <v>89</v>
      </c>
      <c r="X1043" t="s">
        <v>89</v>
      </c>
      <c r="Y1043" t="s">
        <v>89</v>
      </c>
      <c r="Z1043" t="s">
        <v>89</v>
      </c>
      <c r="AA1043">
        <v>16.803000000000001</v>
      </c>
      <c r="AB1043" t="s">
        <v>90</v>
      </c>
      <c r="AC1043" t="s">
        <v>90</v>
      </c>
      <c r="AD1043" t="s">
        <v>90</v>
      </c>
      <c r="AE1043" t="s">
        <v>90</v>
      </c>
      <c r="AF1043">
        <v>7662.1289999999999</v>
      </c>
      <c r="AG1043">
        <v>100.449</v>
      </c>
      <c r="AH1043" t="s">
        <v>90</v>
      </c>
      <c r="AI1043" t="s">
        <v>90</v>
      </c>
      <c r="AJ1043" t="s">
        <v>90</v>
      </c>
      <c r="AK1043" t="s">
        <v>90</v>
      </c>
      <c r="AL1043">
        <v>28645.671999999999</v>
      </c>
      <c r="AM1043">
        <v>1</v>
      </c>
      <c r="AN1043" t="s">
        <v>65</v>
      </c>
      <c r="AO1043" t="s">
        <v>66</v>
      </c>
      <c r="AP1043" t="s">
        <v>57</v>
      </c>
      <c r="AQ1043">
        <v>95908.898000000001</v>
      </c>
      <c r="AR1043">
        <v>8176.4920000000002</v>
      </c>
      <c r="AS1043">
        <v>443.13299999999998</v>
      </c>
      <c r="AT1043">
        <v>10.317</v>
      </c>
      <c r="AU1043" t="s">
        <v>89</v>
      </c>
      <c r="AV1043" t="s">
        <v>89</v>
      </c>
      <c r="AW1043" t="s">
        <v>89</v>
      </c>
      <c r="AX1043" t="s">
        <v>89</v>
      </c>
      <c r="AY1043">
        <v>651.72299999999996</v>
      </c>
      <c r="AZ1043">
        <v>5849.8270000000002</v>
      </c>
      <c r="BA1043">
        <v>1982</v>
      </c>
      <c r="BB1043" t="s">
        <v>100</v>
      </c>
      <c r="BC1043">
        <v>1</v>
      </c>
    </row>
    <row r="1044" spans="1:55" x14ac:dyDescent="0.25">
      <c r="A1044" t="str">
        <f t="shared" si="64"/>
        <v>E</v>
      </c>
      <c r="B1044">
        <f t="shared" si="65"/>
        <v>1</v>
      </c>
      <c r="C1044" t="str">
        <f t="shared" si="66"/>
        <v>E_1_1983</v>
      </c>
      <c r="D1044" t="str">
        <f t="shared" si="67"/>
        <v>false</v>
      </c>
      <c r="F1044" t="s">
        <v>100</v>
      </c>
      <c r="G1044">
        <v>23</v>
      </c>
      <c r="H1044">
        <v>1</v>
      </c>
      <c r="I1044" t="s">
        <v>49</v>
      </c>
      <c r="J1044">
        <v>0</v>
      </c>
      <c r="K1044" s="1">
        <v>30681</v>
      </c>
      <c r="L1044">
        <v>3.9990000000000001</v>
      </c>
      <c r="M1044">
        <v>2.5129999999999999</v>
      </c>
      <c r="N1044" t="s">
        <v>50</v>
      </c>
      <c r="O1044">
        <v>0</v>
      </c>
      <c r="P1044">
        <v>384.52699999999999</v>
      </c>
      <c r="Q1044">
        <v>16551.260999999999</v>
      </c>
      <c r="R1044">
        <v>15674.224</v>
      </c>
      <c r="S1044">
        <v>632699.02300000004</v>
      </c>
      <c r="T1044">
        <v>108.52500000000001</v>
      </c>
      <c r="U1044">
        <v>30837.437999999998</v>
      </c>
      <c r="V1044">
        <v>106.84399999999999</v>
      </c>
      <c r="W1044" t="s">
        <v>89</v>
      </c>
      <c r="X1044" t="s">
        <v>89</v>
      </c>
      <c r="Y1044" t="s">
        <v>89</v>
      </c>
      <c r="Z1044" t="s">
        <v>89</v>
      </c>
      <c r="AA1044">
        <v>21.574000000000002</v>
      </c>
      <c r="AB1044" t="s">
        <v>90</v>
      </c>
      <c r="AC1044" t="s">
        <v>90</v>
      </c>
      <c r="AD1044" t="s">
        <v>90</v>
      </c>
      <c r="AE1044" t="s">
        <v>90</v>
      </c>
      <c r="AF1044">
        <v>7348.076</v>
      </c>
      <c r="AG1044">
        <v>75.658000000000001</v>
      </c>
      <c r="AH1044" t="s">
        <v>90</v>
      </c>
      <c r="AI1044" t="s">
        <v>90</v>
      </c>
      <c r="AJ1044" t="s">
        <v>90</v>
      </c>
      <c r="AK1044" t="s">
        <v>90</v>
      </c>
      <c r="AL1044">
        <v>22783.267</v>
      </c>
      <c r="AM1044">
        <v>1</v>
      </c>
      <c r="AN1044" t="s">
        <v>65</v>
      </c>
      <c r="AO1044" t="s">
        <v>66</v>
      </c>
      <c r="AP1044" t="s">
        <v>57</v>
      </c>
      <c r="AQ1044">
        <v>95746.937000000005</v>
      </c>
      <c r="AR1044">
        <v>8143.1310000000003</v>
      </c>
      <c r="AS1044">
        <v>440.73500000000001</v>
      </c>
      <c r="AT1044">
        <v>9.6120000000000001</v>
      </c>
      <c r="AU1044" t="s">
        <v>89</v>
      </c>
      <c r="AV1044" t="s">
        <v>89</v>
      </c>
      <c r="AW1044" t="s">
        <v>89</v>
      </c>
      <c r="AX1044" t="s">
        <v>89</v>
      </c>
      <c r="AY1044">
        <v>706.09500000000003</v>
      </c>
      <c r="AZ1044">
        <v>5840.991</v>
      </c>
      <c r="BA1044">
        <v>1983</v>
      </c>
      <c r="BB1044" t="s">
        <v>100</v>
      </c>
      <c r="BC1044">
        <v>1</v>
      </c>
    </row>
    <row r="1045" spans="1:55" x14ac:dyDescent="0.25">
      <c r="A1045" t="str">
        <f t="shared" si="64"/>
        <v>E</v>
      </c>
      <c r="B1045">
        <f t="shared" si="65"/>
        <v>1</v>
      </c>
      <c r="C1045" t="str">
        <f t="shared" si="66"/>
        <v>E_1_1984</v>
      </c>
      <c r="D1045" t="str">
        <f t="shared" si="67"/>
        <v>false</v>
      </c>
      <c r="F1045" t="s">
        <v>100</v>
      </c>
      <c r="G1045">
        <v>23</v>
      </c>
      <c r="H1045">
        <v>1</v>
      </c>
      <c r="I1045" t="s">
        <v>49</v>
      </c>
      <c r="J1045">
        <v>0</v>
      </c>
      <c r="K1045" s="1">
        <v>31047</v>
      </c>
      <c r="L1045">
        <v>4.6280000000000001</v>
      </c>
      <c r="M1045">
        <v>2.8069999999999999</v>
      </c>
      <c r="N1045" t="s">
        <v>50</v>
      </c>
      <c r="O1045">
        <v>0</v>
      </c>
      <c r="P1045">
        <v>409.31900000000002</v>
      </c>
      <c r="Q1045">
        <v>17974.554</v>
      </c>
      <c r="R1045">
        <v>16053.642</v>
      </c>
      <c r="S1045">
        <v>657485.01800000004</v>
      </c>
      <c r="T1045">
        <v>80.113</v>
      </c>
      <c r="U1045">
        <v>40395.921000000002</v>
      </c>
      <c r="V1045">
        <v>118.873</v>
      </c>
      <c r="W1045" t="s">
        <v>89</v>
      </c>
      <c r="X1045" t="s">
        <v>89</v>
      </c>
      <c r="Y1045" t="s">
        <v>89</v>
      </c>
      <c r="Z1045" t="s">
        <v>89</v>
      </c>
      <c r="AA1045">
        <v>16.821000000000002</v>
      </c>
      <c r="AB1045" t="s">
        <v>90</v>
      </c>
      <c r="AC1045" t="s">
        <v>90</v>
      </c>
      <c r="AD1045" t="s">
        <v>90</v>
      </c>
      <c r="AE1045" t="s">
        <v>90</v>
      </c>
      <c r="AF1045">
        <v>8531.5259999999998</v>
      </c>
      <c r="AG1045">
        <v>92.978999999999999</v>
      </c>
      <c r="AH1045" t="s">
        <v>90</v>
      </c>
      <c r="AI1045" t="s">
        <v>90</v>
      </c>
      <c r="AJ1045" t="s">
        <v>90</v>
      </c>
      <c r="AK1045" t="s">
        <v>90</v>
      </c>
      <c r="AL1045">
        <v>31163.39</v>
      </c>
      <c r="AM1045">
        <v>1</v>
      </c>
      <c r="AN1045" t="s">
        <v>65</v>
      </c>
      <c r="AO1045" t="s">
        <v>66</v>
      </c>
      <c r="AP1045" t="s">
        <v>57</v>
      </c>
      <c r="AQ1045">
        <v>95561.876999999993</v>
      </c>
      <c r="AR1045">
        <v>8140.4489999999996</v>
      </c>
      <c r="AS1045">
        <v>468.17099999999999</v>
      </c>
      <c r="AT1045">
        <v>9.0730000000000004</v>
      </c>
      <c r="AU1045" t="s">
        <v>89</v>
      </c>
      <c r="AV1045" t="s">
        <v>89</v>
      </c>
      <c r="AW1045" t="s">
        <v>89</v>
      </c>
      <c r="AX1045" t="s">
        <v>89</v>
      </c>
      <c r="AY1045">
        <v>701.005</v>
      </c>
      <c r="AZ1045">
        <v>6233.0720000000001</v>
      </c>
      <c r="BA1045">
        <v>1984</v>
      </c>
      <c r="BB1045" t="s">
        <v>100</v>
      </c>
      <c r="BC1045">
        <v>1</v>
      </c>
    </row>
    <row r="1046" spans="1:55" x14ac:dyDescent="0.25">
      <c r="A1046" t="str">
        <f t="shared" si="64"/>
        <v>E</v>
      </c>
      <c r="B1046">
        <f t="shared" si="65"/>
        <v>1</v>
      </c>
      <c r="C1046" t="str">
        <f t="shared" si="66"/>
        <v>E_1_1985</v>
      </c>
      <c r="D1046" t="str">
        <f t="shared" si="67"/>
        <v>false</v>
      </c>
      <c r="F1046" t="s">
        <v>100</v>
      </c>
      <c r="G1046">
        <v>23</v>
      </c>
      <c r="H1046">
        <v>1</v>
      </c>
      <c r="I1046" t="s">
        <v>49</v>
      </c>
      <c r="J1046">
        <v>0</v>
      </c>
      <c r="K1046" s="1">
        <v>31412</v>
      </c>
      <c r="L1046">
        <v>2.9220000000000002</v>
      </c>
      <c r="M1046">
        <v>2.274</v>
      </c>
      <c r="N1046" t="s">
        <v>50</v>
      </c>
      <c r="O1046">
        <v>0</v>
      </c>
      <c r="P1046">
        <v>382.71</v>
      </c>
      <c r="Q1046">
        <v>16361.166999999999</v>
      </c>
      <c r="R1046">
        <v>15735.386</v>
      </c>
      <c r="S1046">
        <v>618259.00399999996</v>
      </c>
      <c r="T1046">
        <v>38.289000000000001</v>
      </c>
      <c r="U1046">
        <v>42649.582999999999</v>
      </c>
      <c r="V1046">
        <v>131.03299999999999</v>
      </c>
      <c r="W1046" t="s">
        <v>89</v>
      </c>
      <c r="X1046" t="s">
        <v>89</v>
      </c>
      <c r="Y1046" t="s">
        <v>89</v>
      </c>
      <c r="Z1046" t="s">
        <v>89</v>
      </c>
      <c r="AA1046">
        <v>19.757000000000001</v>
      </c>
      <c r="AB1046" t="s">
        <v>90</v>
      </c>
      <c r="AC1046" t="s">
        <v>90</v>
      </c>
      <c r="AD1046" t="s">
        <v>90</v>
      </c>
      <c r="AE1046" t="s">
        <v>90</v>
      </c>
      <c r="AF1046">
        <v>8946.1059999999998</v>
      </c>
      <c r="AG1046">
        <v>102.584</v>
      </c>
      <c r="AH1046" t="s">
        <v>90</v>
      </c>
      <c r="AI1046" t="s">
        <v>90</v>
      </c>
      <c r="AJ1046" t="s">
        <v>90</v>
      </c>
      <c r="AK1046" t="s">
        <v>90</v>
      </c>
      <c r="AL1046">
        <v>33052.002</v>
      </c>
      <c r="AM1046">
        <v>1</v>
      </c>
      <c r="AN1046" t="s">
        <v>65</v>
      </c>
      <c r="AO1046" t="s">
        <v>66</v>
      </c>
      <c r="AP1046" t="s">
        <v>57</v>
      </c>
      <c r="AQ1046">
        <v>95334.592000000004</v>
      </c>
      <c r="AR1046">
        <v>8132.6719999999996</v>
      </c>
      <c r="AS1046">
        <v>443.16399999999999</v>
      </c>
      <c r="AT1046">
        <v>8.6920000000000002</v>
      </c>
      <c r="AU1046" t="s">
        <v>89</v>
      </c>
      <c r="AV1046" t="s">
        <v>89</v>
      </c>
      <c r="AW1046" t="s">
        <v>89</v>
      </c>
      <c r="AX1046" t="s">
        <v>89</v>
      </c>
      <c r="AY1046">
        <v>651.47500000000002</v>
      </c>
      <c r="AZ1046">
        <v>5827.8680000000004</v>
      </c>
      <c r="BA1046">
        <v>1985</v>
      </c>
      <c r="BB1046" t="s">
        <v>100</v>
      </c>
      <c r="BC1046">
        <v>1</v>
      </c>
    </row>
    <row r="1047" spans="1:55" x14ac:dyDescent="0.25">
      <c r="A1047" t="str">
        <f t="shared" si="64"/>
        <v>E</v>
      </c>
      <c r="B1047">
        <f t="shared" si="65"/>
        <v>1</v>
      </c>
      <c r="C1047" t="str">
        <f t="shared" si="66"/>
        <v>E_1_1986</v>
      </c>
      <c r="D1047" t="str">
        <f t="shared" si="67"/>
        <v>false</v>
      </c>
      <c r="F1047" t="s">
        <v>100</v>
      </c>
      <c r="G1047">
        <v>23</v>
      </c>
      <c r="H1047">
        <v>1</v>
      </c>
      <c r="I1047" t="s">
        <v>49</v>
      </c>
      <c r="J1047">
        <v>0</v>
      </c>
      <c r="K1047" s="1">
        <v>31777</v>
      </c>
      <c r="L1047">
        <v>6.6159999999999997</v>
      </c>
      <c r="M1047">
        <v>3.125</v>
      </c>
      <c r="N1047" t="s">
        <v>50</v>
      </c>
      <c r="O1047">
        <v>0</v>
      </c>
      <c r="P1047">
        <v>355.12099999999998</v>
      </c>
      <c r="Q1047">
        <v>16118.735000000001</v>
      </c>
      <c r="R1047">
        <v>14976.618</v>
      </c>
      <c r="S1047">
        <v>624387.13600000006</v>
      </c>
      <c r="T1047">
        <v>156.44300000000001</v>
      </c>
      <c r="U1047">
        <v>34696.92</v>
      </c>
      <c r="V1047">
        <v>110.854</v>
      </c>
      <c r="W1047" t="s">
        <v>89</v>
      </c>
      <c r="X1047" t="s">
        <v>89</v>
      </c>
      <c r="Y1047" t="s">
        <v>89</v>
      </c>
      <c r="Z1047" t="s">
        <v>89</v>
      </c>
      <c r="AA1047">
        <v>16.936</v>
      </c>
      <c r="AB1047" t="s">
        <v>90</v>
      </c>
      <c r="AC1047" t="s">
        <v>90</v>
      </c>
      <c r="AD1047" t="s">
        <v>90</v>
      </c>
      <c r="AE1047" t="s">
        <v>90</v>
      </c>
      <c r="AF1047">
        <v>7898.991</v>
      </c>
      <c r="AG1047">
        <v>84.718000000000004</v>
      </c>
      <c r="AH1047" t="s">
        <v>90</v>
      </c>
      <c r="AI1047" t="s">
        <v>90</v>
      </c>
      <c r="AJ1047" t="s">
        <v>90</v>
      </c>
      <c r="AK1047" t="s">
        <v>90</v>
      </c>
      <c r="AL1047">
        <v>26093.999</v>
      </c>
      <c r="AM1047">
        <v>1</v>
      </c>
      <c r="AN1047" t="s">
        <v>65</v>
      </c>
      <c r="AO1047" t="s">
        <v>66</v>
      </c>
      <c r="AP1047" t="s">
        <v>57</v>
      </c>
      <c r="AQ1047">
        <v>95129.907000000007</v>
      </c>
      <c r="AR1047">
        <v>8095.2470000000003</v>
      </c>
      <c r="AS1047">
        <v>413.95299999999997</v>
      </c>
      <c r="AT1047">
        <v>9.1989999999999998</v>
      </c>
      <c r="AU1047" t="s">
        <v>89</v>
      </c>
      <c r="AV1047" t="s">
        <v>89</v>
      </c>
      <c r="AW1047" t="s">
        <v>89</v>
      </c>
      <c r="AX1047" t="s">
        <v>89</v>
      </c>
      <c r="AY1047">
        <v>703.93</v>
      </c>
      <c r="AZ1047">
        <v>5397.2039999999997</v>
      </c>
      <c r="BA1047">
        <v>1986</v>
      </c>
      <c r="BB1047" t="s">
        <v>100</v>
      </c>
      <c r="BC1047">
        <v>1</v>
      </c>
    </row>
    <row r="1048" spans="1:55" x14ac:dyDescent="0.25">
      <c r="A1048" t="str">
        <f t="shared" si="64"/>
        <v>E</v>
      </c>
      <c r="B1048">
        <f t="shared" si="65"/>
        <v>1</v>
      </c>
      <c r="C1048" t="str">
        <f t="shared" si="66"/>
        <v>E_1_1987</v>
      </c>
      <c r="D1048" t="str">
        <f t="shared" si="67"/>
        <v>false</v>
      </c>
      <c r="F1048" t="s">
        <v>100</v>
      </c>
      <c r="G1048">
        <v>23</v>
      </c>
      <c r="H1048">
        <v>1</v>
      </c>
      <c r="I1048" t="s">
        <v>49</v>
      </c>
      <c r="J1048">
        <v>0</v>
      </c>
      <c r="K1048" s="1">
        <v>32142</v>
      </c>
      <c r="L1048">
        <v>3.9239999999999999</v>
      </c>
      <c r="M1048">
        <v>2.605</v>
      </c>
      <c r="N1048" t="s">
        <v>50</v>
      </c>
      <c r="O1048">
        <v>0</v>
      </c>
      <c r="P1048">
        <v>411.85</v>
      </c>
      <c r="Q1048">
        <v>17248.29</v>
      </c>
      <c r="R1048">
        <v>16375.494000000001</v>
      </c>
      <c r="S1048">
        <v>640580.22900000005</v>
      </c>
      <c r="T1048">
        <v>81.603999999999999</v>
      </c>
      <c r="U1048">
        <v>35708.976999999999</v>
      </c>
      <c r="V1048">
        <v>139.89500000000001</v>
      </c>
      <c r="W1048" t="s">
        <v>89</v>
      </c>
      <c r="X1048" t="s">
        <v>89</v>
      </c>
      <c r="Y1048" t="s">
        <v>89</v>
      </c>
      <c r="Z1048" t="s">
        <v>89</v>
      </c>
      <c r="AA1048">
        <v>19.236999999999998</v>
      </c>
      <c r="AB1048" t="s">
        <v>90</v>
      </c>
      <c r="AC1048" t="s">
        <v>90</v>
      </c>
      <c r="AD1048" t="s">
        <v>90</v>
      </c>
      <c r="AE1048" t="s">
        <v>90</v>
      </c>
      <c r="AF1048">
        <v>7876.4750000000004</v>
      </c>
      <c r="AG1048">
        <v>111.40900000000001</v>
      </c>
      <c r="AH1048" t="s">
        <v>90</v>
      </c>
      <c r="AI1048" t="s">
        <v>90</v>
      </c>
      <c r="AJ1048" t="s">
        <v>90</v>
      </c>
      <c r="AK1048" t="s">
        <v>90</v>
      </c>
      <c r="AL1048">
        <v>27120.797999999999</v>
      </c>
      <c r="AM1048">
        <v>1</v>
      </c>
      <c r="AN1048" t="s">
        <v>65</v>
      </c>
      <c r="AO1048" t="s">
        <v>66</v>
      </c>
      <c r="AP1048" t="s">
        <v>57</v>
      </c>
      <c r="AQ1048">
        <v>94951.231</v>
      </c>
      <c r="AR1048">
        <v>8110.3739999999998</v>
      </c>
      <c r="AS1048">
        <v>470.245</v>
      </c>
      <c r="AT1048">
        <v>9.2490000000000006</v>
      </c>
      <c r="AU1048" t="s">
        <v>89</v>
      </c>
      <c r="AV1048" t="s">
        <v>89</v>
      </c>
      <c r="AW1048" t="s">
        <v>89</v>
      </c>
      <c r="AX1048" t="s">
        <v>89</v>
      </c>
      <c r="AY1048">
        <v>711.70399999999995</v>
      </c>
      <c r="AZ1048">
        <v>6256.2830000000004</v>
      </c>
      <c r="BA1048">
        <v>1987</v>
      </c>
      <c r="BB1048" t="s">
        <v>100</v>
      </c>
      <c r="BC1048">
        <v>1</v>
      </c>
    </row>
    <row r="1049" spans="1:55" x14ac:dyDescent="0.25">
      <c r="A1049" t="str">
        <f t="shared" si="64"/>
        <v>E</v>
      </c>
      <c r="B1049">
        <f t="shared" si="65"/>
        <v>1</v>
      </c>
      <c r="C1049" t="str">
        <f t="shared" si="66"/>
        <v>E_1_1988</v>
      </c>
      <c r="D1049" t="str">
        <f t="shared" si="67"/>
        <v>false</v>
      </c>
      <c r="F1049" t="s">
        <v>100</v>
      </c>
      <c r="G1049">
        <v>23</v>
      </c>
      <c r="H1049">
        <v>1</v>
      </c>
      <c r="I1049" t="s">
        <v>49</v>
      </c>
      <c r="J1049">
        <v>0</v>
      </c>
      <c r="K1049" s="1">
        <v>32508</v>
      </c>
      <c r="L1049">
        <v>0.68300000000000005</v>
      </c>
      <c r="M1049">
        <v>1.677</v>
      </c>
      <c r="N1049" t="s">
        <v>50</v>
      </c>
      <c r="O1049">
        <v>0</v>
      </c>
      <c r="P1049">
        <v>380.67</v>
      </c>
      <c r="Q1049">
        <v>15969.522999999999</v>
      </c>
      <c r="R1049">
        <v>15865.483</v>
      </c>
      <c r="S1049">
        <v>611771.54700000002</v>
      </c>
      <c r="T1049">
        <v>0</v>
      </c>
      <c r="U1049">
        <v>45377.213000000003</v>
      </c>
      <c r="V1049">
        <v>109.843</v>
      </c>
      <c r="W1049" t="s">
        <v>89</v>
      </c>
      <c r="X1049" t="s">
        <v>89</v>
      </c>
      <c r="Y1049" t="s">
        <v>89</v>
      </c>
      <c r="Z1049" t="s">
        <v>89</v>
      </c>
      <c r="AA1049">
        <v>14.055</v>
      </c>
      <c r="AB1049" t="s">
        <v>90</v>
      </c>
      <c r="AC1049" t="s">
        <v>90</v>
      </c>
      <c r="AD1049" t="s">
        <v>90</v>
      </c>
      <c r="AE1049" t="s">
        <v>90</v>
      </c>
      <c r="AF1049">
        <v>7338.4530000000004</v>
      </c>
      <c r="AG1049">
        <v>89.808999999999997</v>
      </c>
      <c r="AH1049" t="s">
        <v>90</v>
      </c>
      <c r="AI1049" t="s">
        <v>90</v>
      </c>
      <c r="AJ1049" t="s">
        <v>90</v>
      </c>
      <c r="AK1049" t="s">
        <v>90</v>
      </c>
      <c r="AL1049">
        <v>37425.817000000003</v>
      </c>
      <c r="AM1049">
        <v>1</v>
      </c>
      <c r="AN1049" t="s">
        <v>65</v>
      </c>
      <c r="AO1049" t="s">
        <v>66</v>
      </c>
      <c r="AP1049" t="s">
        <v>57</v>
      </c>
      <c r="AQ1049">
        <v>94703.214000000007</v>
      </c>
      <c r="AR1049">
        <v>8058.3519999999999</v>
      </c>
      <c r="AS1049">
        <v>432.714</v>
      </c>
      <c r="AT1049">
        <v>5.98</v>
      </c>
      <c r="AU1049" t="s">
        <v>89</v>
      </c>
      <c r="AV1049" t="s">
        <v>89</v>
      </c>
      <c r="AW1049" t="s">
        <v>89</v>
      </c>
      <c r="AX1049" t="s">
        <v>89</v>
      </c>
      <c r="AY1049">
        <v>612.94299999999998</v>
      </c>
      <c r="AZ1049">
        <v>5804.576</v>
      </c>
      <c r="BA1049">
        <v>1988</v>
      </c>
      <c r="BB1049" t="s">
        <v>100</v>
      </c>
      <c r="BC1049">
        <v>1</v>
      </c>
    </row>
    <row r="1050" spans="1:55" x14ac:dyDescent="0.25">
      <c r="A1050" t="str">
        <f t="shared" si="64"/>
        <v>E</v>
      </c>
      <c r="B1050">
        <f t="shared" si="65"/>
        <v>1</v>
      </c>
      <c r="C1050" t="str">
        <f t="shared" si="66"/>
        <v>E_1_1989</v>
      </c>
      <c r="D1050" t="str">
        <f t="shared" si="67"/>
        <v>false</v>
      </c>
      <c r="F1050" t="s">
        <v>100</v>
      </c>
      <c r="G1050">
        <v>23</v>
      </c>
      <c r="H1050">
        <v>1</v>
      </c>
      <c r="I1050" t="s">
        <v>49</v>
      </c>
      <c r="J1050">
        <v>0</v>
      </c>
      <c r="K1050" s="1">
        <v>32873</v>
      </c>
      <c r="L1050">
        <v>3.8559999999999999</v>
      </c>
      <c r="M1050">
        <v>2.5230000000000001</v>
      </c>
      <c r="N1050" t="s">
        <v>50</v>
      </c>
      <c r="O1050">
        <v>0</v>
      </c>
      <c r="P1050">
        <v>388.91500000000002</v>
      </c>
      <c r="Q1050">
        <v>16348.907999999999</v>
      </c>
      <c r="R1050">
        <v>15918.473</v>
      </c>
      <c r="S1050">
        <v>633906.54799999995</v>
      </c>
      <c r="T1050">
        <v>84.905000000000001</v>
      </c>
      <c r="U1050">
        <v>30900.415000000001</v>
      </c>
      <c r="V1050">
        <v>117.166</v>
      </c>
      <c r="W1050" t="s">
        <v>89</v>
      </c>
      <c r="X1050" t="s">
        <v>89</v>
      </c>
      <c r="Y1050" t="s">
        <v>89</v>
      </c>
      <c r="Z1050" t="s">
        <v>89</v>
      </c>
      <c r="AA1050">
        <v>20.869</v>
      </c>
      <c r="AB1050" t="s">
        <v>90</v>
      </c>
      <c r="AC1050" t="s">
        <v>90</v>
      </c>
      <c r="AD1050" t="s">
        <v>90</v>
      </c>
      <c r="AE1050" t="s">
        <v>90</v>
      </c>
      <c r="AF1050">
        <v>6920.0609999999997</v>
      </c>
      <c r="AG1050">
        <v>87.873000000000005</v>
      </c>
      <c r="AH1050" t="s">
        <v>90</v>
      </c>
      <c r="AI1050" t="s">
        <v>90</v>
      </c>
      <c r="AJ1050" t="s">
        <v>90</v>
      </c>
      <c r="AK1050" t="s">
        <v>90</v>
      </c>
      <c r="AL1050">
        <v>23259.464</v>
      </c>
      <c r="AM1050">
        <v>1</v>
      </c>
      <c r="AN1050" t="s">
        <v>65</v>
      </c>
      <c r="AO1050" t="s">
        <v>66</v>
      </c>
      <c r="AP1050" t="s">
        <v>57</v>
      </c>
      <c r="AQ1050">
        <v>94505.786999999997</v>
      </c>
      <c r="AR1050">
        <v>8048.9639999999999</v>
      </c>
      <c r="AS1050">
        <v>455.19099999999997</v>
      </c>
      <c r="AT1050">
        <v>8.4239999999999995</v>
      </c>
      <c r="AU1050" t="s">
        <v>89</v>
      </c>
      <c r="AV1050" t="s">
        <v>89</v>
      </c>
      <c r="AW1050" t="s">
        <v>89</v>
      </c>
      <c r="AX1050" t="s">
        <v>89</v>
      </c>
      <c r="AY1050">
        <v>720.89</v>
      </c>
      <c r="AZ1050">
        <v>5916.442</v>
      </c>
      <c r="BA1050">
        <v>1989</v>
      </c>
      <c r="BB1050" t="s">
        <v>100</v>
      </c>
      <c r="BC1050">
        <v>1</v>
      </c>
    </row>
    <row r="1051" spans="1:55" x14ac:dyDescent="0.25">
      <c r="A1051" t="str">
        <f t="shared" si="64"/>
        <v>E</v>
      </c>
      <c r="B1051">
        <f t="shared" si="65"/>
        <v>1</v>
      </c>
      <c r="C1051" t="str">
        <f t="shared" si="66"/>
        <v>E_1_1990</v>
      </c>
      <c r="D1051" t="str">
        <f t="shared" si="67"/>
        <v>false</v>
      </c>
      <c r="F1051" t="s">
        <v>100</v>
      </c>
      <c r="G1051">
        <v>23</v>
      </c>
      <c r="H1051">
        <v>1</v>
      </c>
      <c r="I1051" t="s">
        <v>49</v>
      </c>
      <c r="J1051">
        <v>0</v>
      </c>
      <c r="K1051" s="1">
        <v>33238</v>
      </c>
      <c r="L1051">
        <v>2.839</v>
      </c>
      <c r="M1051">
        <v>2.2549999999999999</v>
      </c>
      <c r="N1051" t="s">
        <v>50</v>
      </c>
      <c r="O1051">
        <v>0</v>
      </c>
      <c r="P1051">
        <v>383.11799999999999</v>
      </c>
      <c r="Q1051">
        <v>16109.772000000001</v>
      </c>
      <c r="R1051">
        <v>15872.472</v>
      </c>
      <c r="S1051">
        <v>621545.02500000002</v>
      </c>
      <c r="T1051">
        <v>54.673000000000002</v>
      </c>
      <c r="U1051">
        <v>38857.858999999997</v>
      </c>
      <c r="V1051">
        <v>137.565</v>
      </c>
      <c r="W1051" t="s">
        <v>89</v>
      </c>
      <c r="X1051" t="s">
        <v>89</v>
      </c>
      <c r="Y1051" t="s">
        <v>89</v>
      </c>
      <c r="Z1051" t="s">
        <v>89</v>
      </c>
      <c r="AA1051">
        <v>16.803000000000001</v>
      </c>
      <c r="AB1051" t="s">
        <v>90</v>
      </c>
      <c r="AC1051" t="s">
        <v>90</v>
      </c>
      <c r="AD1051" t="s">
        <v>90</v>
      </c>
      <c r="AE1051" t="s">
        <v>90</v>
      </c>
      <c r="AF1051">
        <v>7448.2079999999996</v>
      </c>
      <c r="AG1051">
        <v>112.114</v>
      </c>
      <c r="AH1051" t="s">
        <v>90</v>
      </c>
      <c r="AI1051" t="s">
        <v>90</v>
      </c>
      <c r="AJ1051" t="s">
        <v>90</v>
      </c>
      <c r="AK1051" t="s">
        <v>90</v>
      </c>
      <c r="AL1051">
        <v>30784.438999999998</v>
      </c>
      <c r="AM1051">
        <v>1</v>
      </c>
      <c r="AN1051" t="s">
        <v>65</v>
      </c>
      <c r="AO1051" t="s">
        <v>66</v>
      </c>
      <c r="AP1051" t="s">
        <v>57</v>
      </c>
      <c r="AQ1051">
        <v>94272.316000000006</v>
      </c>
      <c r="AR1051">
        <v>8049.2380000000003</v>
      </c>
      <c r="AS1051">
        <v>441.28</v>
      </c>
      <c r="AT1051">
        <v>8.6470000000000002</v>
      </c>
      <c r="AU1051" t="s">
        <v>89</v>
      </c>
      <c r="AV1051" t="s">
        <v>89</v>
      </c>
      <c r="AW1051" t="s">
        <v>89</v>
      </c>
      <c r="AX1051" t="s">
        <v>89</v>
      </c>
      <c r="AY1051">
        <v>625.21299999999997</v>
      </c>
      <c r="AZ1051">
        <v>5826.6840000000002</v>
      </c>
      <c r="BA1051">
        <v>1990</v>
      </c>
      <c r="BB1051" t="s">
        <v>100</v>
      </c>
      <c r="BC1051">
        <v>1</v>
      </c>
    </row>
    <row r="1052" spans="1:55" x14ac:dyDescent="0.25">
      <c r="A1052" t="str">
        <f t="shared" ref="A1052:A1115" si="68">MID(F1052,FIND("SystemType",F1052)+10,1)</f>
        <v>E</v>
      </c>
      <c r="B1052">
        <f t="shared" ref="B1052:B1115" si="69">BC1052</f>
        <v>1</v>
      </c>
      <c r="C1052" t="str">
        <f t="shared" ref="C1052:C1115" si="70">A1052&amp;"_"&amp;B1052&amp;"_"&amp;BA1052</f>
        <v>E_1_1991</v>
      </c>
      <c r="D1052" t="str">
        <f t="shared" ref="D1052:D1115" si="71">MID(F1052,FIND("PatchType",F1052)+9,5)</f>
        <v>false</v>
      </c>
      <c r="F1052" t="s">
        <v>100</v>
      </c>
      <c r="G1052">
        <v>23</v>
      </c>
      <c r="H1052">
        <v>1</v>
      </c>
      <c r="I1052" t="s">
        <v>49</v>
      </c>
      <c r="J1052">
        <v>0</v>
      </c>
      <c r="K1052" s="1">
        <v>33603</v>
      </c>
      <c r="L1052">
        <v>4.1269999999999998</v>
      </c>
      <c r="M1052">
        <v>2.5579999999999998</v>
      </c>
      <c r="N1052" t="s">
        <v>50</v>
      </c>
      <c r="O1052">
        <v>0</v>
      </c>
      <c r="P1052">
        <v>398.97800000000001</v>
      </c>
      <c r="Q1052">
        <v>17401.949000000001</v>
      </c>
      <c r="R1052">
        <v>15657.852999999999</v>
      </c>
      <c r="S1052">
        <v>643855.74300000002</v>
      </c>
      <c r="T1052">
        <v>72.656000000000006</v>
      </c>
      <c r="U1052">
        <v>33645.957000000002</v>
      </c>
      <c r="V1052">
        <v>121.932</v>
      </c>
      <c r="W1052" t="s">
        <v>89</v>
      </c>
      <c r="X1052" t="s">
        <v>89</v>
      </c>
      <c r="Y1052" t="s">
        <v>89</v>
      </c>
      <c r="Z1052" t="s">
        <v>89</v>
      </c>
      <c r="AA1052">
        <v>20.111000000000001</v>
      </c>
      <c r="AB1052" t="s">
        <v>90</v>
      </c>
      <c r="AC1052" t="s">
        <v>90</v>
      </c>
      <c r="AD1052" t="s">
        <v>90</v>
      </c>
      <c r="AE1052" t="s">
        <v>90</v>
      </c>
      <c r="AF1052">
        <v>7718.1289999999999</v>
      </c>
      <c r="AG1052">
        <v>92.013999999999996</v>
      </c>
      <c r="AH1052" t="s">
        <v>90</v>
      </c>
      <c r="AI1052" t="s">
        <v>90</v>
      </c>
      <c r="AJ1052" t="s">
        <v>90</v>
      </c>
      <c r="AK1052" t="s">
        <v>90</v>
      </c>
      <c r="AL1052">
        <v>25236.59</v>
      </c>
      <c r="AM1052">
        <v>1</v>
      </c>
      <c r="AN1052" t="s">
        <v>65</v>
      </c>
      <c r="AO1052" t="s">
        <v>66</v>
      </c>
      <c r="AP1052" t="s">
        <v>57</v>
      </c>
      <c r="AQ1052">
        <v>94133.255999999994</v>
      </c>
      <c r="AR1052">
        <v>8023.7150000000001</v>
      </c>
      <c r="AS1052">
        <v>458.22300000000001</v>
      </c>
      <c r="AT1052">
        <v>9.8070000000000004</v>
      </c>
      <c r="AU1052" t="s">
        <v>89</v>
      </c>
      <c r="AV1052" t="s">
        <v>89</v>
      </c>
      <c r="AW1052" t="s">
        <v>89</v>
      </c>
      <c r="AX1052" t="s">
        <v>89</v>
      </c>
      <c r="AY1052">
        <v>691.23800000000006</v>
      </c>
      <c r="AZ1052">
        <v>6055.7179999999998</v>
      </c>
      <c r="BA1052">
        <v>1991</v>
      </c>
      <c r="BB1052" t="s">
        <v>100</v>
      </c>
      <c r="BC1052">
        <v>1</v>
      </c>
    </row>
    <row r="1053" spans="1:55" x14ac:dyDescent="0.25">
      <c r="A1053" t="str">
        <f t="shared" si="68"/>
        <v>E</v>
      </c>
      <c r="B1053">
        <f t="shared" si="69"/>
        <v>1</v>
      </c>
      <c r="C1053" t="str">
        <f t="shared" si="70"/>
        <v>E_1_1992</v>
      </c>
      <c r="D1053" t="str">
        <f t="shared" si="71"/>
        <v>false</v>
      </c>
      <c r="F1053" t="s">
        <v>100</v>
      </c>
      <c r="G1053">
        <v>23</v>
      </c>
      <c r="H1053">
        <v>1</v>
      </c>
      <c r="I1053" t="s">
        <v>49</v>
      </c>
      <c r="J1053">
        <v>0</v>
      </c>
      <c r="K1053" s="1">
        <v>33969</v>
      </c>
      <c r="L1053">
        <v>3.8090000000000002</v>
      </c>
      <c r="M1053">
        <v>2.4510000000000001</v>
      </c>
      <c r="N1053" t="s">
        <v>50</v>
      </c>
      <c r="O1053">
        <v>0</v>
      </c>
      <c r="P1053">
        <v>389.863</v>
      </c>
      <c r="Q1053">
        <v>16307.303</v>
      </c>
      <c r="R1053">
        <v>16116.806</v>
      </c>
      <c r="S1053">
        <v>626746.47499999998</v>
      </c>
      <c r="T1053">
        <v>88.046999999999997</v>
      </c>
      <c r="U1053">
        <v>34170.192999999999</v>
      </c>
      <c r="V1053">
        <v>138.02600000000001</v>
      </c>
      <c r="W1053" t="s">
        <v>89</v>
      </c>
      <c r="X1053" t="s">
        <v>89</v>
      </c>
      <c r="Y1053" t="s">
        <v>89</v>
      </c>
      <c r="Z1053" t="s">
        <v>89</v>
      </c>
      <c r="AA1053">
        <v>23.603999999999999</v>
      </c>
      <c r="AB1053" t="s">
        <v>90</v>
      </c>
      <c r="AC1053" t="s">
        <v>90</v>
      </c>
      <c r="AD1053" t="s">
        <v>90</v>
      </c>
      <c r="AE1053" t="s">
        <v>90</v>
      </c>
      <c r="AF1053">
        <v>8743.07</v>
      </c>
      <c r="AG1053">
        <v>104.883</v>
      </c>
      <c r="AH1053" t="s">
        <v>90</v>
      </c>
      <c r="AI1053" t="s">
        <v>90</v>
      </c>
      <c r="AJ1053" t="s">
        <v>90</v>
      </c>
      <c r="AK1053" t="s">
        <v>90</v>
      </c>
      <c r="AL1053">
        <v>24710.382000000001</v>
      </c>
      <c r="AM1053">
        <v>1</v>
      </c>
      <c r="AN1053" t="s">
        <v>65</v>
      </c>
      <c r="AO1053" t="s">
        <v>66</v>
      </c>
      <c r="AP1053" t="s">
        <v>57</v>
      </c>
      <c r="AQ1053">
        <v>93979.576000000001</v>
      </c>
      <c r="AR1053">
        <v>8027.8190000000004</v>
      </c>
      <c r="AS1053">
        <v>441.53300000000002</v>
      </c>
      <c r="AT1053">
        <v>9.5380000000000003</v>
      </c>
      <c r="AU1053" t="s">
        <v>89</v>
      </c>
      <c r="AV1053" t="s">
        <v>89</v>
      </c>
      <c r="AW1053" t="s">
        <v>89</v>
      </c>
      <c r="AX1053" t="s">
        <v>89</v>
      </c>
      <c r="AY1053">
        <v>716.74099999999999</v>
      </c>
      <c r="AZ1053">
        <v>5934.8649999999998</v>
      </c>
      <c r="BA1053">
        <v>1992</v>
      </c>
      <c r="BB1053" t="s">
        <v>100</v>
      </c>
      <c r="BC1053">
        <v>1</v>
      </c>
    </row>
    <row r="1054" spans="1:55" x14ac:dyDescent="0.25">
      <c r="A1054" t="str">
        <f t="shared" si="68"/>
        <v>E</v>
      </c>
      <c r="B1054">
        <f t="shared" si="69"/>
        <v>1</v>
      </c>
      <c r="C1054" t="str">
        <f t="shared" si="70"/>
        <v>E_1_1993</v>
      </c>
      <c r="D1054" t="str">
        <f t="shared" si="71"/>
        <v>false</v>
      </c>
      <c r="F1054" t="s">
        <v>100</v>
      </c>
      <c r="G1054">
        <v>23</v>
      </c>
      <c r="H1054">
        <v>1</v>
      </c>
      <c r="I1054" t="s">
        <v>49</v>
      </c>
      <c r="J1054">
        <v>0</v>
      </c>
      <c r="K1054" s="1">
        <v>34334</v>
      </c>
      <c r="L1054">
        <v>4.5819999999999999</v>
      </c>
      <c r="M1054">
        <v>2.67</v>
      </c>
      <c r="N1054" t="s">
        <v>50</v>
      </c>
      <c r="O1054">
        <v>0</v>
      </c>
      <c r="P1054">
        <v>397.661</v>
      </c>
      <c r="Q1054">
        <v>17018.083999999999</v>
      </c>
      <c r="R1054">
        <v>15923.346</v>
      </c>
      <c r="S1054">
        <v>636702.82900000003</v>
      </c>
      <c r="T1054">
        <v>85.072999999999993</v>
      </c>
      <c r="U1054">
        <v>35198.031000000003</v>
      </c>
      <c r="V1054">
        <v>122.063</v>
      </c>
      <c r="W1054" t="s">
        <v>89</v>
      </c>
      <c r="X1054" t="s">
        <v>89</v>
      </c>
      <c r="Y1054" t="s">
        <v>89</v>
      </c>
      <c r="Z1054" t="s">
        <v>89</v>
      </c>
      <c r="AA1054">
        <v>25.443000000000001</v>
      </c>
      <c r="AB1054" t="s">
        <v>90</v>
      </c>
      <c r="AC1054" t="s">
        <v>90</v>
      </c>
      <c r="AD1054" t="s">
        <v>90</v>
      </c>
      <c r="AE1054" t="s">
        <v>90</v>
      </c>
      <c r="AF1054">
        <v>8451.2070000000003</v>
      </c>
      <c r="AG1054">
        <v>87.573999999999998</v>
      </c>
      <c r="AH1054" t="s">
        <v>90</v>
      </c>
      <c r="AI1054" t="s">
        <v>90</v>
      </c>
      <c r="AJ1054" t="s">
        <v>90</v>
      </c>
      <c r="AK1054" t="s">
        <v>90</v>
      </c>
      <c r="AL1054">
        <v>26013.824000000001</v>
      </c>
      <c r="AM1054">
        <v>1</v>
      </c>
      <c r="AN1054" t="s">
        <v>65</v>
      </c>
      <c r="AO1054" t="s">
        <v>66</v>
      </c>
      <c r="AP1054" t="s">
        <v>57</v>
      </c>
      <c r="AQ1054">
        <v>93839.284</v>
      </c>
      <c r="AR1054">
        <v>8001.0119999999997</v>
      </c>
      <c r="AS1054">
        <v>453.572</v>
      </c>
      <c r="AT1054">
        <v>9.0459999999999994</v>
      </c>
      <c r="AU1054" t="s">
        <v>89</v>
      </c>
      <c r="AV1054" t="s">
        <v>89</v>
      </c>
      <c r="AW1054" t="s">
        <v>89</v>
      </c>
      <c r="AX1054" t="s">
        <v>89</v>
      </c>
      <c r="AY1054">
        <v>733</v>
      </c>
      <c r="AZ1054">
        <v>6045.6509999999998</v>
      </c>
      <c r="BA1054">
        <v>1993</v>
      </c>
      <c r="BB1054" t="s">
        <v>100</v>
      </c>
      <c r="BC1054">
        <v>1</v>
      </c>
    </row>
    <row r="1055" spans="1:55" x14ac:dyDescent="0.25">
      <c r="A1055" t="str">
        <f t="shared" si="68"/>
        <v>E</v>
      </c>
      <c r="B1055">
        <f t="shared" si="69"/>
        <v>1</v>
      </c>
      <c r="C1055" t="str">
        <f t="shared" si="70"/>
        <v>E_1_1994</v>
      </c>
      <c r="D1055" t="str">
        <f t="shared" si="71"/>
        <v>false</v>
      </c>
      <c r="F1055" t="s">
        <v>100</v>
      </c>
      <c r="G1055">
        <v>23</v>
      </c>
      <c r="H1055">
        <v>1</v>
      </c>
      <c r="I1055" t="s">
        <v>49</v>
      </c>
      <c r="J1055">
        <v>0</v>
      </c>
      <c r="K1055" s="1">
        <v>34699</v>
      </c>
      <c r="L1055">
        <v>3.7919999999999998</v>
      </c>
      <c r="M1055">
        <v>2.4889999999999999</v>
      </c>
      <c r="N1055" t="s">
        <v>50</v>
      </c>
      <c r="O1055">
        <v>0</v>
      </c>
      <c r="P1055">
        <v>386.68299999999999</v>
      </c>
      <c r="Q1055">
        <v>16593.776000000002</v>
      </c>
      <c r="R1055">
        <v>15873.63</v>
      </c>
      <c r="S1055">
        <v>622194.076</v>
      </c>
      <c r="T1055">
        <v>81.305000000000007</v>
      </c>
      <c r="U1055">
        <v>36427.836000000003</v>
      </c>
      <c r="V1055">
        <v>112.526</v>
      </c>
      <c r="W1055" t="s">
        <v>89</v>
      </c>
      <c r="X1055" t="s">
        <v>89</v>
      </c>
      <c r="Y1055" t="s">
        <v>89</v>
      </c>
      <c r="Z1055" t="s">
        <v>89</v>
      </c>
      <c r="AA1055">
        <v>17.594000000000001</v>
      </c>
      <c r="AB1055" t="s">
        <v>90</v>
      </c>
      <c r="AC1055" t="s">
        <v>90</v>
      </c>
      <c r="AD1055" t="s">
        <v>90</v>
      </c>
      <c r="AE1055" t="s">
        <v>90</v>
      </c>
      <c r="AF1055">
        <v>7915.0460000000003</v>
      </c>
      <c r="AG1055">
        <v>87.272000000000006</v>
      </c>
      <c r="AH1055" t="s">
        <v>90</v>
      </c>
      <c r="AI1055" t="s">
        <v>90</v>
      </c>
      <c r="AJ1055" t="s">
        <v>90</v>
      </c>
      <c r="AK1055" t="s">
        <v>90</v>
      </c>
      <c r="AL1055">
        <v>27854.114000000001</v>
      </c>
      <c r="AM1055">
        <v>1</v>
      </c>
      <c r="AN1055" t="s">
        <v>65</v>
      </c>
      <c r="AO1055" t="s">
        <v>66</v>
      </c>
      <c r="AP1055" t="s">
        <v>57</v>
      </c>
      <c r="AQ1055">
        <v>93624.807000000001</v>
      </c>
      <c r="AR1055">
        <v>7972.4539999999997</v>
      </c>
      <c r="AS1055">
        <v>437.44200000000001</v>
      </c>
      <c r="AT1055">
        <v>7.66</v>
      </c>
      <c r="AU1055" t="s">
        <v>89</v>
      </c>
      <c r="AV1055" t="s">
        <v>89</v>
      </c>
      <c r="AW1055" t="s">
        <v>89</v>
      </c>
      <c r="AX1055" t="s">
        <v>89</v>
      </c>
      <c r="AY1055">
        <v>658.67600000000004</v>
      </c>
      <c r="AZ1055">
        <v>5871.0389999999998</v>
      </c>
      <c r="BA1055">
        <v>1994</v>
      </c>
      <c r="BB1055" t="s">
        <v>100</v>
      </c>
      <c r="BC1055">
        <v>1</v>
      </c>
    </row>
    <row r="1056" spans="1:55" x14ac:dyDescent="0.25">
      <c r="A1056" t="str">
        <f t="shared" si="68"/>
        <v>E</v>
      </c>
      <c r="B1056">
        <f t="shared" si="69"/>
        <v>1</v>
      </c>
      <c r="C1056" t="str">
        <f t="shared" si="70"/>
        <v>E_1_1995</v>
      </c>
      <c r="D1056" t="str">
        <f t="shared" si="71"/>
        <v>false</v>
      </c>
      <c r="F1056" t="s">
        <v>100</v>
      </c>
      <c r="G1056">
        <v>23</v>
      </c>
      <c r="H1056">
        <v>1</v>
      </c>
      <c r="I1056" t="s">
        <v>49</v>
      </c>
      <c r="J1056">
        <v>0</v>
      </c>
      <c r="K1056" s="1">
        <v>35064</v>
      </c>
      <c r="L1056">
        <v>3.2149999999999999</v>
      </c>
      <c r="M1056">
        <v>2.2850000000000001</v>
      </c>
      <c r="N1056" t="s">
        <v>50</v>
      </c>
      <c r="O1056">
        <v>0</v>
      </c>
      <c r="P1056">
        <v>377.25</v>
      </c>
      <c r="Q1056">
        <v>16163.814</v>
      </c>
      <c r="R1056">
        <v>15714.181</v>
      </c>
      <c r="S1056">
        <v>623833.83799999999</v>
      </c>
      <c r="T1056">
        <v>95.177000000000007</v>
      </c>
      <c r="U1056">
        <v>31861.330999999998</v>
      </c>
      <c r="V1056">
        <v>113.628</v>
      </c>
      <c r="W1056" t="s">
        <v>89</v>
      </c>
      <c r="X1056" t="s">
        <v>89</v>
      </c>
      <c r="Y1056" t="s">
        <v>89</v>
      </c>
      <c r="Z1056" t="s">
        <v>89</v>
      </c>
      <c r="AA1056">
        <v>17.978999999999999</v>
      </c>
      <c r="AB1056" t="s">
        <v>90</v>
      </c>
      <c r="AC1056" t="s">
        <v>90</v>
      </c>
      <c r="AD1056" t="s">
        <v>90</v>
      </c>
      <c r="AE1056" t="s">
        <v>90</v>
      </c>
      <c r="AF1056">
        <v>7123.1239999999998</v>
      </c>
      <c r="AG1056">
        <v>87.516000000000005</v>
      </c>
      <c r="AH1056" t="s">
        <v>90</v>
      </c>
      <c r="AI1056" t="s">
        <v>90</v>
      </c>
      <c r="AJ1056" t="s">
        <v>90</v>
      </c>
      <c r="AK1056" t="s">
        <v>90</v>
      </c>
      <c r="AL1056">
        <v>24064.308000000001</v>
      </c>
      <c r="AM1056">
        <v>1</v>
      </c>
      <c r="AN1056" t="s">
        <v>65</v>
      </c>
      <c r="AO1056" t="s">
        <v>66</v>
      </c>
      <c r="AP1056" t="s">
        <v>57</v>
      </c>
      <c r="AQ1056">
        <v>93438.442999999999</v>
      </c>
      <c r="AR1056">
        <v>7957.2470000000003</v>
      </c>
      <c r="AS1056">
        <v>437.97399999999999</v>
      </c>
      <c r="AT1056">
        <v>8.1319999999999997</v>
      </c>
      <c r="AU1056" t="s">
        <v>89</v>
      </c>
      <c r="AV1056" t="s">
        <v>89</v>
      </c>
      <c r="AW1056" t="s">
        <v>89</v>
      </c>
      <c r="AX1056" t="s">
        <v>89</v>
      </c>
      <c r="AY1056">
        <v>673.9</v>
      </c>
      <c r="AZ1056">
        <v>5723.2179999999998</v>
      </c>
      <c r="BA1056">
        <v>1995</v>
      </c>
      <c r="BB1056" t="s">
        <v>100</v>
      </c>
      <c r="BC1056">
        <v>1</v>
      </c>
    </row>
    <row r="1057" spans="1:55" x14ac:dyDescent="0.25">
      <c r="A1057" t="str">
        <f t="shared" si="68"/>
        <v>E</v>
      </c>
      <c r="B1057">
        <f t="shared" si="69"/>
        <v>1</v>
      </c>
      <c r="C1057" t="str">
        <f t="shared" si="70"/>
        <v>E_1_1996</v>
      </c>
      <c r="D1057" t="str">
        <f t="shared" si="71"/>
        <v>false</v>
      </c>
      <c r="F1057" t="s">
        <v>100</v>
      </c>
      <c r="G1057">
        <v>23</v>
      </c>
      <c r="H1057">
        <v>1</v>
      </c>
      <c r="I1057" t="s">
        <v>49</v>
      </c>
      <c r="J1057">
        <v>0</v>
      </c>
      <c r="K1057" s="1">
        <v>35430</v>
      </c>
      <c r="L1057">
        <v>3.343</v>
      </c>
      <c r="M1057">
        <v>2.3490000000000002</v>
      </c>
      <c r="N1057" t="s">
        <v>50</v>
      </c>
      <c r="O1057">
        <v>0</v>
      </c>
      <c r="P1057">
        <v>390.53</v>
      </c>
      <c r="Q1057">
        <v>16823.215</v>
      </c>
      <c r="R1057">
        <v>15577.815000000001</v>
      </c>
      <c r="S1057">
        <v>630092.48600000003</v>
      </c>
      <c r="T1057">
        <v>78.680999999999997</v>
      </c>
      <c r="U1057">
        <v>33630.148999999998</v>
      </c>
      <c r="V1057">
        <v>117.128</v>
      </c>
      <c r="W1057" t="s">
        <v>89</v>
      </c>
      <c r="X1057" t="s">
        <v>89</v>
      </c>
      <c r="Y1057" t="s">
        <v>89</v>
      </c>
      <c r="Z1057" t="s">
        <v>89</v>
      </c>
      <c r="AA1057">
        <v>18.398</v>
      </c>
      <c r="AB1057" t="s">
        <v>90</v>
      </c>
      <c r="AC1057" t="s">
        <v>90</v>
      </c>
      <c r="AD1057" t="s">
        <v>90</v>
      </c>
      <c r="AE1057" t="s">
        <v>90</v>
      </c>
      <c r="AF1057">
        <v>7353.2420000000002</v>
      </c>
      <c r="AG1057">
        <v>89.225999999999999</v>
      </c>
      <c r="AH1057" t="s">
        <v>90</v>
      </c>
      <c r="AI1057" t="s">
        <v>90</v>
      </c>
      <c r="AJ1057" t="s">
        <v>90</v>
      </c>
      <c r="AK1057" t="s">
        <v>90</v>
      </c>
      <c r="AL1057">
        <v>25588.69</v>
      </c>
      <c r="AM1057">
        <v>1</v>
      </c>
      <c r="AN1057" t="s">
        <v>65</v>
      </c>
      <c r="AO1057" t="s">
        <v>66</v>
      </c>
      <c r="AP1057" t="s">
        <v>57</v>
      </c>
      <c r="AQ1057">
        <v>93243.876999999993</v>
      </c>
      <c r="AR1057">
        <v>7944.0280000000002</v>
      </c>
      <c r="AS1057">
        <v>446.322</v>
      </c>
      <c r="AT1057">
        <v>9.5039999999999996</v>
      </c>
      <c r="AU1057" t="s">
        <v>89</v>
      </c>
      <c r="AV1057" t="s">
        <v>89</v>
      </c>
      <c r="AW1057" t="s">
        <v>89</v>
      </c>
      <c r="AX1057" t="s">
        <v>89</v>
      </c>
      <c r="AY1057">
        <v>688.21600000000001</v>
      </c>
      <c r="AZ1057">
        <v>5946.9620000000004</v>
      </c>
      <c r="BA1057">
        <v>1996</v>
      </c>
      <c r="BB1057" t="s">
        <v>100</v>
      </c>
      <c r="BC1057">
        <v>1</v>
      </c>
    </row>
    <row r="1058" spans="1:55" x14ac:dyDescent="0.25">
      <c r="A1058" t="str">
        <f t="shared" si="68"/>
        <v>E</v>
      </c>
      <c r="B1058">
        <f t="shared" si="69"/>
        <v>1</v>
      </c>
      <c r="C1058" t="str">
        <f t="shared" si="70"/>
        <v>E_1_1997</v>
      </c>
      <c r="D1058" t="str">
        <f t="shared" si="71"/>
        <v>false</v>
      </c>
      <c r="F1058" t="s">
        <v>100</v>
      </c>
      <c r="G1058">
        <v>23</v>
      </c>
      <c r="H1058">
        <v>1</v>
      </c>
      <c r="I1058" t="s">
        <v>49</v>
      </c>
      <c r="J1058">
        <v>0</v>
      </c>
      <c r="K1058" s="1">
        <v>35795</v>
      </c>
      <c r="L1058">
        <v>3.91</v>
      </c>
      <c r="M1058">
        <v>2.593</v>
      </c>
      <c r="N1058" t="s">
        <v>50</v>
      </c>
      <c r="O1058">
        <v>0</v>
      </c>
      <c r="P1058">
        <v>384.947</v>
      </c>
      <c r="Q1058">
        <v>16756.652999999998</v>
      </c>
      <c r="R1058">
        <v>15669.179</v>
      </c>
      <c r="S1058">
        <v>632739.79500000004</v>
      </c>
      <c r="T1058">
        <v>88.677999999999997</v>
      </c>
      <c r="U1058">
        <v>35475.457999999999</v>
      </c>
      <c r="V1058">
        <v>112.657</v>
      </c>
      <c r="W1058" t="s">
        <v>89</v>
      </c>
      <c r="X1058" t="s">
        <v>89</v>
      </c>
      <c r="Y1058" t="s">
        <v>89</v>
      </c>
      <c r="Z1058" t="s">
        <v>89</v>
      </c>
      <c r="AA1058">
        <v>15.813000000000001</v>
      </c>
      <c r="AB1058" t="s">
        <v>90</v>
      </c>
      <c r="AC1058" t="s">
        <v>90</v>
      </c>
      <c r="AD1058" t="s">
        <v>90</v>
      </c>
      <c r="AE1058" t="s">
        <v>90</v>
      </c>
      <c r="AF1058">
        <v>7377.2510000000002</v>
      </c>
      <c r="AG1058">
        <v>88.891999999999996</v>
      </c>
      <c r="AH1058" t="s">
        <v>90</v>
      </c>
      <c r="AI1058" t="s">
        <v>90</v>
      </c>
      <c r="AJ1058" t="s">
        <v>90</v>
      </c>
      <c r="AK1058" t="s">
        <v>90</v>
      </c>
      <c r="AL1058">
        <v>27434.68</v>
      </c>
      <c r="AM1058">
        <v>1</v>
      </c>
      <c r="AN1058" t="s">
        <v>65</v>
      </c>
      <c r="AO1058" t="s">
        <v>66</v>
      </c>
      <c r="AP1058" t="s">
        <v>57</v>
      </c>
      <c r="AQ1058">
        <v>93074.07</v>
      </c>
      <c r="AR1058">
        <v>7925.2359999999999</v>
      </c>
      <c r="AS1058">
        <v>439.48200000000003</v>
      </c>
      <c r="AT1058">
        <v>7.9509999999999996</v>
      </c>
      <c r="AU1058" t="s">
        <v>89</v>
      </c>
      <c r="AV1058" t="s">
        <v>89</v>
      </c>
      <c r="AW1058" t="s">
        <v>89</v>
      </c>
      <c r="AX1058" t="s">
        <v>89</v>
      </c>
      <c r="AY1058">
        <v>663.52700000000004</v>
      </c>
      <c r="AZ1058">
        <v>5836.8379999999997</v>
      </c>
      <c r="BA1058">
        <v>1997</v>
      </c>
      <c r="BB1058" t="s">
        <v>100</v>
      </c>
      <c r="BC1058">
        <v>1</v>
      </c>
    </row>
    <row r="1059" spans="1:55" x14ac:dyDescent="0.25">
      <c r="A1059" t="str">
        <f t="shared" si="68"/>
        <v>E</v>
      </c>
      <c r="B1059">
        <f t="shared" si="69"/>
        <v>1</v>
      </c>
      <c r="C1059" t="str">
        <f t="shared" si="70"/>
        <v>E_1_1998</v>
      </c>
      <c r="D1059" t="str">
        <f t="shared" si="71"/>
        <v>false</v>
      </c>
      <c r="F1059" t="s">
        <v>100</v>
      </c>
      <c r="G1059">
        <v>23</v>
      </c>
      <c r="H1059">
        <v>1</v>
      </c>
      <c r="I1059" t="s">
        <v>49</v>
      </c>
      <c r="J1059">
        <v>0</v>
      </c>
      <c r="K1059" s="1">
        <v>36160</v>
      </c>
      <c r="L1059">
        <v>1.895</v>
      </c>
      <c r="M1059">
        <v>1.887</v>
      </c>
      <c r="N1059" t="s">
        <v>50</v>
      </c>
      <c r="O1059">
        <v>0</v>
      </c>
      <c r="P1059">
        <v>317.01499999999999</v>
      </c>
      <c r="Q1059">
        <v>13257.866</v>
      </c>
      <c r="R1059">
        <v>14820.981</v>
      </c>
      <c r="S1059">
        <v>582685.88899999997</v>
      </c>
      <c r="T1059">
        <v>31.222999999999999</v>
      </c>
      <c r="U1059">
        <v>36279.031999999999</v>
      </c>
      <c r="V1059">
        <v>123.248</v>
      </c>
      <c r="W1059" t="s">
        <v>89</v>
      </c>
      <c r="X1059" t="s">
        <v>89</v>
      </c>
      <c r="Y1059" t="s">
        <v>89</v>
      </c>
      <c r="Z1059" t="s">
        <v>89</v>
      </c>
      <c r="AA1059">
        <v>18.77</v>
      </c>
      <c r="AB1059" t="s">
        <v>90</v>
      </c>
      <c r="AC1059" t="s">
        <v>90</v>
      </c>
      <c r="AD1059" t="s">
        <v>90</v>
      </c>
      <c r="AE1059" t="s">
        <v>90</v>
      </c>
      <c r="AF1059">
        <v>8083.9849999999997</v>
      </c>
      <c r="AG1059">
        <v>97.072000000000003</v>
      </c>
      <c r="AH1059" t="s">
        <v>90</v>
      </c>
      <c r="AI1059" t="s">
        <v>90</v>
      </c>
      <c r="AJ1059" t="s">
        <v>90</v>
      </c>
      <c r="AK1059" t="s">
        <v>90</v>
      </c>
      <c r="AL1059">
        <v>27597.760999999999</v>
      </c>
      <c r="AM1059">
        <v>1</v>
      </c>
      <c r="AN1059" t="s">
        <v>65</v>
      </c>
      <c r="AO1059" t="s">
        <v>66</v>
      </c>
      <c r="AP1059" t="s">
        <v>57</v>
      </c>
      <c r="AQ1059">
        <v>92818.904999999999</v>
      </c>
      <c r="AR1059">
        <v>7911.9939999999997</v>
      </c>
      <c r="AS1059">
        <v>376.35599999999999</v>
      </c>
      <c r="AT1059">
        <v>7.4059999999999997</v>
      </c>
      <c r="AU1059" t="s">
        <v>89</v>
      </c>
      <c r="AV1059" t="s">
        <v>89</v>
      </c>
      <c r="AW1059" t="s">
        <v>89</v>
      </c>
      <c r="AX1059" t="s">
        <v>89</v>
      </c>
      <c r="AY1059">
        <v>597.28599999999994</v>
      </c>
      <c r="AZ1059">
        <v>4826.4369999999999</v>
      </c>
      <c r="BA1059">
        <v>1998</v>
      </c>
      <c r="BB1059" t="s">
        <v>100</v>
      </c>
      <c r="BC1059">
        <v>1</v>
      </c>
    </row>
    <row r="1060" spans="1:55" x14ac:dyDescent="0.25">
      <c r="A1060" t="str">
        <f t="shared" si="68"/>
        <v>E</v>
      </c>
      <c r="B1060">
        <f t="shared" si="69"/>
        <v>1</v>
      </c>
      <c r="C1060" t="str">
        <f t="shared" si="70"/>
        <v>E_1_1999</v>
      </c>
      <c r="D1060" t="str">
        <f t="shared" si="71"/>
        <v>false</v>
      </c>
      <c r="F1060" t="s">
        <v>100</v>
      </c>
      <c r="G1060">
        <v>23</v>
      </c>
      <c r="H1060">
        <v>1</v>
      </c>
      <c r="I1060" t="s">
        <v>49</v>
      </c>
      <c r="J1060">
        <v>0</v>
      </c>
      <c r="K1060" s="1">
        <v>36525</v>
      </c>
      <c r="L1060">
        <v>3.7679999999999998</v>
      </c>
      <c r="M1060">
        <v>2.4780000000000002</v>
      </c>
      <c r="N1060" t="s">
        <v>50</v>
      </c>
      <c r="O1060">
        <v>0</v>
      </c>
      <c r="P1060">
        <v>391.26100000000002</v>
      </c>
      <c r="Q1060">
        <v>16832.918000000001</v>
      </c>
      <c r="R1060">
        <v>15721.126</v>
      </c>
      <c r="S1060">
        <v>632384.16299999994</v>
      </c>
      <c r="T1060">
        <v>82.47</v>
      </c>
      <c r="U1060">
        <v>33926.050000000003</v>
      </c>
      <c r="V1060">
        <v>127.986</v>
      </c>
      <c r="W1060" t="s">
        <v>89</v>
      </c>
      <c r="X1060" t="s">
        <v>89</v>
      </c>
      <c r="Y1060" t="s">
        <v>89</v>
      </c>
      <c r="Z1060" t="s">
        <v>89</v>
      </c>
      <c r="AA1060">
        <v>21.731999999999999</v>
      </c>
      <c r="AB1060" t="s">
        <v>90</v>
      </c>
      <c r="AC1060" t="s">
        <v>90</v>
      </c>
      <c r="AD1060" t="s">
        <v>90</v>
      </c>
      <c r="AE1060" t="s">
        <v>90</v>
      </c>
      <c r="AF1060">
        <v>7072.4690000000001</v>
      </c>
      <c r="AG1060">
        <v>95.962000000000003</v>
      </c>
      <c r="AH1060" t="s">
        <v>90</v>
      </c>
      <c r="AI1060" t="s">
        <v>90</v>
      </c>
      <c r="AJ1060" t="s">
        <v>90</v>
      </c>
      <c r="AK1060" t="s">
        <v>90</v>
      </c>
      <c r="AL1060">
        <v>26194.167000000001</v>
      </c>
      <c r="AM1060">
        <v>1</v>
      </c>
      <c r="AN1060" t="s">
        <v>65</v>
      </c>
      <c r="AO1060" t="s">
        <v>66</v>
      </c>
      <c r="AP1060" t="s">
        <v>57</v>
      </c>
      <c r="AQ1060">
        <v>92657.519</v>
      </c>
      <c r="AR1060">
        <v>7904.1369999999997</v>
      </c>
      <c r="AS1060">
        <v>452.61099999999999</v>
      </c>
      <c r="AT1060">
        <v>10.292</v>
      </c>
      <c r="AU1060" t="s">
        <v>89</v>
      </c>
      <c r="AV1060" t="s">
        <v>89</v>
      </c>
      <c r="AW1060" t="s">
        <v>89</v>
      </c>
      <c r="AX1060" t="s">
        <v>89</v>
      </c>
      <c r="AY1060">
        <v>659.41499999999996</v>
      </c>
      <c r="AZ1060">
        <v>5940.3419999999996</v>
      </c>
      <c r="BA1060">
        <v>1999</v>
      </c>
      <c r="BB1060" t="s">
        <v>100</v>
      </c>
      <c r="BC1060">
        <v>1</v>
      </c>
    </row>
    <row r="1061" spans="1:55" x14ac:dyDescent="0.25">
      <c r="A1061" t="str">
        <f t="shared" si="68"/>
        <v>E</v>
      </c>
      <c r="B1061">
        <f t="shared" si="69"/>
        <v>1</v>
      </c>
      <c r="C1061" t="str">
        <f t="shared" si="70"/>
        <v>E_1_2000</v>
      </c>
      <c r="D1061" t="str">
        <f t="shared" si="71"/>
        <v>false</v>
      </c>
      <c r="F1061" t="s">
        <v>100</v>
      </c>
      <c r="G1061">
        <v>23</v>
      </c>
      <c r="H1061">
        <v>1</v>
      </c>
      <c r="I1061" t="s">
        <v>49</v>
      </c>
      <c r="J1061">
        <v>0</v>
      </c>
      <c r="K1061" s="1">
        <v>36891</v>
      </c>
      <c r="L1061">
        <v>4.9089999999999998</v>
      </c>
      <c r="M1061">
        <v>2.8530000000000002</v>
      </c>
      <c r="N1061" t="s">
        <v>50</v>
      </c>
      <c r="O1061">
        <v>0</v>
      </c>
      <c r="P1061">
        <v>407.09300000000002</v>
      </c>
      <c r="Q1061">
        <v>17207.109</v>
      </c>
      <c r="R1061">
        <v>16290.659</v>
      </c>
      <c r="S1061">
        <v>641102.32299999997</v>
      </c>
      <c r="T1061">
        <v>99.429000000000002</v>
      </c>
      <c r="U1061">
        <v>34593.065999999999</v>
      </c>
      <c r="V1061">
        <v>121.172</v>
      </c>
      <c r="W1061" t="s">
        <v>89</v>
      </c>
      <c r="X1061" t="s">
        <v>89</v>
      </c>
      <c r="Y1061" t="s">
        <v>89</v>
      </c>
      <c r="Z1061" t="s">
        <v>89</v>
      </c>
      <c r="AA1061">
        <v>15.750999999999999</v>
      </c>
      <c r="AB1061" t="s">
        <v>90</v>
      </c>
      <c r="AC1061" t="s">
        <v>90</v>
      </c>
      <c r="AD1061" t="s">
        <v>90</v>
      </c>
      <c r="AE1061" t="s">
        <v>90</v>
      </c>
      <c r="AF1061">
        <v>7891.1760000000004</v>
      </c>
      <c r="AG1061">
        <v>96.731999999999999</v>
      </c>
      <c r="AH1061" t="s">
        <v>90</v>
      </c>
      <c r="AI1061" t="s">
        <v>90</v>
      </c>
      <c r="AJ1061" t="s">
        <v>90</v>
      </c>
      <c r="AK1061" t="s">
        <v>90</v>
      </c>
      <c r="AL1061">
        <v>25999.772000000001</v>
      </c>
      <c r="AM1061">
        <v>1</v>
      </c>
      <c r="AN1061" t="s">
        <v>65</v>
      </c>
      <c r="AO1061" t="s">
        <v>66</v>
      </c>
      <c r="AP1061" t="s">
        <v>57</v>
      </c>
      <c r="AQ1061">
        <v>92514.732999999993</v>
      </c>
      <c r="AR1061">
        <v>7887.0680000000002</v>
      </c>
      <c r="AS1061">
        <v>465.59800000000001</v>
      </c>
      <c r="AT1061">
        <v>8.6890000000000001</v>
      </c>
      <c r="AU1061" t="s">
        <v>89</v>
      </c>
      <c r="AV1061" t="s">
        <v>89</v>
      </c>
      <c r="AW1061" t="s">
        <v>89</v>
      </c>
      <c r="AX1061" t="s">
        <v>89</v>
      </c>
      <c r="AY1061">
        <v>702.11800000000005</v>
      </c>
      <c r="AZ1061">
        <v>6206.2820000000002</v>
      </c>
      <c r="BA1061">
        <v>2000</v>
      </c>
      <c r="BB1061" t="s">
        <v>100</v>
      </c>
      <c r="BC1061">
        <v>1</v>
      </c>
    </row>
    <row r="1062" spans="1:55" x14ac:dyDescent="0.25">
      <c r="A1062" t="str">
        <f t="shared" si="68"/>
        <v>E</v>
      </c>
      <c r="B1062">
        <f t="shared" si="69"/>
        <v>1</v>
      </c>
      <c r="C1062" t="str">
        <f t="shared" si="70"/>
        <v>E_1_2001</v>
      </c>
      <c r="D1062" t="str">
        <f t="shared" si="71"/>
        <v>false</v>
      </c>
      <c r="F1062" t="s">
        <v>100</v>
      </c>
      <c r="G1062">
        <v>23</v>
      </c>
      <c r="H1062">
        <v>1</v>
      </c>
      <c r="I1062" t="s">
        <v>49</v>
      </c>
      <c r="J1062">
        <v>0</v>
      </c>
      <c r="K1062" s="1">
        <v>37256</v>
      </c>
      <c r="L1062">
        <v>2.714</v>
      </c>
      <c r="M1062">
        <v>2.16</v>
      </c>
      <c r="N1062" t="s">
        <v>50</v>
      </c>
      <c r="O1062">
        <v>0</v>
      </c>
      <c r="P1062">
        <v>337.45600000000002</v>
      </c>
      <c r="Q1062">
        <v>15156.132</v>
      </c>
      <c r="R1062">
        <v>14928.468000000001</v>
      </c>
      <c r="S1062">
        <v>603192.88899999997</v>
      </c>
      <c r="T1062">
        <v>54.582000000000001</v>
      </c>
      <c r="U1062">
        <v>40452.855000000003</v>
      </c>
      <c r="V1062">
        <v>115.389</v>
      </c>
      <c r="W1062" t="s">
        <v>89</v>
      </c>
      <c r="X1062" t="s">
        <v>89</v>
      </c>
      <c r="Y1062" t="s">
        <v>89</v>
      </c>
      <c r="Z1062" t="s">
        <v>89</v>
      </c>
      <c r="AA1062">
        <v>19.234000000000002</v>
      </c>
      <c r="AB1062" t="s">
        <v>90</v>
      </c>
      <c r="AC1062" t="s">
        <v>90</v>
      </c>
      <c r="AD1062" t="s">
        <v>90</v>
      </c>
      <c r="AE1062" t="s">
        <v>90</v>
      </c>
      <c r="AF1062">
        <v>8245.5049999999992</v>
      </c>
      <c r="AG1062">
        <v>87.361000000000004</v>
      </c>
      <c r="AH1062" t="s">
        <v>90</v>
      </c>
      <c r="AI1062" t="s">
        <v>90</v>
      </c>
      <c r="AJ1062" t="s">
        <v>90</v>
      </c>
      <c r="AK1062" t="s">
        <v>90</v>
      </c>
      <c r="AL1062">
        <v>31597.946</v>
      </c>
      <c r="AM1062">
        <v>1</v>
      </c>
      <c r="AN1062" t="s">
        <v>65</v>
      </c>
      <c r="AO1062" t="s">
        <v>66</v>
      </c>
      <c r="AP1062" t="s">
        <v>57</v>
      </c>
      <c r="AQ1062">
        <v>92341.695000000007</v>
      </c>
      <c r="AR1062">
        <v>7865.6790000000001</v>
      </c>
      <c r="AS1062">
        <v>396.46300000000002</v>
      </c>
      <c r="AT1062">
        <v>8.7949999999999999</v>
      </c>
      <c r="AU1062" t="s">
        <v>89</v>
      </c>
      <c r="AV1062" t="s">
        <v>89</v>
      </c>
      <c r="AW1062" t="s">
        <v>89</v>
      </c>
      <c r="AX1062" t="s">
        <v>89</v>
      </c>
      <c r="AY1062">
        <v>609.40300000000002</v>
      </c>
      <c r="AZ1062">
        <v>5110.8230000000003</v>
      </c>
      <c r="BA1062">
        <v>2001</v>
      </c>
      <c r="BB1062" t="s">
        <v>100</v>
      </c>
      <c r="BC1062">
        <v>1</v>
      </c>
    </row>
    <row r="1063" spans="1:55" x14ac:dyDescent="0.25">
      <c r="A1063" t="str">
        <f t="shared" si="68"/>
        <v>E</v>
      </c>
      <c r="B1063">
        <f t="shared" si="69"/>
        <v>1</v>
      </c>
      <c r="C1063" t="str">
        <f t="shared" si="70"/>
        <v>E_1_2002</v>
      </c>
      <c r="D1063" t="str">
        <f t="shared" si="71"/>
        <v>false</v>
      </c>
      <c r="F1063" t="s">
        <v>100</v>
      </c>
      <c r="G1063">
        <v>23</v>
      </c>
      <c r="H1063">
        <v>1</v>
      </c>
      <c r="I1063" t="s">
        <v>49</v>
      </c>
      <c r="J1063">
        <v>0</v>
      </c>
      <c r="K1063" s="1">
        <v>37621</v>
      </c>
      <c r="L1063">
        <v>5.0990000000000002</v>
      </c>
      <c r="M1063">
        <v>2.8330000000000002</v>
      </c>
      <c r="N1063" t="s">
        <v>50</v>
      </c>
      <c r="O1063">
        <v>0</v>
      </c>
      <c r="P1063">
        <v>384.92200000000003</v>
      </c>
      <c r="Q1063">
        <v>17142.238000000001</v>
      </c>
      <c r="R1063">
        <v>15415.653</v>
      </c>
      <c r="S1063">
        <v>630491.38500000001</v>
      </c>
      <c r="T1063">
        <v>121.946</v>
      </c>
      <c r="U1063">
        <v>32002.972000000002</v>
      </c>
      <c r="V1063">
        <v>111.499</v>
      </c>
      <c r="W1063" t="s">
        <v>89</v>
      </c>
      <c r="X1063" t="s">
        <v>89</v>
      </c>
      <c r="Y1063" t="s">
        <v>89</v>
      </c>
      <c r="Z1063" t="s">
        <v>89</v>
      </c>
      <c r="AA1063">
        <v>19.521999999999998</v>
      </c>
      <c r="AB1063" t="s">
        <v>90</v>
      </c>
      <c r="AC1063" t="s">
        <v>90</v>
      </c>
      <c r="AD1063" t="s">
        <v>90</v>
      </c>
      <c r="AE1063" t="s">
        <v>90</v>
      </c>
      <c r="AF1063">
        <v>7216.3590000000004</v>
      </c>
      <c r="AG1063">
        <v>82.593999999999994</v>
      </c>
      <c r="AH1063" t="s">
        <v>90</v>
      </c>
      <c r="AI1063" t="s">
        <v>90</v>
      </c>
      <c r="AJ1063" t="s">
        <v>90</v>
      </c>
      <c r="AK1063" t="s">
        <v>90</v>
      </c>
      <c r="AL1063">
        <v>24110.074000000001</v>
      </c>
      <c r="AM1063">
        <v>1</v>
      </c>
      <c r="AN1063" t="s">
        <v>65</v>
      </c>
      <c r="AO1063" t="s">
        <v>66</v>
      </c>
      <c r="AP1063" t="s">
        <v>57</v>
      </c>
      <c r="AQ1063">
        <v>92198.721000000005</v>
      </c>
      <c r="AR1063">
        <v>7851.2619999999997</v>
      </c>
      <c r="AS1063">
        <v>446.44499999999999</v>
      </c>
      <c r="AT1063">
        <v>9.3819999999999997</v>
      </c>
      <c r="AU1063" t="s">
        <v>89</v>
      </c>
      <c r="AV1063" t="s">
        <v>89</v>
      </c>
      <c r="AW1063" t="s">
        <v>89</v>
      </c>
      <c r="AX1063" t="s">
        <v>89</v>
      </c>
      <c r="AY1063">
        <v>676.53800000000001</v>
      </c>
      <c r="AZ1063">
        <v>5843.5259999999998</v>
      </c>
      <c r="BA1063">
        <v>2002</v>
      </c>
      <c r="BB1063" t="s">
        <v>100</v>
      </c>
      <c r="BC1063">
        <v>1</v>
      </c>
    </row>
    <row r="1064" spans="1:55" x14ac:dyDescent="0.25">
      <c r="A1064" t="str">
        <f t="shared" si="68"/>
        <v>E</v>
      </c>
      <c r="B1064">
        <f t="shared" si="69"/>
        <v>1</v>
      </c>
      <c r="C1064" t="str">
        <f t="shared" si="70"/>
        <v>E_1_2003</v>
      </c>
      <c r="D1064" t="str">
        <f t="shared" si="71"/>
        <v>false</v>
      </c>
      <c r="F1064" t="s">
        <v>100</v>
      </c>
      <c r="G1064">
        <v>23</v>
      </c>
      <c r="H1064">
        <v>1</v>
      </c>
      <c r="I1064" t="s">
        <v>49</v>
      </c>
      <c r="J1064">
        <v>0</v>
      </c>
      <c r="K1064" s="1">
        <v>37986</v>
      </c>
      <c r="L1064">
        <v>2.5760000000000001</v>
      </c>
      <c r="M1064">
        <v>2.1560000000000001</v>
      </c>
      <c r="N1064" t="s">
        <v>50</v>
      </c>
      <c r="O1064">
        <v>0</v>
      </c>
      <c r="P1064">
        <v>393.04300000000001</v>
      </c>
      <c r="Q1064">
        <v>16922.317999999999</v>
      </c>
      <c r="R1064">
        <v>15901.467000000001</v>
      </c>
      <c r="S1064">
        <v>631232.429</v>
      </c>
      <c r="T1064">
        <v>51.116999999999997</v>
      </c>
      <c r="U1064">
        <v>32468.227999999999</v>
      </c>
      <c r="V1064">
        <v>107.74</v>
      </c>
      <c r="W1064" t="s">
        <v>89</v>
      </c>
      <c r="X1064" t="s">
        <v>89</v>
      </c>
      <c r="Y1064" t="s">
        <v>89</v>
      </c>
      <c r="Z1064" t="s">
        <v>89</v>
      </c>
      <c r="AA1064">
        <v>15.449</v>
      </c>
      <c r="AB1064" t="s">
        <v>90</v>
      </c>
      <c r="AC1064" t="s">
        <v>90</v>
      </c>
      <c r="AD1064" t="s">
        <v>90</v>
      </c>
      <c r="AE1064" t="s">
        <v>90</v>
      </c>
      <c r="AF1064">
        <v>7342.5150000000003</v>
      </c>
      <c r="AG1064">
        <v>83.501000000000005</v>
      </c>
      <c r="AH1064" t="s">
        <v>90</v>
      </c>
      <c r="AI1064" t="s">
        <v>90</v>
      </c>
      <c r="AJ1064" t="s">
        <v>90</v>
      </c>
      <c r="AK1064" t="s">
        <v>90</v>
      </c>
      <c r="AL1064">
        <v>24465.901999999998</v>
      </c>
      <c r="AM1064">
        <v>1</v>
      </c>
      <c r="AN1064" t="s">
        <v>65</v>
      </c>
      <c r="AO1064" t="s">
        <v>66</v>
      </c>
      <c r="AP1064" t="s">
        <v>57</v>
      </c>
      <c r="AQ1064">
        <v>92014.55</v>
      </c>
      <c r="AR1064">
        <v>7831.59</v>
      </c>
      <c r="AS1064">
        <v>448.66899999999998</v>
      </c>
      <c r="AT1064">
        <v>8.7899999999999991</v>
      </c>
      <c r="AU1064" t="s">
        <v>89</v>
      </c>
      <c r="AV1064" t="s">
        <v>89</v>
      </c>
      <c r="AW1064" t="s">
        <v>89</v>
      </c>
      <c r="AX1064" t="s">
        <v>89</v>
      </c>
      <c r="AY1064">
        <v>659.81100000000004</v>
      </c>
      <c r="AZ1064">
        <v>5960.5540000000001</v>
      </c>
      <c r="BA1064">
        <v>2003</v>
      </c>
      <c r="BB1064" t="s">
        <v>100</v>
      </c>
      <c r="BC1064">
        <v>1</v>
      </c>
    </row>
    <row r="1065" spans="1:55" x14ac:dyDescent="0.25">
      <c r="A1065" t="str">
        <f t="shared" si="68"/>
        <v>E</v>
      </c>
      <c r="B1065">
        <f t="shared" si="69"/>
        <v>1</v>
      </c>
      <c r="C1065" t="str">
        <f t="shared" si="70"/>
        <v>E_1_2004</v>
      </c>
      <c r="D1065" t="str">
        <f t="shared" si="71"/>
        <v>false</v>
      </c>
      <c r="F1065" t="s">
        <v>100</v>
      </c>
      <c r="G1065">
        <v>23</v>
      </c>
      <c r="H1065">
        <v>1</v>
      </c>
      <c r="I1065" t="s">
        <v>49</v>
      </c>
      <c r="J1065">
        <v>0</v>
      </c>
      <c r="K1065" s="1">
        <v>38352</v>
      </c>
      <c r="L1065">
        <v>3.8410000000000002</v>
      </c>
      <c r="M1065">
        <v>2.4670000000000001</v>
      </c>
      <c r="N1065" t="s">
        <v>50</v>
      </c>
      <c r="O1065">
        <v>0</v>
      </c>
      <c r="P1065">
        <v>376.54199999999997</v>
      </c>
      <c r="Q1065">
        <v>16019.826999999999</v>
      </c>
      <c r="R1065">
        <v>15744.602000000001</v>
      </c>
      <c r="S1065">
        <v>621411.55799999996</v>
      </c>
      <c r="T1065">
        <v>89.061000000000007</v>
      </c>
      <c r="U1065">
        <v>36889.436000000002</v>
      </c>
      <c r="V1065">
        <v>112.19799999999999</v>
      </c>
      <c r="W1065" t="s">
        <v>89</v>
      </c>
      <c r="X1065" t="s">
        <v>89</v>
      </c>
      <c r="Y1065" t="s">
        <v>89</v>
      </c>
      <c r="Z1065" t="s">
        <v>89</v>
      </c>
      <c r="AA1065">
        <v>26.507000000000001</v>
      </c>
      <c r="AB1065" t="s">
        <v>90</v>
      </c>
      <c r="AC1065" t="s">
        <v>90</v>
      </c>
      <c r="AD1065" t="s">
        <v>90</v>
      </c>
      <c r="AE1065" t="s">
        <v>90</v>
      </c>
      <c r="AF1065">
        <v>7594.76</v>
      </c>
      <c r="AG1065">
        <v>75.704999999999998</v>
      </c>
      <c r="AH1065" t="s">
        <v>90</v>
      </c>
      <c r="AI1065" t="s">
        <v>90</v>
      </c>
      <c r="AJ1065" t="s">
        <v>90</v>
      </c>
      <c r="AK1065" t="s">
        <v>90</v>
      </c>
      <c r="AL1065">
        <v>28544.878000000001</v>
      </c>
      <c r="AM1065">
        <v>1</v>
      </c>
      <c r="AN1065" t="s">
        <v>65</v>
      </c>
      <c r="AO1065" t="s">
        <v>66</v>
      </c>
      <c r="AP1065" t="s">
        <v>57</v>
      </c>
      <c r="AQ1065">
        <v>91868.645999999993</v>
      </c>
      <c r="AR1065">
        <v>7823.9780000000001</v>
      </c>
      <c r="AS1065">
        <v>435.322</v>
      </c>
      <c r="AT1065">
        <v>9.9860000000000007</v>
      </c>
      <c r="AU1065" t="s">
        <v>89</v>
      </c>
      <c r="AV1065" t="s">
        <v>89</v>
      </c>
      <c r="AW1065" t="s">
        <v>89</v>
      </c>
      <c r="AX1065" t="s">
        <v>89</v>
      </c>
      <c r="AY1065">
        <v>749.798</v>
      </c>
      <c r="AZ1065">
        <v>5742.7839999999997</v>
      </c>
      <c r="BA1065">
        <v>2004</v>
      </c>
      <c r="BB1065" t="s">
        <v>100</v>
      </c>
      <c r="BC1065">
        <v>1</v>
      </c>
    </row>
    <row r="1066" spans="1:55" x14ac:dyDescent="0.25">
      <c r="A1066" t="str">
        <f t="shared" si="68"/>
        <v>E</v>
      </c>
      <c r="B1066">
        <f t="shared" si="69"/>
        <v>1</v>
      </c>
      <c r="C1066" t="str">
        <f t="shared" si="70"/>
        <v>E_1_2005</v>
      </c>
      <c r="D1066" t="str">
        <f t="shared" si="71"/>
        <v>false</v>
      </c>
      <c r="F1066" t="s">
        <v>100</v>
      </c>
      <c r="G1066">
        <v>23</v>
      </c>
      <c r="H1066">
        <v>1</v>
      </c>
      <c r="I1066" t="s">
        <v>49</v>
      </c>
      <c r="J1066">
        <v>0</v>
      </c>
      <c r="K1066" s="1">
        <v>38717</v>
      </c>
      <c r="L1066">
        <v>2.569</v>
      </c>
      <c r="M1066">
        <v>2.254</v>
      </c>
      <c r="N1066" t="s">
        <v>50</v>
      </c>
      <c r="O1066">
        <v>0</v>
      </c>
      <c r="P1066">
        <v>408.20100000000002</v>
      </c>
      <c r="Q1066">
        <v>17280.411</v>
      </c>
      <c r="R1066">
        <v>16037.275</v>
      </c>
      <c r="S1066">
        <v>636159.429</v>
      </c>
      <c r="T1066">
        <v>30.103000000000002</v>
      </c>
      <c r="U1066">
        <v>39105.877999999997</v>
      </c>
      <c r="V1066">
        <v>128.94300000000001</v>
      </c>
      <c r="W1066" t="s">
        <v>89</v>
      </c>
      <c r="X1066" t="s">
        <v>89</v>
      </c>
      <c r="Y1066" t="s">
        <v>89</v>
      </c>
      <c r="Z1066" t="s">
        <v>89</v>
      </c>
      <c r="AA1066">
        <v>18.588999999999999</v>
      </c>
      <c r="AB1066" t="s">
        <v>90</v>
      </c>
      <c r="AC1066" t="s">
        <v>90</v>
      </c>
      <c r="AD1066" t="s">
        <v>90</v>
      </c>
      <c r="AE1066" t="s">
        <v>90</v>
      </c>
      <c r="AF1066">
        <v>7824.4570000000003</v>
      </c>
      <c r="AG1066">
        <v>101.71299999999999</v>
      </c>
      <c r="AH1066" t="s">
        <v>90</v>
      </c>
      <c r="AI1066" t="s">
        <v>90</v>
      </c>
      <c r="AJ1066" t="s">
        <v>90</v>
      </c>
      <c r="AK1066" t="s">
        <v>90</v>
      </c>
      <c r="AL1066">
        <v>30624.955999999998</v>
      </c>
      <c r="AM1066">
        <v>1</v>
      </c>
      <c r="AN1066" t="s">
        <v>65</v>
      </c>
      <c r="AO1066" t="s">
        <v>66</v>
      </c>
      <c r="AP1066" t="s">
        <v>57</v>
      </c>
      <c r="AQ1066">
        <v>91704.138000000006</v>
      </c>
      <c r="AR1066">
        <v>7827.4979999999996</v>
      </c>
      <c r="AS1066">
        <v>467.85599999999999</v>
      </c>
      <c r="AT1066">
        <v>8.64</v>
      </c>
      <c r="AU1066" t="s">
        <v>89</v>
      </c>
      <c r="AV1066" t="s">
        <v>89</v>
      </c>
      <c r="AW1066" t="s">
        <v>89</v>
      </c>
      <c r="AX1066" t="s">
        <v>89</v>
      </c>
      <c r="AY1066">
        <v>656.46600000000001</v>
      </c>
      <c r="AZ1066">
        <v>6197.0889999999999</v>
      </c>
      <c r="BA1066">
        <v>2005</v>
      </c>
      <c r="BB1066" t="s">
        <v>100</v>
      </c>
      <c r="BC1066">
        <v>1</v>
      </c>
    </row>
    <row r="1067" spans="1:55" x14ac:dyDescent="0.25">
      <c r="A1067" t="str">
        <f t="shared" si="68"/>
        <v>E</v>
      </c>
      <c r="B1067">
        <f t="shared" si="69"/>
        <v>1</v>
      </c>
      <c r="C1067" t="str">
        <f t="shared" si="70"/>
        <v>E_1_2006</v>
      </c>
      <c r="D1067" t="str">
        <f t="shared" si="71"/>
        <v>false</v>
      </c>
      <c r="F1067" t="s">
        <v>100</v>
      </c>
      <c r="G1067">
        <v>23</v>
      </c>
      <c r="H1067">
        <v>1</v>
      </c>
      <c r="I1067" t="s">
        <v>49</v>
      </c>
      <c r="J1067">
        <v>0</v>
      </c>
      <c r="K1067" s="1">
        <v>39082</v>
      </c>
      <c r="L1067">
        <v>5.6760000000000002</v>
      </c>
      <c r="M1067">
        <v>2.9420000000000002</v>
      </c>
      <c r="N1067" t="s">
        <v>50</v>
      </c>
      <c r="O1067">
        <v>0</v>
      </c>
      <c r="P1067">
        <v>380.74299999999999</v>
      </c>
      <c r="Q1067">
        <v>16818.902999999998</v>
      </c>
      <c r="R1067">
        <v>15617.919</v>
      </c>
      <c r="S1067">
        <v>636208.75</v>
      </c>
      <c r="T1067">
        <v>130.31</v>
      </c>
      <c r="U1067">
        <v>30687.844000000001</v>
      </c>
      <c r="V1067">
        <v>107.166</v>
      </c>
      <c r="W1067" t="s">
        <v>89</v>
      </c>
      <c r="X1067" t="s">
        <v>89</v>
      </c>
      <c r="Y1067" t="s">
        <v>89</v>
      </c>
      <c r="Z1067" t="s">
        <v>89</v>
      </c>
      <c r="AA1067">
        <v>23.001000000000001</v>
      </c>
      <c r="AB1067" t="s">
        <v>90</v>
      </c>
      <c r="AC1067" t="s">
        <v>90</v>
      </c>
      <c r="AD1067" t="s">
        <v>90</v>
      </c>
      <c r="AE1067" t="s">
        <v>90</v>
      </c>
      <c r="AF1067">
        <v>7428.9889999999996</v>
      </c>
      <c r="AG1067">
        <v>74.009</v>
      </c>
      <c r="AH1067" t="s">
        <v>90</v>
      </c>
      <c r="AI1067" t="s">
        <v>90</v>
      </c>
      <c r="AJ1067" t="s">
        <v>90</v>
      </c>
      <c r="AK1067" t="s">
        <v>90</v>
      </c>
      <c r="AL1067">
        <v>22630.081999999999</v>
      </c>
      <c r="AM1067">
        <v>1</v>
      </c>
      <c r="AN1067" t="s">
        <v>65</v>
      </c>
      <c r="AO1067" t="s">
        <v>66</v>
      </c>
      <c r="AP1067" t="s">
        <v>57</v>
      </c>
      <c r="AQ1067">
        <v>91551.407000000007</v>
      </c>
      <c r="AR1067">
        <v>7792.6559999999999</v>
      </c>
      <c r="AS1067">
        <v>437.96</v>
      </c>
      <c r="AT1067">
        <v>10.156000000000001</v>
      </c>
      <c r="AU1067" t="s">
        <v>89</v>
      </c>
      <c r="AV1067" t="s">
        <v>89</v>
      </c>
      <c r="AW1067" t="s">
        <v>89</v>
      </c>
      <c r="AX1067" t="s">
        <v>89</v>
      </c>
      <c r="AY1067">
        <v>628.77300000000002</v>
      </c>
      <c r="AZ1067">
        <v>5775.4359999999997</v>
      </c>
      <c r="BA1067">
        <v>2006</v>
      </c>
      <c r="BB1067" t="s">
        <v>100</v>
      </c>
      <c r="BC1067">
        <v>1</v>
      </c>
    </row>
    <row r="1068" spans="1:55" x14ac:dyDescent="0.25">
      <c r="A1068" t="str">
        <f t="shared" si="68"/>
        <v>E</v>
      </c>
      <c r="B1068">
        <f t="shared" si="69"/>
        <v>1</v>
      </c>
      <c r="C1068" t="str">
        <f t="shared" si="70"/>
        <v>E_1_2007</v>
      </c>
      <c r="D1068" t="str">
        <f t="shared" si="71"/>
        <v>false</v>
      </c>
      <c r="F1068" t="s">
        <v>100</v>
      </c>
      <c r="G1068">
        <v>23</v>
      </c>
      <c r="H1068">
        <v>1</v>
      </c>
      <c r="I1068" t="s">
        <v>49</v>
      </c>
      <c r="J1068">
        <v>0</v>
      </c>
      <c r="K1068" s="1">
        <v>39447</v>
      </c>
      <c r="L1068">
        <v>3.2309999999999999</v>
      </c>
      <c r="M1068">
        <v>2.4060000000000001</v>
      </c>
      <c r="N1068" t="s">
        <v>50</v>
      </c>
      <c r="O1068">
        <v>0</v>
      </c>
      <c r="P1068">
        <v>396.52300000000002</v>
      </c>
      <c r="Q1068">
        <v>17344.241999999998</v>
      </c>
      <c r="R1068">
        <v>15546.18</v>
      </c>
      <c r="S1068">
        <v>637465.52399999998</v>
      </c>
      <c r="T1068">
        <v>64.421999999999997</v>
      </c>
      <c r="U1068">
        <v>38216.858</v>
      </c>
      <c r="V1068">
        <v>129.00200000000001</v>
      </c>
      <c r="W1068" t="s">
        <v>89</v>
      </c>
      <c r="X1068" t="s">
        <v>89</v>
      </c>
      <c r="Y1068" t="s">
        <v>89</v>
      </c>
      <c r="Z1068" t="s">
        <v>89</v>
      </c>
      <c r="AA1068">
        <v>18.396999999999998</v>
      </c>
      <c r="AB1068" t="s">
        <v>90</v>
      </c>
      <c r="AC1068" t="s">
        <v>90</v>
      </c>
      <c r="AD1068" t="s">
        <v>90</v>
      </c>
      <c r="AE1068" t="s">
        <v>90</v>
      </c>
      <c r="AF1068">
        <v>8020.6729999999998</v>
      </c>
      <c r="AG1068">
        <v>101.806</v>
      </c>
      <c r="AH1068" t="s">
        <v>90</v>
      </c>
      <c r="AI1068" t="s">
        <v>90</v>
      </c>
      <c r="AJ1068" t="s">
        <v>90</v>
      </c>
      <c r="AK1068" t="s">
        <v>90</v>
      </c>
      <c r="AL1068">
        <v>29520.392</v>
      </c>
      <c r="AM1068">
        <v>1</v>
      </c>
      <c r="AN1068" t="s">
        <v>65</v>
      </c>
      <c r="AO1068" t="s">
        <v>66</v>
      </c>
      <c r="AP1068" t="s">
        <v>57</v>
      </c>
      <c r="AQ1068">
        <v>91398.343999999997</v>
      </c>
      <c r="AR1068">
        <v>7802.2259999999997</v>
      </c>
      <c r="AS1068">
        <v>455.35700000000003</v>
      </c>
      <c r="AT1068">
        <v>8.7989999999999995</v>
      </c>
      <c r="AU1068" t="s">
        <v>89</v>
      </c>
      <c r="AV1068" t="s">
        <v>89</v>
      </c>
      <c r="AW1068" t="s">
        <v>89</v>
      </c>
      <c r="AX1068" t="s">
        <v>89</v>
      </c>
      <c r="AY1068">
        <v>675.79300000000001</v>
      </c>
      <c r="AZ1068">
        <v>6013.451</v>
      </c>
      <c r="BA1068">
        <v>2007</v>
      </c>
      <c r="BB1068" t="s">
        <v>100</v>
      </c>
      <c r="BC1068">
        <v>1</v>
      </c>
    </row>
    <row r="1069" spans="1:55" x14ac:dyDescent="0.25">
      <c r="A1069" t="str">
        <f t="shared" si="68"/>
        <v>E</v>
      </c>
      <c r="B1069">
        <f t="shared" si="69"/>
        <v>1</v>
      </c>
      <c r="C1069" t="str">
        <f t="shared" si="70"/>
        <v>E_1_2008</v>
      </c>
      <c r="D1069" t="str">
        <f t="shared" si="71"/>
        <v>false</v>
      </c>
      <c r="F1069" t="s">
        <v>100</v>
      </c>
      <c r="G1069">
        <v>23</v>
      </c>
      <c r="H1069">
        <v>1</v>
      </c>
      <c r="I1069" t="s">
        <v>49</v>
      </c>
      <c r="J1069">
        <v>0</v>
      </c>
      <c r="K1069" s="1">
        <v>39813</v>
      </c>
      <c r="L1069">
        <v>4.2279999999999998</v>
      </c>
      <c r="M1069">
        <v>2.4529999999999998</v>
      </c>
      <c r="N1069" t="s">
        <v>50</v>
      </c>
      <c r="O1069">
        <v>0</v>
      </c>
      <c r="P1069">
        <v>374.399</v>
      </c>
      <c r="Q1069">
        <v>15971.074000000001</v>
      </c>
      <c r="R1069">
        <v>15685.607</v>
      </c>
      <c r="S1069">
        <v>619935.37399999995</v>
      </c>
      <c r="T1069">
        <v>107.22799999999999</v>
      </c>
      <c r="U1069">
        <v>31017.824000000001</v>
      </c>
      <c r="V1069">
        <v>113.309</v>
      </c>
      <c r="W1069" t="s">
        <v>89</v>
      </c>
      <c r="X1069" t="s">
        <v>89</v>
      </c>
      <c r="Y1069" t="s">
        <v>89</v>
      </c>
      <c r="Z1069" t="s">
        <v>89</v>
      </c>
      <c r="AA1069">
        <v>22.280999999999999</v>
      </c>
      <c r="AB1069" t="s">
        <v>90</v>
      </c>
      <c r="AC1069" t="s">
        <v>90</v>
      </c>
      <c r="AD1069" t="s">
        <v>90</v>
      </c>
      <c r="AE1069" t="s">
        <v>90</v>
      </c>
      <c r="AF1069">
        <v>7052.2619999999997</v>
      </c>
      <c r="AG1069">
        <v>82.962000000000003</v>
      </c>
      <c r="AH1069" t="s">
        <v>90</v>
      </c>
      <c r="AI1069" t="s">
        <v>90</v>
      </c>
      <c r="AJ1069" t="s">
        <v>90</v>
      </c>
      <c r="AK1069" t="s">
        <v>90</v>
      </c>
      <c r="AL1069">
        <v>23257.856</v>
      </c>
      <c r="AM1069">
        <v>1</v>
      </c>
      <c r="AN1069" t="s">
        <v>65</v>
      </c>
      <c r="AO1069" t="s">
        <v>66</v>
      </c>
      <c r="AP1069" t="s">
        <v>57</v>
      </c>
      <c r="AQ1069">
        <v>91235.337</v>
      </c>
      <c r="AR1069">
        <v>7772.5339999999997</v>
      </c>
      <c r="AS1069">
        <v>434.80900000000003</v>
      </c>
      <c r="AT1069">
        <v>8.0660000000000007</v>
      </c>
      <c r="AU1069" t="s">
        <v>89</v>
      </c>
      <c r="AV1069" t="s">
        <v>89</v>
      </c>
      <c r="AW1069" t="s">
        <v>89</v>
      </c>
      <c r="AX1069" t="s">
        <v>89</v>
      </c>
      <c r="AY1069">
        <v>707.70600000000002</v>
      </c>
      <c r="AZ1069">
        <v>5710.2709999999997</v>
      </c>
      <c r="BA1069">
        <v>2008</v>
      </c>
      <c r="BB1069" t="s">
        <v>100</v>
      </c>
      <c r="BC1069">
        <v>1</v>
      </c>
    </row>
    <row r="1070" spans="1:55" x14ac:dyDescent="0.25">
      <c r="A1070" t="str">
        <f t="shared" si="68"/>
        <v>E</v>
      </c>
      <c r="B1070">
        <f t="shared" si="69"/>
        <v>1</v>
      </c>
      <c r="C1070" t="str">
        <f t="shared" si="70"/>
        <v>E_1_2009</v>
      </c>
      <c r="D1070" t="str">
        <f t="shared" si="71"/>
        <v>false</v>
      </c>
      <c r="F1070" t="s">
        <v>100</v>
      </c>
      <c r="G1070">
        <v>23</v>
      </c>
      <c r="H1070">
        <v>1</v>
      </c>
      <c r="I1070" t="s">
        <v>49</v>
      </c>
      <c r="J1070">
        <v>0</v>
      </c>
      <c r="K1070" s="1">
        <v>40178</v>
      </c>
      <c r="L1070">
        <v>3.8420000000000001</v>
      </c>
      <c r="M1070">
        <v>2.4489999999999998</v>
      </c>
      <c r="N1070" t="s">
        <v>50</v>
      </c>
      <c r="O1070">
        <v>0</v>
      </c>
      <c r="P1070">
        <v>365.99400000000003</v>
      </c>
      <c r="Q1070">
        <v>15842.494000000001</v>
      </c>
      <c r="R1070">
        <v>15320.429</v>
      </c>
      <c r="S1070">
        <v>611223.02800000005</v>
      </c>
      <c r="T1070">
        <v>89.869</v>
      </c>
      <c r="U1070">
        <v>31101.903999999999</v>
      </c>
      <c r="V1070">
        <v>124.371</v>
      </c>
      <c r="W1070" t="s">
        <v>89</v>
      </c>
      <c r="X1070" t="s">
        <v>89</v>
      </c>
      <c r="Y1070" t="s">
        <v>89</v>
      </c>
      <c r="Z1070" t="s">
        <v>89</v>
      </c>
      <c r="AA1070">
        <v>19.933</v>
      </c>
      <c r="AB1070" t="s">
        <v>90</v>
      </c>
      <c r="AC1070" t="s">
        <v>90</v>
      </c>
      <c r="AD1070" t="s">
        <v>90</v>
      </c>
      <c r="AE1070" t="s">
        <v>90</v>
      </c>
      <c r="AF1070">
        <v>7329.9049999999997</v>
      </c>
      <c r="AG1070">
        <v>93.691000000000003</v>
      </c>
      <c r="AH1070" t="s">
        <v>90</v>
      </c>
      <c r="AI1070" t="s">
        <v>90</v>
      </c>
      <c r="AJ1070" t="s">
        <v>90</v>
      </c>
      <c r="AK1070" t="s">
        <v>90</v>
      </c>
      <c r="AL1070">
        <v>23094.726999999999</v>
      </c>
      <c r="AM1070">
        <v>1</v>
      </c>
      <c r="AN1070" t="s">
        <v>65</v>
      </c>
      <c r="AO1070" t="s">
        <v>66</v>
      </c>
      <c r="AP1070" t="s">
        <v>57</v>
      </c>
      <c r="AQ1070">
        <v>91070.134000000005</v>
      </c>
      <c r="AR1070">
        <v>7769.4830000000002</v>
      </c>
      <c r="AS1070">
        <v>420.81</v>
      </c>
      <c r="AT1070">
        <v>10.747999999999999</v>
      </c>
      <c r="AU1070" t="s">
        <v>89</v>
      </c>
      <c r="AV1070" t="s">
        <v>89</v>
      </c>
      <c r="AW1070" t="s">
        <v>89</v>
      </c>
      <c r="AX1070" t="s">
        <v>89</v>
      </c>
      <c r="AY1070">
        <v>677.27200000000005</v>
      </c>
      <c r="AZ1070">
        <v>5563.1620000000003</v>
      </c>
      <c r="BA1070">
        <v>2009</v>
      </c>
      <c r="BB1070" t="s">
        <v>100</v>
      </c>
      <c r="BC1070">
        <v>1</v>
      </c>
    </row>
    <row r="1071" spans="1:55" x14ac:dyDescent="0.25">
      <c r="A1071" t="str">
        <f t="shared" si="68"/>
        <v>E</v>
      </c>
      <c r="B1071">
        <f t="shared" si="69"/>
        <v>1</v>
      </c>
      <c r="C1071" t="str">
        <f t="shared" si="70"/>
        <v>E_1_2010</v>
      </c>
      <c r="D1071" t="str">
        <f t="shared" si="71"/>
        <v>false</v>
      </c>
      <c r="F1071" t="s">
        <v>100</v>
      </c>
      <c r="G1071">
        <v>23</v>
      </c>
      <c r="H1071">
        <v>1</v>
      </c>
      <c r="I1071" t="s">
        <v>49</v>
      </c>
      <c r="J1071">
        <v>0</v>
      </c>
      <c r="K1071" s="1">
        <v>40543</v>
      </c>
      <c r="L1071">
        <v>4.9459999999999997</v>
      </c>
      <c r="M1071">
        <v>2.5310000000000001</v>
      </c>
      <c r="N1071" t="s">
        <v>50</v>
      </c>
      <c r="O1071">
        <v>0</v>
      </c>
      <c r="P1071">
        <v>352.04199999999997</v>
      </c>
      <c r="Q1071">
        <v>15834.512000000001</v>
      </c>
      <c r="R1071">
        <v>14882.194</v>
      </c>
      <c r="S1071">
        <v>613054.86300000001</v>
      </c>
      <c r="T1071">
        <v>105.922</v>
      </c>
      <c r="U1071">
        <v>30304.574000000001</v>
      </c>
      <c r="V1071">
        <v>111.211</v>
      </c>
      <c r="W1071" t="s">
        <v>89</v>
      </c>
      <c r="X1071" t="s">
        <v>89</v>
      </c>
      <c r="Y1071" t="s">
        <v>89</v>
      </c>
      <c r="Z1071" t="s">
        <v>89</v>
      </c>
      <c r="AA1071">
        <v>14.157999999999999</v>
      </c>
      <c r="AB1071" t="s">
        <v>90</v>
      </c>
      <c r="AC1071" t="s">
        <v>90</v>
      </c>
      <c r="AD1071" t="s">
        <v>90</v>
      </c>
      <c r="AE1071" t="s">
        <v>90</v>
      </c>
      <c r="AF1071">
        <v>6365.9459999999999</v>
      </c>
      <c r="AG1071">
        <v>90.445999999999998</v>
      </c>
      <c r="AH1071" t="s">
        <v>90</v>
      </c>
      <c r="AI1071" t="s">
        <v>90</v>
      </c>
      <c r="AJ1071" t="s">
        <v>90</v>
      </c>
      <c r="AK1071" t="s">
        <v>90</v>
      </c>
      <c r="AL1071">
        <v>23307.149000000001</v>
      </c>
      <c r="AM1071">
        <v>1</v>
      </c>
      <c r="AN1071" t="s">
        <v>65</v>
      </c>
      <c r="AO1071" t="s">
        <v>66</v>
      </c>
      <c r="AP1071" t="s">
        <v>57</v>
      </c>
      <c r="AQ1071">
        <v>90893.168999999994</v>
      </c>
      <c r="AR1071">
        <v>7740.3760000000002</v>
      </c>
      <c r="AS1071">
        <v>400.78399999999999</v>
      </c>
      <c r="AT1071">
        <v>6.6070000000000002</v>
      </c>
      <c r="AU1071" t="s">
        <v>89</v>
      </c>
      <c r="AV1071" t="s">
        <v>89</v>
      </c>
      <c r="AW1071" t="s">
        <v>89</v>
      </c>
      <c r="AX1071" t="s">
        <v>89</v>
      </c>
      <c r="AY1071">
        <v>631.47799999999995</v>
      </c>
      <c r="AZ1071">
        <v>5341.6149999999998</v>
      </c>
      <c r="BA1071">
        <v>2010</v>
      </c>
      <c r="BB1071" t="s">
        <v>100</v>
      </c>
      <c r="BC1071">
        <v>1</v>
      </c>
    </row>
    <row r="1072" spans="1:55" x14ac:dyDescent="0.25">
      <c r="A1072" t="str">
        <f t="shared" si="68"/>
        <v>E</v>
      </c>
      <c r="B1072">
        <f t="shared" si="69"/>
        <v>1</v>
      </c>
      <c r="C1072" t="str">
        <f t="shared" si="70"/>
        <v>E_1_2011</v>
      </c>
      <c r="D1072" t="str">
        <f t="shared" si="71"/>
        <v>false</v>
      </c>
      <c r="F1072" t="s">
        <v>100</v>
      </c>
      <c r="G1072">
        <v>23</v>
      </c>
      <c r="H1072">
        <v>1</v>
      </c>
      <c r="I1072" t="s">
        <v>49</v>
      </c>
      <c r="J1072">
        <v>0</v>
      </c>
      <c r="K1072" s="1">
        <v>40908</v>
      </c>
      <c r="L1072">
        <v>4.1779999999999999</v>
      </c>
      <c r="M1072">
        <v>2.6080000000000001</v>
      </c>
      <c r="N1072" t="s">
        <v>50</v>
      </c>
      <c r="O1072">
        <v>0</v>
      </c>
      <c r="P1072">
        <v>397.72199999999998</v>
      </c>
      <c r="Q1072">
        <v>16797.996999999999</v>
      </c>
      <c r="R1072">
        <v>15942.757</v>
      </c>
      <c r="S1072">
        <v>631142.64500000002</v>
      </c>
      <c r="T1072">
        <v>82.304000000000002</v>
      </c>
      <c r="U1072">
        <v>36581.697999999997</v>
      </c>
      <c r="V1072">
        <v>122.52800000000001</v>
      </c>
      <c r="W1072" t="s">
        <v>89</v>
      </c>
      <c r="X1072" t="s">
        <v>89</v>
      </c>
      <c r="Y1072" t="s">
        <v>89</v>
      </c>
      <c r="Z1072" t="s">
        <v>89</v>
      </c>
      <c r="AA1072">
        <v>21.491</v>
      </c>
      <c r="AB1072" t="s">
        <v>90</v>
      </c>
      <c r="AC1072" t="s">
        <v>90</v>
      </c>
      <c r="AD1072" t="s">
        <v>90</v>
      </c>
      <c r="AE1072" t="s">
        <v>90</v>
      </c>
      <c r="AF1072">
        <v>7897.7579999999998</v>
      </c>
      <c r="AG1072">
        <v>91.588999999999999</v>
      </c>
      <c r="AH1072" t="s">
        <v>90</v>
      </c>
      <c r="AI1072" t="s">
        <v>90</v>
      </c>
      <c r="AJ1072" t="s">
        <v>90</v>
      </c>
      <c r="AK1072" t="s">
        <v>90</v>
      </c>
      <c r="AL1072">
        <v>27915.600999999999</v>
      </c>
      <c r="AM1072">
        <v>1</v>
      </c>
      <c r="AN1072" t="s">
        <v>65</v>
      </c>
      <c r="AO1072" t="s">
        <v>66</v>
      </c>
      <c r="AP1072" t="s">
        <v>57</v>
      </c>
      <c r="AQ1072">
        <v>90768.528000000006</v>
      </c>
      <c r="AR1072">
        <v>7742.634</v>
      </c>
      <c r="AS1072">
        <v>466.20400000000001</v>
      </c>
      <c r="AT1072">
        <v>9.4480000000000004</v>
      </c>
      <c r="AU1072" t="s">
        <v>89</v>
      </c>
      <c r="AV1072" t="s">
        <v>89</v>
      </c>
      <c r="AW1072" t="s">
        <v>89</v>
      </c>
      <c r="AX1072" t="s">
        <v>89</v>
      </c>
      <c r="AY1072">
        <v>768.33900000000006</v>
      </c>
      <c r="AZ1072">
        <v>6054.268</v>
      </c>
      <c r="BA1072">
        <v>2011</v>
      </c>
      <c r="BB1072" t="s">
        <v>100</v>
      </c>
      <c r="BC1072">
        <v>1</v>
      </c>
    </row>
    <row r="1073" spans="1:55" x14ac:dyDescent="0.25">
      <c r="A1073" t="str">
        <f t="shared" si="68"/>
        <v>E</v>
      </c>
      <c r="B1073">
        <f t="shared" si="69"/>
        <v>1</v>
      </c>
      <c r="C1073" t="str">
        <f t="shared" si="70"/>
        <v>E_1_2012</v>
      </c>
      <c r="D1073" t="str">
        <f t="shared" si="71"/>
        <v>false</v>
      </c>
      <c r="F1073" t="s">
        <v>100</v>
      </c>
      <c r="G1073">
        <v>23</v>
      </c>
      <c r="H1073">
        <v>1</v>
      </c>
      <c r="I1073" t="s">
        <v>49</v>
      </c>
      <c r="J1073">
        <v>0</v>
      </c>
      <c r="K1073" s="1">
        <v>41274</v>
      </c>
      <c r="L1073">
        <v>3.8570000000000002</v>
      </c>
      <c r="M1073">
        <v>2.5449999999999999</v>
      </c>
      <c r="N1073" t="s">
        <v>50</v>
      </c>
      <c r="O1073">
        <v>0</v>
      </c>
      <c r="P1073">
        <v>389.26900000000001</v>
      </c>
      <c r="Q1073">
        <v>17385.52</v>
      </c>
      <c r="R1073">
        <v>15540.861999999999</v>
      </c>
      <c r="S1073">
        <v>637229.78799999994</v>
      </c>
      <c r="T1073">
        <v>79.891000000000005</v>
      </c>
      <c r="U1073">
        <v>43855.466</v>
      </c>
      <c r="V1073">
        <v>126.383</v>
      </c>
      <c r="W1073" t="s">
        <v>89</v>
      </c>
      <c r="X1073" t="s">
        <v>89</v>
      </c>
      <c r="Y1073" t="s">
        <v>89</v>
      </c>
      <c r="Z1073" t="s">
        <v>89</v>
      </c>
      <c r="AA1073">
        <v>18.350999999999999</v>
      </c>
      <c r="AB1073" t="s">
        <v>90</v>
      </c>
      <c r="AC1073" t="s">
        <v>90</v>
      </c>
      <c r="AD1073" t="s">
        <v>90</v>
      </c>
      <c r="AE1073" t="s">
        <v>90</v>
      </c>
      <c r="AF1073">
        <v>9038.2139999999999</v>
      </c>
      <c r="AG1073">
        <v>99.957999999999998</v>
      </c>
      <c r="AH1073" t="s">
        <v>90</v>
      </c>
      <c r="AI1073" t="s">
        <v>90</v>
      </c>
      <c r="AJ1073" t="s">
        <v>90</v>
      </c>
      <c r="AK1073" t="s">
        <v>90</v>
      </c>
      <c r="AL1073">
        <v>34096.781000000003</v>
      </c>
      <c r="AM1073">
        <v>1</v>
      </c>
      <c r="AN1073" t="s">
        <v>65</v>
      </c>
      <c r="AO1073" t="s">
        <v>66</v>
      </c>
      <c r="AP1073" t="s">
        <v>57</v>
      </c>
      <c r="AQ1073">
        <v>90647.164999999994</v>
      </c>
      <c r="AR1073">
        <v>7737.0910000000003</v>
      </c>
      <c r="AS1073">
        <v>447.18</v>
      </c>
      <c r="AT1073">
        <v>8.0739999999999998</v>
      </c>
      <c r="AU1073" t="s">
        <v>89</v>
      </c>
      <c r="AV1073" t="s">
        <v>89</v>
      </c>
      <c r="AW1073" t="s">
        <v>89</v>
      </c>
      <c r="AX1073" t="s">
        <v>89</v>
      </c>
      <c r="AY1073">
        <v>720.471</v>
      </c>
      <c r="AZ1073">
        <v>5927.2960000000003</v>
      </c>
      <c r="BA1073">
        <v>2012</v>
      </c>
      <c r="BB1073" t="s">
        <v>100</v>
      </c>
      <c r="BC1073">
        <v>1</v>
      </c>
    </row>
    <row r="1074" spans="1:55" x14ac:dyDescent="0.25">
      <c r="A1074" t="str">
        <f t="shared" si="68"/>
        <v>E</v>
      </c>
      <c r="B1074">
        <f t="shared" si="69"/>
        <v>1</v>
      </c>
      <c r="C1074" t="str">
        <f t="shared" si="70"/>
        <v>E_1_2013</v>
      </c>
      <c r="D1074" t="str">
        <f t="shared" si="71"/>
        <v>false</v>
      </c>
      <c r="F1074" t="s">
        <v>100</v>
      </c>
      <c r="G1074">
        <v>23</v>
      </c>
      <c r="H1074">
        <v>1</v>
      </c>
      <c r="I1074" t="s">
        <v>49</v>
      </c>
      <c r="J1074">
        <v>0</v>
      </c>
      <c r="K1074" s="1">
        <v>41639</v>
      </c>
      <c r="L1074">
        <v>4.4589999999999996</v>
      </c>
      <c r="M1074">
        <v>2.5950000000000002</v>
      </c>
      <c r="N1074" t="s">
        <v>50</v>
      </c>
      <c r="O1074">
        <v>0</v>
      </c>
      <c r="P1074">
        <v>387.79399999999998</v>
      </c>
      <c r="Q1074">
        <v>17141.098999999998</v>
      </c>
      <c r="R1074">
        <v>15206.062</v>
      </c>
      <c r="S1074">
        <v>633904.36800000002</v>
      </c>
      <c r="T1074">
        <v>84.941000000000003</v>
      </c>
      <c r="U1074">
        <v>28433.364000000001</v>
      </c>
      <c r="V1074">
        <v>113.318</v>
      </c>
      <c r="W1074" t="s">
        <v>89</v>
      </c>
      <c r="X1074" t="s">
        <v>89</v>
      </c>
      <c r="Y1074" t="s">
        <v>89</v>
      </c>
      <c r="Z1074" t="s">
        <v>89</v>
      </c>
      <c r="AA1074">
        <v>18.742999999999999</v>
      </c>
      <c r="AB1074" t="s">
        <v>90</v>
      </c>
      <c r="AC1074" t="s">
        <v>90</v>
      </c>
      <c r="AD1074" t="s">
        <v>90</v>
      </c>
      <c r="AE1074" t="s">
        <v>90</v>
      </c>
      <c r="AF1074">
        <v>6633.2529999999997</v>
      </c>
      <c r="AG1074">
        <v>85.23</v>
      </c>
      <c r="AH1074" t="s">
        <v>90</v>
      </c>
      <c r="AI1074" t="s">
        <v>90</v>
      </c>
      <c r="AJ1074" t="s">
        <v>90</v>
      </c>
      <c r="AK1074" t="s">
        <v>90</v>
      </c>
      <c r="AL1074">
        <v>21161.264999999999</v>
      </c>
      <c r="AM1074">
        <v>1</v>
      </c>
      <c r="AN1074" t="s">
        <v>65</v>
      </c>
      <c r="AO1074" t="s">
        <v>66</v>
      </c>
      <c r="AP1074" t="s">
        <v>57</v>
      </c>
      <c r="AQ1074">
        <v>90459.175000000003</v>
      </c>
      <c r="AR1074">
        <v>7706.91</v>
      </c>
      <c r="AS1074">
        <v>449.04</v>
      </c>
      <c r="AT1074">
        <v>9.3460000000000001</v>
      </c>
      <c r="AU1074" t="s">
        <v>89</v>
      </c>
      <c r="AV1074" t="s">
        <v>89</v>
      </c>
      <c r="AW1074" t="s">
        <v>89</v>
      </c>
      <c r="AX1074" t="s">
        <v>89</v>
      </c>
      <c r="AY1074">
        <v>638.84699999999998</v>
      </c>
      <c r="AZ1074">
        <v>5892.076</v>
      </c>
      <c r="BA1074">
        <v>2013</v>
      </c>
      <c r="BB1074" t="s">
        <v>100</v>
      </c>
      <c r="BC1074">
        <v>1</v>
      </c>
    </row>
    <row r="1075" spans="1:55" x14ac:dyDescent="0.25">
      <c r="A1075" t="str">
        <f t="shared" si="68"/>
        <v>E</v>
      </c>
      <c r="B1075">
        <f t="shared" si="69"/>
        <v>1</v>
      </c>
      <c r="C1075" t="str">
        <f t="shared" si="70"/>
        <v>E_1_2014</v>
      </c>
      <c r="D1075" t="str">
        <f t="shared" si="71"/>
        <v>false</v>
      </c>
      <c r="F1075" t="s">
        <v>100</v>
      </c>
      <c r="G1075">
        <v>23</v>
      </c>
      <c r="H1075">
        <v>1</v>
      </c>
      <c r="I1075" t="s">
        <v>49</v>
      </c>
      <c r="J1075">
        <v>0</v>
      </c>
      <c r="K1075" s="1">
        <v>42004</v>
      </c>
      <c r="L1075">
        <v>4.1680000000000001</v>
      </c>
      <c r="M1075">
        <v>2.5310000000000001</v>
      </c>
      <c r="N1075" t="s">
        <v>50</v>
      </c>
      <c r="O1075">
        <v>0</v>
      </c>
      <c r="P1075">
        <v>398.34</v>
      </c>
      <c r="Q1075">
        <v>16931.464</v>
      </c>
      <c r="R1075">
        <v>15884.528</v>
      </c>
      <c r="S1075">
        <v>639051.89899999998</v>
      </c>
      <c r="T1075">
        <v>96.397999999999996</v>
      </c>
      <c r="U1075">
        <v>28701.302</v>
      </c>
      <c r="V1075">
        <v>119.434</v>
      </c>
      <c r="W1075" t="s">
        <v>89</v>
      </c>
      <c r="X1075" t="s">
        <v>89</v>
      </c>
      <c r="Y1075" t="s">
        <v>89</v>
      </c>
      <c r="Z1075" t="s">
        <v>89</v>
      </c>
      <c r="AA1075">
        <v>19.863</v>
      </c>
      <c r="AB1075" t="s">
        <v>90</v>
      </c>
      <c r="AC1075" t="s">
        <v>90</v>
      </c>
      <c r="AD1075" t="s">
        <v>90</v>
      </c>
      <c r="AE1075" t="s">
        <v>90</v>
      </c>
      <c r="AF1075">
        <v>7088.78</v>
      </c>
      <c r="AG1075">
        <v>91.537999999999997</v>
      </c>
      <c r="AH1075" t="s">
        <v>90</v>
      </c>
      <c r="AI1075" t="s">
        <v>90</v>
      </c>
      <c r="AJ1075" t="s">
        <v>90</v>
      </c>
      <c r="AK1075" t="s">
        <v>90</v>
      </c>
      <c r="AL1075">
        <v>20893.717000000001</v>
      </c>
      <c r="AM1075">
        <v>1</v>
      </c>
      <c r="AN1075" t="s">
        <v>65</v>
      </c>
      <c r="AO1075" t="s">
        <v>66</v>
      </c>
      <c r="AP1075" t="s">
        <v>57</v>
      </c>
      <c r="AQ1075">
        <v>90321.379000000001</v>
      </c>
      <c r="AR1075">
        <v>7702.2479999999996</v>
      </c>
      <c r="AS1075">
        <v>459.43900000000002</v>
      </c>
      <c r="AT1075">
        <v>8.0329999999999995</v>
      </c>
      <c r="AU1075" t="s">
        <v>89</v>
      </c>
      <c r="AV1075" t="s">
        <v>89</v>
      </c>
      <c r="AW1075" t="s">
        <v>89</v>
      </c>
      <c r="AX1075" t="s">
        <v>89</v>
      </c>
      <c r="AY1075">
        <v>718.80499999999995</v>
      </c>
      <c r="AZ1075">
        <v>6049.1049999999996</v>
      </c>
      <c r="BA1075">
        <v>2014</v>
      </c>
      <c r="BB1075" t="s">
        <v>100</v>
      </c>
      <c r="BC1075">
        <v>1</v>
      </c>
    </row>
    <row r="1076" spans="1:55" x14ac:dyDescent="0.25">
      <c r="A1076" t="str">
        <f t="shared" si="68"/>
        <v>E</v>
      </c>
      <c r="B1076">
        <f t="shared" si="69"/>
        <v>1</v>
      </c>
      <c r="C1076" t="str">
        <f t="shared" si="70"/>
        <v>E_1_2015</v>
      </c>
      <c r="D1076" t="str">
        <f t="shared" si="71"/>
        <v>false</v>
      </c>
      <c r="F1076" t="s">
        <v>100</v>
      </c>
      <c r="G1076">
        <v>23</v>
      </c>
      <c r="H1076">
        <v>1</v>
      </c>
      <c r="I1076" t="s">
        <v>49</v>
      </c>
      <c r="J1076">
        <v>0</v>
      </c>
      <c r="K1076" s="1">
        <v>42369</v>
      </c>
      <c r="L1076">
        <v>2.484</v>
      </c>
      <c r="M1076">
        <v>2.1339999999999999</v>
      </c>
      <c r="N1076" t="s">
        <v>50</v>
      </c>
      <c r="O1076">
        <v>0</v>
      </c>
      <c r="P1076">
        <v>410.92099999999999</v>
      </c>
      <c r="Q1076">
        <v>16946.317999999999</v>
      </c>
      <c r="R1076">
        <v>16317.074000000001</v>
      </c>
      <c r="S1076">
        <v>632620.30000000005</v>
      </c>
      <c r="T1076">
        <v>47.097999999999999</v>
      </c>
      <c r="U1076">
        <v>34957.194000000003</v>
      </c>
      <c r="V1076">
        <v>116.57899999999999</v>
      </c>
      <c r="W1076" t="s">
        <v>89</v>
      </c>
      <c r="X1076" t="s">
        <v>89</v>
      </c>
      <c r="Y1076" t="s">
        <v>89</v>
      </c>
      <c r="Z1076" t="s">
        <v>89</v>
      </c>
      <c r="AA1076">
        <v>18.172999999999998</v>
      </c>
      <c r="AB1076" t="s">
        <v>90</v>
      </c>
      <c r="AC1076" t="s">
        <v>90</v>
      </c>
      <c r="AD1076" t="s">
        <v>90</v>
      </c>
      <c r="AE1076" t="s">
        <v>90</v>
      </c>
      <c r="AF1076">
        <v>7339.5659999999998</v>
      </c>
      <c r="AG1076">
        <v>89.587999999999994</v>
      </c>
      <c r="AH1076" t="s">
        <v>90</v>
      </c>
      <c r="AI1076" t="s">
        <v>90</v>
      </c>
      <c r="AJ1076" t="s">
        <v>90</v>
      </c>
      <c r="AK1076" t="s">
        <v>90</v>
      </c>
      <c r="AL1076">
        <v>26896.955000000002</v>
      </c>
      <c r="AM1076">
        <v>1</v>
      </c>
      <c r="AN1076" t="s">
        <v>65</v>
      </c>
      <c r="AO1076" t="s">
        <v>66</v>
      </c>
      <c r="AP1076" t="s">
        <v>57</v>
      </c>
      <c r="AQ1076">
        <v>90133.346000000005</v>
      </c>
      <c r="AR1076">
        <v>7682.49</v>
      </c>
      <c r="AS1076">
        <v>462.721</v>
      </c>
      <c r="AT1076">
        <v>8.8179999999999996</v>
      </c>
      <c r="AU1076" t="s">
        <v>89</v>
      </c>
      <c r="AV1076" t="s">
        <v>89</v>
      </c>
      <c r="AW1076" t="s">
        <v>89</v>
      </c>
      <c r="AX1076" t="s">
        <v>89</v>
      </c>
      <c r="AY1076">
        <v>720.67399999999998</v>
      </c>
      <c r="AZ1076">
        <v>6242.1890000000003</v>
      </c>
      <c r="BA1076">
        <v>2015</v>
      </c>
      <c r="BB1076" t="s">
        <v>100</v>
      </c>
      <c r="BC1076">
        <v>1</v>
      </c>
    </row>
    <row r="1077" spans="1:55" x14ac:dyDescent="0.25">
      <c r="A1077" t="str">
        <f t="shared" si="68"/>
        <v>E</v>
      </c>
      <c r="B1077">
        <f t="shared" si="69"/>
        <v>1</v>
      </c>
      <c r="C1077" t="str">
        <f t="shared" si="70"/>
        <v>E_1_2016</v>
      </c>
      <c r="D1077" t="str">
        <f t="shared" si="71"/>
        <v>false</v>
      </c>
      <c r="F1077" t="s">
        <v>100</v>
      </c>
      <c r="G1077">
        <v>23</v>
      </c>
      <c r="H1077">
        <v>1</v>
      </c>
      <c r="I1077" t="s">
        <v>49</v>
      </c>
      <c r="J1077">
        <v>0</v>
      </c>
      <c r="K1077" s="1">
        <v>42735</v>
      </c>
      <c r="L1077">
        <v>3.202</v>
      </c>
      <c r="M1077">
        <v>2.3119999999999998</v>
      </c>
      <c r="N1077" t="s">
        <v>50</v>
      </c>
      <c r="O1077">
        <v>0</v>
      </c>
      <c r="P1077">
        <v>361.25700000000001</v>
      </c>
      <c r="Q1077">
        <v>15514.178</v>
      </c>
      <c r="R1077">
        <v>15352.196</v>
      </c>
      <c r="S1077">
        <v>622826.43500000006</v>
      </c>
      <c r="T1077">
        <v>34.814</v>
      </c>
      <c r="U1077">
        <v>41325.682000000001</v>
      </c>
      <c r="V1077">
        <v>136.786</v>
      </c>
      <c r="W1077" t="s">
        <v>89</v>
      </c>
      <c r="X1077" t="s">
        <v>89</v>
      </c>
      <c r="Y1077" t="s">
        <v>89</v>
      </c>
      <c r="Z1077" t="s">
        <v>89</v>
      </c>
      <c r="AA1077">
        <v>18.382999999999999</v>
      </c>
      <c r="AB1077" t="s">
        <v>90</v>
      </c>
      <c r="AC1077" t="s">
        <v>90</v>
      </c>
      <c r="AD1077" t="s">
        <v>90</v>
      </c>
      <c r="AE1077" t="s">
        <v>90</v>
      </c>
      <c r="AF1077">
        <v>9436.7119999999995</v>
      </c>
      <c r="AG1077">
        <v>109.569</v>
      </c>
      <c r="AH1077" t="s">
        <v>90</v>
      </c>
      <c r="AI1077" t="s">
        <v>90</v>
      </c>
      <c r="AJ1077" t="s">
        <v>90</v>
      </c>
      <c r="AK1077" t="s">
        <v>90</v>
      </c>
      <c r="AL1077">
        <v>31242.866999999998</v>
      </c>
      <c r="AM1077">
        <v>1</v>
      </c>
      <c r="AN1077" t="s">
        <v>65</v>
      </c>
      <c r="AO1077" t="s">
        <v>66</v>
      </c>
      <c r="AP1077" t="s">
        <v>57</v>
      </c>
      <c r="AQ1077">
        <v>89977.7</v>
      </c>
      <c r="AR1077">
        <v>7689.134</v>
      </c>
      <c r="AS1077">
        <v>427.59399999999999</v>
      </c>
      <c r="AT1077">
        <v>8.8350000000000009</v>
      </c>
      <c r="AU1077" t="s">
        <v>89</v>
      </c>
      <c r="AV1077" t="s">
        <v>89</v>
      </c>
      <c r="AW1077" t="s">
        <v>89</v>
      </c>
      <c r="AX1077" t="s">
        <v>89</v>
      </c>
      <c r="AY1077">
        <v>646.10299999999995</v>
      </c>
      <c r="AZ1077">
        <v>5514.0410000000002</v>
      </c>
      <c r="BA1077">
        <v>2016</v>
      </c>
      <c r="BB1077" t="s">
        <v>100</v>
      </c>
      <c r="BC1077">
        <v>1</v>
      </c>
    </row>
    <row r="1078" spans="1:55" x14ac:dyDescent="0.25">
      <c r="A1078" t="str">
        <f t="shared" si="68"/>
        <v>E</v>
      </c>
      <c r="B1078">
        <f t="shared" si="69"/>
        <v>1</v>
      </c>
      <c r="C1078" t="str">
        <f t="shared" si="70"/>
        <v>E_1_2017</v>
      </c>
      <c r="D1078" t="str">
        <f t="shared" si="71"/>
        <v>false</v>
      </c>
      <c r="F1078" t="s">
        <v>100</v>
      </c>
      <c r="G1078">
        <v>23</v>
      </c>
      <c r="H1078">
        <v>1</v>
      </c>
      <c r="I1078" t="s">
        <v>49</v>
      </c>
      <c r="J1078">
        <v>0</v>
      </c>
      <c r="K1078" s="1">
        <v>43100</v>
      </c>
      <c r="L1078">
        <v>3.6120000000000001</v>
      </c>
      <c r="M1078">
        <v>2.407</v>
      </c>
      <c r="N1078" t="s">
        <v>50</v>
      </c>
      <c r="O1078">
        <v>0</v>
      </c>
      <c r="P1078">
        <v>412.48500000000001</v>
      </c>
      <c r="Q1078">
        <v>17511.494999999999</v>
      </c>
      <c r="R1078">
        <v>15883.236999999999</v>
      </c>
      <c r="S1078">
        <v>625262.98400000005</v>
      </c>
      <c r="T1078">
        <v>80.031999999999996</v>
      </c>
      <c r="U1078">
        <v>29259.316999999999</v>
      </c>
      <c r="V1078">
        <v>99.98</v>
      </c>
      <c r="W1078" t="s">
        <v>89</v>
      </c>
      <c r="X1078" t="s">
        <v>89</v>
      </c>
      <c r="Y1078" t="s">
        <v>89</v>
      </c>
      <c r="Z1078" t="s">
        <v>89</v>
      </c>
      <c r="AA1078">
        <v>15.005000000000001</v>
      </c>
      <c r="AB1078" t="s">
        <v>90</v>
      </c>
      <c r="AC1078" t="s">
        <v>90</v>
      </c>
      <c r="AD1078" t="s">
        <v>90</v>
      </c>
      <c r="AE1078" t="s">
        <v>90</v>
      </c>
      <c r="AF1078">
        <v>6941.3890000000001</v>
      </c>
      <c r="AG1078">
        <v>77.783000000000001</v>
      </c>
      <c r="AH1078" t="s">
        <v>90</v>
      </c>
      <c r="AI1078" t="s">
        <v>90</v>
      </c>
      <c r="AJ1078" t="s">
        <v>90</v>
      </c>
      <c r="AK1078" t="s">
        <v>90</v>
      </c>
      <c r="AL1078">
        <v>21620.63</v>
      </c>
      <c r="AM1078">
        <v>1</v>
      </c>
      <c r="AN1078" t="s">
        <v>65</v>
      </c>
      <c r="AO1078" t="s">
        <v>66</v>
      </c>
      <c r="AP1078" t="s">
        <v>57</v>
      </c>
      <c r="AQ1078">
        <v>89808.725999999995</v>
      </c>
      <c r="AR1078">
        <v>7638.3040000000001</v>
      </c>
      <c r="AS1078">
        <v>461.053</v>
      </c>
      <c r="AT1078">
        <v>7.1920000000000002</v>
      </c>
      <c r="AU1078" t="s">
        <v>89</v>
      </c>
      <c r="AV1078" t="s">
        <v>89</v>
      </c>
      <c r="AW1078" t="s">
        <v>89</v>
      </c>
      <c r="AX1078" t="s">
        <v>89</v>
      </c>
      <c r="AY1078">
        <v>697.298</v>
      </c>
      <c r="AZ1078">
        <v>6262.4660000000003</v>
      </c>
      <c r="BA1078">
        <v>2017</v>
      </c>
      <c r="BB1078" t="s">
        <v>100</v>
      </c>
      <c r="BC1078">
        <v>1</v>
      </c>
    </row>
    <row r="1079" spans="1:55" x14ac:dyDescent="0.25">
      <c r="A1079" t="str">
        <f t="shared" si="68"/>
        <v>E</v>
      </c>
      <c r="B1079">
        <f t="shared" si="69"/>
        <v>1</v>
      </c>
      <c r="C1079" t="str">
        <f t="shared" si="70"/>
        <v>E_1_2018</v>
      </c>
      <c r="D1079" t="str">
        <f t="shared" si="71"/>
        <v>false</v>
      </c>
      <c r="F1079" t="s">
        <v>100</v>
      </c>
      <c r="G1079">
        <v>23</v>
      </c>
      <c r="H1079">
        <v>1</v>
      </c>
      <c r="I1079" t="s">
        <v>49</v>
      </c>
      <c r="J1079">
        <v>0</v>
      </c>
      <c r="K1079" s="1">
        <v>43465</v>
      </c>
      <c r="L1079">
        <v>6.2770000000000001</v>
      </c>
      <c r="M1079">
        <v>3.1469999999999998</v>
      </c>
      <c r="N1079" t="s">
        <v>50</v>
      </c>
      <c r="O1079">
        <v>0</v>
      </c>
      <c r="P1079">
        <v>399.72399999999999</v>
      </c>
      <c r="Q1079">
        <v>17357.171999999999</v>
      </c>
      <c r="R1079">
        <v>15343.967000000001</v>
      </c>
      <c r="S1079">
        <v>628186.19900000002</v>
      </c>
      <c r="T1079">
        <v>121.443</v>
      </c>
      <c r="U1079">
        <v>29926.46</v>
      </c>
      <c r="V1079">
        <v>121.223</v>
      </c>
      <c r="W1079" t="s">
        <v>89</v>
      </c>
      <c r="X1079" t="s">
        <v>89</v>
      </c>
      <c r="Y1079" t="s">
        <v>89</v>
      </c>
      <c r="Z1079" t="s">
        <v>89</v>
      </c>
      <c r="AA1079">
        <v>16.062000000000001</v>
      </c>
      <c r="AB1079" t="s">
        <v>90</v>
      </c>
      <c r="AC1079" t="s">
        <v>90</v>
      </c>
      <c r="AD1079" t="s">
        <v>90</v>
      </c>
      <c r="AE1079" t="s">
        <v>90</v>
      </c>
      <c r="AF1079">
        <v>6781.56</v>
      </c>
      <c r="AG1079">
        <v>99.57</v>
      </c>
      <c r="AH1079" t="s">
        <v>90</v>
      </c>
      <c r="AI1079" t="s">
        <v>90</v>
      </c>
      <c r="AJ1079" t="s">
        <v>90</v>
      </c>
      <c r="AK1079" t="s">
        <v>90</v>
      </c>
      <c r="AL1079">
        <v>22504.083999999999</v>
      </c>
      <c r="AM1079">
        <v>1</v>
      </c>
      <c r="AN1079" t="s">
        <v>65</v>
      </c>
      <c r="AO1079" t="s">
        <v>66</v>
      </c>
      <c r="AP1079" t="s">
        <v>57</v>
      </c>
      <c r="AQ1079">
        <v>89657.212</v>
      </c>
      <c r="AR1079">
        <v>7646.884</v>
      </c>
      <c r="AS1079">
        <v>454.23200000000003</v>
      </c>
      <c r="AT1079">
        <v>5.5910000000000002</v>
      </c>
      <c r="AU1079" t="s">
        <v>89</v>
      </c>
      <c r="AV1079" t="s">
        <v>89</v>
      </c>
      <c r="AW1079" t="s">
        <v>89</v>
      </c>
      <c r="AX1079" t="s">
        <v>89</v>
      </c>
      <c r="AY1079">
        <v>640.81700000000001</v>
      </c>
      <c r="AZ1079">
        <v>6071.0119999999997</v>
      </c>
      <c r="BA1079">
        <v>2018</v>
      </c>
      <c r="BB1079" t="s">
        <v>100</v>
      </c>
      <c r="BC1079">
        <v>1</v>
      </c>
    </row>
    <row r="1080" spans="1:55" x14ac:dyDescent="0.25">
      <c r="A1080" t="str">
        <f t="shared" si="68"/>
        <v>E</v>
      </c>
      <c r="B1080">
        <f t="shared" si="69"/>
        <v>1</v>
      </c>
      <c r="C1080" t="str">
        <f t="shared" si="70"/>
        <v>E_1_2019</v>
      </c>
      <c r="D1080" t="str">
        <f t="shared" si="71"/>
        <v>false</v>
      </c>
      <c r="F1080" t="s">
        <v>100</v>
      </c>
      <c r="G1080">
        <v>23</v>
      </c>
      <c r="H1080">
        <v>1</v>
      </c>
      <c r="I1080" t="s">
        <v>49</v>
      </c>
      <c r="J1080">
        <v>0</v>
      </c>
      <c r="K1080" s="1">
        <v>43830</v>
      </c>
      <c r="L1080">
        <v>3.823</v>
      </c>
      <c r="M1080">
        <v>2.4950000000000001</v>
      </c>
      <c r="N1080" t="s">
        <v>50</v>
      </c>
      <c r="O1080">
        <v>0</v>
      </c>
      <c r="P1080">
        <v>390.512</v>
      </c>
      <c r="Q1080">
        <v>16498.004000000001</v>
      </c>
      <c r="R1080">
        <v>15829.5</v>
      </c>
      <c r="S1080">
        <v>626136.14399999997</v>
      </c>
      <c r="T1080">
        <v>72.037999999999997</v>
      </c>
      <c r="U1080">
        <v>35697.802000000003</v>
      </c>
      <c r="V1080">
        <v>120.238</v>
      </c>
      <c r="W1080" t="s">
        <v>89</v>
      </c>
      <c r="X1080" t="s">
        <v>89</v>
      </c>
      <c r="Y1080" t="s">
        <v>89</v>
      </c>
      <c r="Z1080" t="s">
        <v>89</v>
      </c>
      <c r="AA1080">
        <v>19.584</v>
      </c>
      <c r="AB1080" t="s">
        <v>90</v>
      </c>
      <c r="AC1080" t="s">
        <v>90</v>
      </c>
      <c r="AD1080" t="s">
        <v>90</v>
      </c>
      <c r="AE1080" t="s">
        <v>90</v>
      </c>
      <c r="AF1080">
        <v>7052.2070000000003</v>
      </c>
      <c r="AG1080">
        <v>90.616</v>
      </c>
      <c r="AH1080" t="s">
        <v>90</v>
      </c>
      <c r="AI1080" t="s">
        <v>90</v>
      </c>
      <c r="AJ1080" t="s">
        <v>90</v>
      </c>
      <c r="AK1080" t="s">
        <v>90</v>
      </c>
      <c r="AL1080">
        <v>27946.491999999998</v>
      </c>
      <c r="AM1080">
        <v>1</v>
      </c>
      <c r="AN1080" t="s">
        <v>65</v>
      </c>
      <c r="AO1080" t="s">
        <v>66</v>
      </c>
      <c r="AP1080" t="s">
        <v>57</v>
      </c>
      <c r="AQ1080">
        <v>89486.388999999996</v>
      </c>
      <c r="AR1080">
        <v>7631.2389999999996</v>
      </c>
      <c r="AS1080">
        <v>466.16800000000001</v>
      </c>
      <c r="AT1080">
        <v>10.039</v>
      </c>
      <c r="AU1080" t="s">
        <v>89</v>
      </c>
      <c r="AV1080" t="s">
        <v>89</v>
      </c>
      <c r="AW1080" t="s">
        <v>89</v>
      </c>
      <c r="AX1080" t="s">
        <v>89</v>
      </c>
      <c r="AY1080">
        <v>699.10400000000004</v>
      </c>
      <c r="AZ1080">
        <v>5940.8869999999997</v>
      </c>
      <c r="BA1080">
        <v>2019</v>
      </c>
      <c r="BB1080" t="s">
        <v>100</v>
      </c>
      <c r="BC1080">
        <v>1</v>
      </c>
    </row>
    <row r="1081" spans="1:55" x14ac:dyDescent="0.25">
      <c r="A1081" t="str">
        <f t="shared" si="68"/>
        <v>E</v>
      </c>
      <c r="B1081">
        <f t="shared" si="69"/>
        <v>1</v>
      </c>
      <c r="C1081" t="str">
        <f t="shared" si="70"/>
        <v>E_1_2020</v>
      </c>
      <c r="D1081" t="str">
        <f t="shared" si="71"/>
        <v>false</v>
      </c>
      <c r="F1081" t="s">
        <v>100</v>
      </c>
      <c r="G1081">
        <v>23</v>
      </c>
      <c r="H1081">
        <v>1</v>
      </c>
      <c r="I1081" t="s">
        <v>49</v>
      </c>
      <c r="J1081">
        <v>0</v>
      </c>
      <c r="K1081" s="1">
        <v>44196</v>
      </c>
      <c r="L1081">
        <v>2.484</v>
      </c>
      <c r="M1081">
        <v>2.109</v>
      </c>
      <c r="N1081" t="s">
        <v>50</v>
      </c>
      <c r="O1081">
        <v>0</v>
      </c>
      <c r="P1081">
        <v>389.488</v>
      </c>
      <c r="Q1081">
        <v>16684.132000000001</v>
      </c>
      <c r="R1081">
        <v>15897.028</v>
      </c>
      <c r="S1081">
        <v>629084.77899999998</v>
      </c>
      <c r="T1081">
        <v>47.728000000000002</v>
      </c>
      <c r="U1081">
        <v>32706.097000000002</v>
      </c>
      <c r="V1081">
        <v>113.568</v>
      </c>
      <c r="W1081" t="s">
        <v>89</v>
      </c>
      <c r="X1081" t="s">
        <v>89</v>
      </c>
      <c r="Y1081" t="s">
        <v>89</v>
      </c>
      <c r="Z1081" t="s">
        <v>89</v>
      </c>
      <c r="AA1081">
        <v>19.512</v>
      </c>
      <c r="AB1081" t="s">
        <v>90</v>
      </c>
      <c r="AC1081" t="s">
        <v>90</v>
      </c>
      <c r="AD1081" t="s">
        <v>90</v>
      </c>
      <c r="AE1081" t="s">
        <v>90</v>
      </c>
      <c r="AF1081">
        <v>6889.5290000000005</v>
      </c>
      <c r="AG1081">
        <v>84.203000000000003</v>
      </c>
      <c r="AH1081" t="s">
        <v>90</v>
      </c>
      <c r="AI1081" t="s">
        <v>90</v>
      </c>
      <c r="AJ1081" t="s">
        <v>90</v>
      </c>
      <c r="AK1081" t="s">
        <v>90</v>
      </c>
      <c r="AL1081">
        <v>25143.564999999999</v>
      </c>
      <c r="AM1081">
        <v>1</v>
      </c>
      <c r="AN1081" t="s">
        <v>65</v>
      </c>
      <c r="AO1081" t="s">
        <v>66</v>
      </c>
      <c r="AP1081" t="s">
        <v>57</v>
      </c>
      <c r="AQ1081">
        <v>89339.581000000006</v>
      </c>
      <c r="AR1081">
        <v>7611.9120000000003</v>
      </c>
      <c r="AS1081">
        <v>448.18</v>
      </c>
      <c r="AT1081">
        <v>9.8529999999999998</v>
      </c>
      <c r="AU1081" t="s">
        <v>89</v>
      </c>
      <c r="AV1081" t="s">
        <v>89</v>
      </c>
      <c r="AW1081" t="s">
        <v>89</v>
      </c>
      <c r="AX1081" t="s">
        <v>89</v>
      </c>
      <c r="AY1081">
        <v>673.00199999999995</v>
      </c>
      <c r="AZ1081">
        <v>5931.0990000000002</v>
      </c>
      <c r="BA1081">
        <v>2020</v>
      </c>
      <c r="BB1081" t="s">
        <v>100</v>
      </c>
      <c r="BC1081">
        <v>1</v>
      </c>
    </row>
    <row r="1082" spans="1:55" x14ac:dyDescent="0.25">
      <c r="A1082" t="str">
        <f t="shared" si="68"/>
        <v>E</v>
      </c>
      <c r="B1082">
        <f t="shared" si="69"/>
        <v>1</v>
      </c>
      <c r="C1082" t="str">
        <f t="shared" si="70"/>
        <v>E_1_2021</v>
      </c>
      <c r="D1082" t="str">
        <f t="shared" si="71"/>
        <v>false</v>
      </c>
      <c r="F1082" t="s">
        <v>100</v>
      </c>
      <c r="G1082">
        <v>23</v>
      </c>
      <c r="H1082">
        <v>1</v>
      </c>
      <c r="I1082" t="s">
        <v>49</v>
      </c>
      <c r="J1082">
        <v>0</v>
      </c>
      <c r="K1082" s="1">
        <v>44561</v>
      </c>
      <c r="L1082">
        <v>4.4029999999999996</v>
      </c>
      <c r="M1082">
        <v>2.4350000000000001</v>
      </c>
      <c r="N1082" t="s">
        <v>50</v>
      </c>
      <c r="O1082">
        <v>0</v>
      </c>
      <c r="P1082">
        <v>386.68700000000001</v>
      </c>
      <c r="Q1082">
        <v>16624.567999999999</v>
      </c>
      <c r="R1082">
        <v>15752.677</v>
      </c>
      <c r="S1082">
        <v>633865.94900000002</v>
      </c>
      <c r="T1082">
        <v>98.5</v>
      </c>
      <c r="U1082">
        <v>31632.190999999999</v>
      </c>
      <c r="V1082">
        <v>111.83</v>
      </c>
      <c r="W1082" t="s">
        <v>89</v>
      </c>
      <c r="X1082" t="s">
        <v>89</v>
      </c>
      <c r="Y1082" t="s">
        <v>89</v>
      </c>
      <c r="Z1082" t="s">
        <v>89</v>
      </c>
      <c r="AA1082">
        <v>19.387</v>
      </c>
      <c r="AB1082" t="s">
        <v>90</v>
      </c>
      <c r="AC1082" t="s">
        <v>90</v>
      </c>
      <c r="AD1082" t="s">
        <v>90</v>
      </c>
      <c r="AE1082" t="s">
        <v>90</v>
      </c>
      <c r="AF1082">
        <v>6908.63</v>
      </c>
      <c r="AG1082">
        <v>82.825999999999993</v>
      </c>
      <c r="AH1082" t="s">
        <v>90</v>
      </c>
      <c r="AI1082" t="s">
        <v>90</v>
      </c>
      <c r="AJ1082" t="s">
        <v>90</v>
      </c>
      <c r="AK1082" t="s">
        <v>90</v>
      </c>
      <c r="AL1082">
        <v>24026.844000000001</v>
      </c>
      <c r="AM1082">
        <v>1</v>
      </c>
      <c r="AN1082" t="s">
        <v>65</v>
      </c>
      <c r="AO1082" t="s">
        <v>66</v>
      </c>
      <c r="AP1082" t="s">
        <v>57</v>
      </c>
      <c r="AQ1082">
        <v>89219.75</v>
      </c>
      <c r="AR1082">
        <v>7601.0550000000003</v>
      </c>
      <c r="AS1082">
        <v>450.81599999999997</v>
      </c>
      <c r="AT1082">
        <v>9.6170000000000009</v>
      </c>
      <c r="AU1082" t="s">
        <v>89</v>
      </c>
      <c r="AV1082" t="s">
        <v>89</v>
      </c>
      <c r="AW1082" t="s">
        <v>89</v>
      </c>
      <c r="AX1082" t="s">
        <v>89</v>
      </c>
      <c r="AY1082">
        <v>696.71699999999998</v>
      </c>
      <c r="AZ1082">
        <v>5875.2709999999997</v>
      </c>
      <c r="BA1082">
        <v>2021</v>
      </c>
      <c r="BB1082" t="s">
        <v>100</v>
      </c>
      <c r="BC1082">
        <v>1</v>
      </c>
    </row>
    <row r="1083" spans="1:55" x14ac:dyDescent="0.25">
      <c r="A1083" t="str">
        <f t="shared" si="68"/>
        <v>F</v>
      </c>
      <c r="B1083">
        <f t="shared" si="69"/>
        <v>1</v>
      </c>
      <c r="C1083" t="str">
        <f t="shared" si="70"/>
        <v>F_1_1975</v>
      </c>
      <c r="D1083" t="str">
        <f t="shared" si="71"/>
        <v>false</v>
      </c>
      <c r="F1083" t="s">
        <v>101</v>
      </c>
      <c r="G1083">
        <v>24</v>
      </c>
      <c r="H1083">
        <v>1</v>
      </c>
      <c r="I1083" t="s">
        <v>49</v>
      </c>
      <c r="J1083">
        <v>0.24</v>
      </c>
      <c r="K1083" s="1">
        <v>27759</v>
      </c>
      <c r="L1083">
        <v>4.1500000000000004</v>
      </c>
      <c r="M1083">
        <v>2.165</v>
      </c>
      <c r="N1083" t="s">
        <v>50</v>
      </c>
      <c r="O1083">
        <v>152.012</v>
      </c>
      <c r="P1083">
        <v>551.46299999999997</v>
      </c>
      <c r="Q1083">
        <v>21749.736000000001</v>
      </c>
      <c r="R1083">
        <v>48292.843000000001</v>
      </c>
      <c r="S1083">
        <v>1768382.1310000001</v>
      </c>
      <c r="T1083">
        <v>83.027000000000001</v>
      </c>
      <c r="U1083">
        <v>49200.85</v>
      </c>
      <c r="V1083">
        <v>36.057000000000002</v>
      </c>
      <c r="W1083" t="s">
        <v>89</v>
      </c>
      <c r="X1083" t="s">
        <v>89</v>
      </c>
      <c r="Y1083" t="s">
        <v>89</v>
      </c>
      <c r="Z1083" t="s">
        <v>89</v>
      </c>
      <c r="AA1083">
        <v>15.845000000000001</v>
      </c>
      <c r="AB1083" t="s">
        <v>90</v>
      </c>
      <c r="AC1083" t="s">
        <v>90</v>
      </c>
      <c r="AD1083" t="s">
        <v>90</v>
      </c>
      <c r="AE1083" t="s">
        <v>90</v>
      </c>
      <c r="AF1083">
        <v>16188.606</v>
      </c>
      <c r="AG1083">
        <v>19.724</v>
      </c>
      <c r="AH1083" t="s">
        <v>90</v>
      </c>
      <c r="AI1083" t="s">
        <v>90</v>
      </c>
      <c r="AJ1083" t="s">
        <v>90</v>
      </c>
      <c r="AK1083" t="s">
        <v>90</v>
      </c>
      <c r="AL1083">
        <v>32622.940999999999</v>
      </c>
      <c r="AM1083">
        <v>1</v>
      </c>
      <c r="AN1083" t="s">
        <v>65</v>
      </c>
      <c r="AO1083" t="s">
        <v>66</v>
      </c>
      <c r="AP1083" t="s">
        <v>63</v>
      </c>
      <c r="AQ1083">
        <v>97279.293000000005</v>
      </c>
      <c r="AR1083">
        <v>8195.39</v>
      </c>
      <c r="AS1083">
        <v>592.18200000000002</v>
      </c>
      <c r="AT1083">
        <v>0.48799999999999999</v>
      </c>
      <c r="AU1083" t="s">
        <v>89</v>
      </c>
      <c r="AV1083" t="s">
        <v>89</v>
      </c>
      <c r="AW1083" t="s">
        <v>89</v>
      </c>
      <c r="AX1083" t="s">
        <v>89</v>
      </c>
      <c r="AY1083">
        <v>389.303</v>
      </c>
      <c r="AZ1083">
        <v>8374.8809999999994</v>
      </c>
      <c r="BA1083">
        <v>1975</v>
      </c>
      <c r="BB1083" t="s">
        <v>101</v>
      </c>
      <c r="BC1083">
        <v>1</v>
      </c>
    </row>
    <row r="1084" spans="1:55" x14ac:dyDescent="0.25">
      <c r="A1084" t="str">
        <f t="shared" si="68"/>
        <v>F</v>
      </c>
      <c r="B1084">
        <f t="shared" si="69"/>
        <v>1</v>
      </c>
      <c r="C1084" t="str">
        <f t="shared" si="70"/>
        <v>F_1_1976</v>
      </c>
      <c r="D1084" t="str">
        <f t="shared" si="71"/>
        <v>false</v>
      </c>
      <c r="F1084" t="s">
        <v>101</v>
      </c>
      <c r="G1084">
        <v>24</v>
      </c>
      <c r="H1084">
        <v>1</v>
      </c>
      <c r="I1084" t="s">
        <v>49</v>
      </c>
      <c r="J1084">
        <v>0.26</v>
      </c>
      <c r="K1084" s="1">
        <v>28125</v>
      </c>
      <c r="L1084">
        <v>0.56299999999999994</v>
      </c>
      <c r="M1084">
        <v>0.41499999999999998</v>
      </c>
      <c r="N1084" t="s">
        <v>50</v>
      </c>
      <c r="O1084">
        <v>54.662999999999997</v>
      </c>
      <c r="P1084">
        <v>116.072</v>
      </c>
      <c r="Q1084">
        <v>4550.4620000000004</v>
      </c>
      <c r="R1084">
        <v>12585.093999999999</v>
      </c>
      <c r="S1084">
        <v>449191.10200000001</v>
      </c>
      <c r="T1084">
        <v>13.263</v>
      </c>
      <c r="U1084">
        <v>8741.8009999999995</v>
      </c>
      <c r="V1084">
        <v>27.59</v>
      </c>
      <c r="W1084" t="s">
        <v>89</v>
      </c>
      <c r="X1084" t="s">
        <v>89</v>
      </c>
      <c r="Y1084" t="s">
        <v>89</v>
      </c>
      <c r="Z1084" t="s">
        <v>89</v>
      </c>
      <c r="AA1084">
        <v>8.9559999999999995</v>
      </c>
      <c r="AB1084" t="s">
        <v>90</v>
      </c>
      <c r="AC1084" t="s">
        <v>90</v>
      </c>
      <c r="AD1084" t="s">
        <v>90</v>
      </c>
      <c r="AE1084" t="s">
        <v>90</v>
      </c>
      <c r="AF1084">
        <v>2840.7069999999999</v>
      </c>
      <c r="AG1084">
        <v>12.132</v>
      </c>
      <c r="AH1084" t="s">
        <v>90</v>
      </c>
      <c r="AI1084" t="s">
        <v>90</v>
      </c>
      <c r="AJ1084" t="s">
        <v>90</v>
      </c>
      <c r="AK1084" t="s">
        <v>90</v>
      </c>
      <c r="AL1084">
        <v>5814.7619999999997</v>
      </c>
      <c r="AM1084">
        <v>1</v>
      </c>
      <c r="AN1084" t="s">
        <v>65</v>
      </c>
      <c r="AO1084" t="s">
        <v>66</v>
      </c>
      <c r="AP1084" t="s">
        <v>63</v>
      </c>
      <c r="AQ1084">
        <v>97147.612999999998</v>
      </c>
      <c r="AR1084">
        <v>8177.232</v>
      </c>
      <c r="AS1084">
        <v>151.78399999999999</v>
      </c>
      <c r="AT1084">
        <v>6.5010000000000003</v>
      </c>
      <c r="AU1084" t="s">
        <v>89</v>
      </c>
      <c r="AV1084" t="s">
        <v>89</v>
      </c>
      <c r="AW1084" t="s">
        <v>89</v>
      </c>
      <c r="AX1084" t="s">
        <v>89</v>
      </c>
      <c r="AY1084">
        <v>86.331999999999994</v>
      </c>
      <c r="AZ1084">
        <v>1780.1690000000001</v>
      </c>
      <c r="BA1084">
        <v>1976</v>
      </c>
      <c r="BB1084" t="s">
        <v>101</v>
      </c>
      <c r="BC1084">
        <v>1</v>
      </c>
    </row>
    <row r="1085" spans="1:55" x14ac:dyDescent="0.25">
      <c r="A1085" t="str">
        <f t="shared" si="68"/>
        <v>F</v>
      </c>
      <c r="B1085">
        <f t="shared" si="69"/>
        <v>1</v>
      </c>
      <c r="C1085" t="str">
        <f t="shared" si="70"/>
        <v>F_1_1977</v>
      </c>
      <c r="D1085" t="str">
        <f t="shared" si="71"/>
        <v>false</v>
      </c>
      <c r="F1085" t="s">
        <v>101</v>
      </c>
      <c r="G1085">
        <v>24</v>
      </c>
      <c r="H1085">
        <v>1</v>
      </c>
      <c r="I1085" t="s">
        <v>49</v>
      </c>
      <c r="J1085">
        <v>0.26300000000000001</v>
      </c>
      <c r="K1085" s="1">
        <v>28490</v>
      </c>
      <c r="L1085">
        <v>1.004</v>
      </c>
      <c r="M1085">
        <v>0.53800000000000003</v>
      </c>
      <c r="N1085" t="s">
        <v>50</v>
      </c>
      <c r="O1085">
        <v>46.832999999999998</v>
      </c>
      <c r="P1085">
        <v>149.78299999999999</v>
      </c>
      <c r="Q1085">
        <v>5757.2510000000002</v>
      </c>
      <c r="R1085">
        <v>12658.635</v>
      </c>
      <c r="S1085">
        <v>437192.18199999997</v>
      </c>
      <c r="T1085">
        <v>21.396999999999998</v>
      </c>
      <c r="U1085">
        <v>10465.594999999999</v>
      </c>
      <c r="V1085">
        <v>37.154000000000003</v>
      </c>
      <c r="W1085" t="s">
        <v>89</v>
      </c>
      <c r="X1085" t="s">
        <v>89</v>
      </c>
      <c r="Y1085" t="s">
        <v>89</v>
      </c>
      <c r="Z1085" t="s">
        <v>89</v>
      </c>
      <c r="AA1085">
        <v>13.47</v>
      </c>
      <c r="AB1085" t="s">
        <v>90</v>
      </c>
      <c r="AC1085" t="s">
        <v>90</v>
      </c>
      <c r="AD1085" t="s">
        <v>90</v>
      </c>
      <c r="AE1085" t="s">
        <v>90</v>
      </c>
      <c r="AF1085">
        <v>4302.0110000000004</v>
      </c>
      <c r="AG1085">
        <v>22.959</v>
      </c>
      <c r="AH1085" t="s">
        <v>90</v>
      </c>
      <c r="AI1085" t="s">
        <v>90</v>
      </c>
      <c r="AJ1085" t="s">
        <v>90</v>
      </c>
      <c r="AK1085" t="s">
        <v>90</v>
      </c>
      <c r="AL1085">
        <v>6057.8140000000003</v>
      </c>
      <c r="AM1085">
        <v>1</v>
      </c>
      <c r="AN1085" t="s">
        <v>65</v>
      </c>
      <c r="AO1085" t="s">
        <v>66</v>
      </c>
      <c r="AP1085" t="s">
        <v>63</v>
      </c>
      <c r="AQ1085">
        <v>96933.138999999996</v>
      </c>
      <c r="AR1085">
        <v>8169.3850000000002</v>
      </c>
      <c r="AS1085">
        <v>133.483</v>
      </c>
      <c r="AT1085">
        <v>0.72499999999999998</v>
      </c>
      <c r="AU1085" t="s">
        <v>89</v>
      </c>
      <c r="AV1085" t="s">
        <v>89</v>
      </c>
      <c r="AW1085" t="s">
        <v>89</v>
      </c>
      <c r="AX1085" t="s">
        <v>89</v>
      </c>
      <c r="AY1085">
        <v>105.771</v>
      </c>
      <c r="AZ1085">
        <v>2230.8629999999998</v>
      </c>
      <c r="BA1085">
        <v>1977</v>
      </c>
      <c r="BB1085" t="s">
        <v>101</v>
      </c>
      <c r="BC1085">
        <v>1</v>
      </c>
    </row>
    <row r="1086" spans="1:55" x14ac:dyDescent="0.25">
      <c r="A1086" t="str">
        <f t="shared" si="68"/>
        <v>F</v>
      </c>
      <c r="B1086">
        <f t="shared" si="69"/>
        <v>1</v>
      </c>
      <c r="C1086" t="str">
        <f t="shared" si="70"/>
        <v>F_1_1978</v>
      </c>
      <c r="D1086" t="str">
        <f t="shared" si="71"/>
        <v>false</v>
      </c>
      <c r="F1086" t="s">
        <v>101</v>
      </c>
      <c r="G1086">
        <v>24</v>
      </c>
      <c r="H1086">
        <v>1</v>
      </c>
      <c r="I1086" t="s">
        <v>49</v>
      </c>
      <c r="J1086">
        <v>0.26600000000000001</v>
      </c>
      <c r="K1086" s="1">
        <v>28855</v>
      </c>
      <c r="L1086">
        <v>2.5510000000000002</v>
      </c>
      <c r="M1086">
        <v>0.76400000000000001</v>
      </c>
      <c r="N1086" t="s">
        <v>50</v>
      </c>
      <c r="O1086">
        <v>57.116</v>
      </c>
      <c r="P1086">
        <v>69.415999999999997</v>
      </c>
      <c r="Q1086">
        <v>2962.9789999999998</v>
      </c>
      <c r="R1086">
        <v>10920.91</v>
      </c>
      <c r="S1086">
        <v>404562.97200000001</v>
      </c>
      <c r="T1086">
        <v>36.432000000000002</v>
      </c>
      <c r="U1086">
        <v>9117.9439999999995</v>
      </c>
      <c r="V1086">
        <v>29.344000000000001</v>
      </c>
      <c r="W1086" t="s">
        <v>89</v>
      </c>
      <c r="X1086" t="s">
        <v>89</v>
      </c>
      <c r="Y1086" t="s">
        <v>89</v>
      </c>
      <c r="Z1086" t="s">
        <v>89</v>
      </c>
      <c r="AA1086">
        <v>9.9369999999999994</v>
      </c>
      <c r="AB1086" t="s">
        <v>90</v>
      </c>
      <c r="AC1086" t="s">
        <v>90</v>
      </c>
      <c r="AD1086" t="s">
        <v>90</v>
      </c>
      <c r="AE1086" t="s">
        <v>90</v>
      </c>
      <c r="AF1086">
        <v>2779.2469999999998</v>
      </c>
      <c r="AG1086">
        <v>13.802</v>
      </c>
      <c r="AH1086" t="s">
        <v>90</v>
      </c>
      <c r="AI1086" t="s">
        <v>90</v>
      </c>
      <c r="AJ1086" t="s">
        <v>90</v>
      </c>
      <c r="AK1086" t="s">
        <v>90</v>
      </c>
      <c r="AL1086">
        <v>6288.5630000000001</v>
      </c>
      <c r="AM1086">
        <v>1</v>
      </c>
      <c r="AN1086" t="s">
        <v>65</v>
      </c>
      <c r="AO1086" t="s">
        <v>66</v>
      </c>
      <c r="AP1086" t="s">
        <v>63</v>
      </c>
      <c r="AQ1086">
        <v>96641.52</v>
      </c>
      <c r="AR1086">
        <v>8134.3209999999999</v>
      </c>
      <c r="AS1086">
        <v>105.663</v>
      </c>
      <c r="AT1086">
        <v>5.6040000000000001</v>
      </c>
      <c r="AU1086" t="s">
        <v>89</v>
      </c>
      <c r="AV1086" t="s">
        <v>89</v>
      </c>
      <c r="AW1086" t="s">
        <v>89</v>
      </c>
      <c r="AX1086" t="s">
        <v>89</v>
      </c>
      <c r="AY1086">
        <v>50.134</v>
      </c>
      <c r="AZ1086">
        <v>1067.403</v>
      </c>
      <c r="BA1086">
        <v>1978</v>
      </c>
      <c r="BB1086" t="s">
        <v>101</v>
      </c>
      <c r="BC1086">
        <v>1</v>
      </c>
    </row>
    <row r="1087" spans="1:55" x14ac:dyDescent="0.25">
      <c r="A1087" t="str">
        <f t="shared" si="68"/>
        <v>F</v>
      </c>
      <c r="B1087">
        <f t="shared" si="69"/>
        <v>1</v>
      </c>
      <c r="C1087" t="str">
        <f t="shared" si="70"/>
        <v>F_1_1979</v>
      </c>
      <c r="D1087" t="str">
        <f t="shared" si="71"/>
        <v>false</v>
      </c>
      <c r="F1087" t="s">
        <v>101</v>
      </c>
      <c r="G1087">
        <v>24</v>
      </c>
      <c r="H1087">
        <v>1</v>
      </c>
      <c r="I1087" t="s">
        <v>49</v>
      </c>
      <c r="J1087">
        <v>0.30199999999999999</v>
      </c>
      <c r="K1087" s="1">
        <v>29220</v>
      </c>
      <c r="L1087">
        <v>1.151</v>
      </c>
      <c r="M1087">
        <v>0.55800000000000005</v>
      </c>
      <c r="N1087" t="s">
        <v>50</v>
      </c>
      <c r="O1087">
        <v>59.106999999999999</v>
      </c>
      <c r="P1087">
        <v>174.14500000000001</v>
      </c>
      <c r="Q1087">
        <v>6840.8490000000002</v>
      </c>
      <c r="R1087">
        <v>12542.588</v>
      </c>
      <c r="S1087">
        <v>467299.17599999998</v>
      </c>
      <c r="T1087">
        <v>20.044</v>
      </c>
      <c r="U1087">
        <v>8535.9750000000004</v>
      </c>
      <c r="V1087">
        <v>43.573999999999998</v>
      </c>
      <c r="W1087" t="s">
        <v>89</v>
      </c>
      <c r="X1087" t="s">
        <v>89</v>
      </c>
      <c r="Y1087" t="s">
        <v>89</v>
      </c>
      <c r="Z1087" t="s">
        <v>89</v>
      </c>
      <c r="AA1087">
        <v>22.661999999999999</v>
      </c>
      <c r="AB1087" t="s">
        <v>90</v>
      </c>
      <c r="AC1087" t="s">
        <v>90</v>
      </c>
      <c r="AD1087" t="s">
        <v>90</v>
      </c>
      <c r="AE1087" t="s">
        <v>90</v>
      </c>
      <c r="AF1087">
        <v>3087.0590000000002</v>
      </c>
      <c r="AG1087">
        <v>19.437999999999999</v>
      </c>
      <c r="AH1087" t="s">
        <v>90</v>
      </c>
      <c r="AI1087" t="s">
        <v>90</v>
      </c>
      <c r="AJ1087" t="s">
        <v>90</v>
      </c>
      <c r="AK1087" t="s">
        <v>90</v>
      </c>
      <c r="AL1087">
        <v>5328.5330000000004</v>
      </c>
      <c r="AM1087">
        <v>1</v>
      </c>
      <c r="AN1087" t="s">
        <v>65</v>
      </c>
      <c r="AO1087" t="s">
        <v>66</v>
      </c>
      <c r="AP1087" t="s">
        <v>63</v>
      </c>
      <c r="AQ1087">
        <v>96437.885999999999</v>
      </c>
      <c r="AR1087">
        <v>8133.415</v>
      </c>
      <c r="AS1087">
        <v>151.393</v>
      </c>
      <c r="AT1087">
        <v>1.474</v>
      </c>
      <c r="AU1087" t="s">
        <v>89</v>
      </c>
      <c r="AV1087" t="s">
        <v>89</v>
      </c>
      <c r="AW1087" t="s">
        <v>89</v>
      </c>
      <c r="AX1087" t="s">
        <v>89</v>
      </c>
      <c r="AY1087">
        <v>120.383</v>
      </c>
      <c r="AZ1087">
        <v>2644.7089999999998</v>
      </c>
      <c r="BA1087">
        <v>1979</v>
      </c>
      <c r="BB1087" t="s">
        <v>101</v>
      </c>
      <c r="BC1087">
        <v>1</v>
      </c>
    </row>
    <row r="1088" spans="1:55" x14ac:dyDescent="0.25">
      <c r="A1088" t="str">
        <f t="shared" si="68"/>
        <v>F</v>
      </c>
      <c r="B1088">
        <f t="shared" si="69"/>
        <v>1</v>
      </c>
      <c r="C1088" t="str">
        <f t="shared" si="70"/>
        <v>F_1_1980</v>
      </c>
      <c r="D1088" t="str">
        <f t="shared" si="71"/>
        <v>false</v>
      </c>
      <c r="F1088" t="s">
        <v>101</v>
      </c>
      <c r="G1088">
        <v>24</v>
      </c>
      <c r="H1088">
        <v>1</v>
      </c>
      <c r="I1088" t="s">
        <v>49</v>
      </c>
      <c r="J1088">
        <v>0.26100000000000001</v>
      </c>
      <c r="K1088" s="1">
        <v>29586</v>
      </c>
      <c r="L1088">
        <v>1.024</v>
      </c>
      <c r="M1088">
        <v>0.55400000000000005</v>
      </c>
      <c r="N1088" t="s">
        <v>50</v>
      </c>
      <c r="O1088">
        <v>58.112000000000002</v>
      </c>
      <c r="P1088">
        <v>189.642</v>
      </c>
      <c r="Q1088">
        <v>7368.8119999999999</v>
      </c>
      <c r="R1088">
        <v>13254.522999999999</v>
      </c>
      <c r="S1088">
        <v>494341.07199999999</v>
      </c>
      <c r="T1088">
        <v>12.91</v>
      </c>
      <c r="U1088">
        <v>9080.0910000000003</v>
      </c>
      <c r="V1088">
        <v>39.045000000000002</v>
      </c>
      <c r="W1088" t="s">
        <v>89</v>
      </c>
      <c r="X1088" t="s">
        <v>89</v>
      </c>
      <c r="Y1088" t="s">
        <v>89</v>
      </c>
      <c r="Z1088" t="s">
        <v>89</v>
      </c>
      <c r="AA1088">
        <v>17.25</v>
      </c>
      <c r="AB1088" t="s">
        <v>90</v>
      </c>
      <c r="AC1088" t="s">
        <v>90</v>
      </c>
      <c r="AD1088" t="s">
        <v>90</v>
      </c>
      <c r="AE1088" t="s">
        <v>90</v>
      </c>
      <c r="AF1088">
        <v>3404.96</v>
      </c>
      <c r="AG1088">
        <v>19.259</v>
      </c>
      <c r="AH1088" t="s">
        <v>90</v>
      </c>
      <c r="AI1088" t="s">
        <v>90</v>
      </c>
      <c r="AJ1088" t="s">
        <v>90</v>
      </c>
      <c r="AK1088" t="s">
        <v>90</v>
      </c>
      <c r="AL1088">
        <v>5547.8649999999998</v>
      </c>
      <c r="AM1088">
        <v>1</v>
      </c>
      <c r="AN1088" t="s">
        <v>65</v>
      </c>
      <c r="AO1088" t="s">
        <v>66</v>
      </c>
      <c r="AP1088" t="s">
        <v>63</v>
      </c>
      <c r="AQ1088">
        <v>96258.838000000003</v>
      </c>
      <c r="AR1088">
        <v>8115.2610000000004</v>
      </c>
      <c r="AS1088">
        <v>201.31299999999999</v>
      </c>
      <c r="AT1088">
        <v>2.536</v>
      </c>
      <c r="AU1088" t="s">
        <v>89</v>
      </c>
      <c r="AV1088" t="s">
        <v>89</v>
      </c>
      <c r="AW1088" t="s">
        <v>89</v>
      </c>
      <c r="AX1088" t="s">
        <v>89</v>
      </c>
      <c r="AY1088">
        <v>127.265</v>
      </c>
      <c r="AZ1088">
        <v>2876.6529999999998</v>
      </c>
      <c r="BA1088">
        <v>1980</v>
      </c>
      <c r="BB1088" t="s">
        <v>101</v>
      </c>
      <c r="BC1088">
        <v>1</v>
      </c>
    </row>
    <row r="1089" spans="1:55" x14ac:dyDescent="0.25">
      <c r="A1089" t="str">
        <f t="shared" si="68"/>
        <v>F</v>
      </c>
      <c r="B1089">
        <f t="shared" si="69"/>
        <v>1</v>
      </c>
      <c r="C1089" t="str">
        <f t="shared" si="70"/>
        <v>F_1_1981</v>
      </c>
      <c r="D1089" t="str">
        <f t="shared" si="71"/>
        <v>false</v>
      </c>
      <c r="F1089" t="s">
        <v>101</v>
      </c>
      <c r="G1089">
        <v>24</v>
      </c>
      <c r="H1089">
        <v>1</v>
      </c>
      <c r="I1089" t="s">
        <v>49</v>
      </c>
      <c r="J1089">
        <v>0.20699999999999999</v>
      </c>
      <c r="K1089" s="1">
        <v>29951</v>
      </c>
      <c r="L1089">
        <v>0.78400000000000003</v>
      </c>
      <c r="M1089">
        <v>0.47799999999999998</v>
      </c>
      <c r="N1089" t="s">
        <v>50</v>
      </c>
      <c r="O1089">
        <v>21.52</v>
      </c>
      <c r="P1089">
        <v>125.83499999999999</v>
      </c>
      <c r="Q1089">
        <v>4750.049</v>
      </c>
      <c r="R1089">
        <v>11494.206</v>
      </c>
      <c r="S1089">
        <v>407495.68699999998</v>
      </c>
      <c r="T1089">
        <v>17.187999999999999</v>
      </c>
      <c r="U1089">
        <v>13326.209000000001</v>
      </c>
      <c r="V1089">
        <v>45.298000000000002</v>
      </c>
      <c r="W1089" t="s">
        <v>89</v>
      </c>
      <c r="X1089" t="s">
        <v>89</v>
      </c>
      <c r="Y1089" t="s">
        <v>89</v>
      </c>
      <c r="Z1089" t="s">
        <v>89</v>
      </c>
      <c r="AA1089">
        <v>30.003</v>
      </c>
      <c r="AB1089" t="s">
        <v>90</v>
      </c>
      <c r="AC1089" t="s">
        <v>90</v>
      </c>
      <c r="AD1089" t="s">
        <v>90</v>
      </c>
      <c r="AE1089" t="s">
        <v>90</v>
      </c>
      <c r="AF1089">
        <v>5785.3689999999997</v>
      </c>
      <c r="AG1089">
        <v>15.295</v>
      </c>
      <c r="AH1089" t="s">
        <v>90</v>
      </c>
      <c r="AI1089" t="s">
        <v>90</v>
      </c>
      <c r="AJ1089" t="s">
        <v>90</v>
      </c>
      <c r="AK1089" t="s">
        <v>90</v>
      </c>
      <c r="AL1089">
        <v>7441.0940000000001</v>
      </c>
      <c r="AM1089">
        <v>1</v>
      </c>
      <c r="AN1089" t="s">
        <v>65</v>
      </c>
      <c r="AO1089" t="s">
        <v>66</v>
      </c>
      <c r="AP1089" t="s">
        <v>63</v>
      </c>
      <c r="AQ1089">
        <v>95926.26</v>
      </c>
      <c r="AR1089">
        <v>8090.2380000000003</v>
      </c>
      <c r="AS1089">
        <v>138.94800000000001</v>
      </c>
      <c r="AT1089">
        <v>0</v>
      </c>
      <c r="AU1089" t="s">
        <v>89</v>
      </c>
      <c r="AV1089" t="s">
        <v>89</v>
      </c>
      <c r="AW1089" t="s">
        <v>89</v>
      </c>
      <c r="AX1089" t="s">
        <v>89</v>
      </c>
      <c r="AY1089">
        <v>99.745999999999995</v>
      </c>
      <c r="AZ1089">
        <v>1916.8530000000001</v>
      </c>
      <c r="BA1089">
        <v>1981</v>
      </c>
      <c r="BB1089" t="s">
        <v>101</v>
      </c>
      <c r="BC1089">
        <v>1</v>
      </c>
    </row>
    <row r="1090" spans="1:55" x14ac:dyDescent="0.25">
      <c r="A1090" t="str">
        <f t="shared" si="68"/>
        <v>F</v>
      </c>
      <c r="B1090">
        <f t="shared" si="69"/>
        <v>1</v>
      </c>
      <c r="C1090" t="str">
        <f t="shared" si="70"/>
        <v>F_1_1982</v>
      </c>
      <c r="D1090" t="str">
        <f t="shared" si="71"/>
        <v>false</v>
      </c>
      <c r="F1090" t="s">
        <v>101</v>
      </c>
      <c r="G1090">
        <v>24</v>
      </c>
      <c r="H1090">
        <v>1</v>
      </c>
      <c r="I1090" t="s">
        <v>49</v>
      </c>
      <c r="J1090">
        <v>0.17599999999999999</v>
      </c>
      <c r="K1090" s="1">
        <v>30316</v>
      </c>
      <c r="L1090">
        <v>0.20200000000000001</v>
      </c>
      <c r="M1090">
        <v>0.372</v>
      </c>
      <c r="N1090" t="s">
        <v>50</v>
      </c>
      <c r="O1090">
        <v>30.658999999999999</v>
      </c>
      <c r="P1090">
        <v>124.892</v>
      </c>
      <c r="Q1090">
        <v>4800.2790000000005</v>
      </c>
      <c r="R1090">
        <v>12275.968999999999</v>
      </c>
      <c r="S1090">
        <v>447012.22700000001</v>
      </c>
      <c r="T1090">
        <v>0</v>
      </c>
      <c r="U1090">
        <v>14013.221</v>
      </c>
      <c r="V1090">
        <v>35.414999999999999</v>
      </c>
      <c r="W1090" t="s">
        <v>89</v>
      </c>
      <c r="X1090" t="s">
        <v>89</v>
      </c>
      <c r="Y1090" t="s">
        <v>89</v>
      </c>
      <c r="Z1090" t="s">
        <v>89</v>
      </c>
      <c r="AA1090">
        <v>10.379</v>
      </c>
      <c r="AB1090" t="s">
        <v>90</v>
      </c>
      <c r="AC1090" t="s">
        <v>90</v>
      </c>
      <c r="AD1090" t="s">
        <v>90</v>
      </c>
      <c r="AE1090" t="s">
        <v>90</v>
      </c>
      <c r="AF1090">
        <v>6047.5550000000003</v>
      </c>
      <c r="AG1090">
        <v>15.521000000000001</v>
      </c>
      <c r="AH1090" t="s">
        <v>90</v>
      </c>
      <c r="AI1090" t="s">
        <v>90</v>
      </c>
      <c r="AJ1090" t="s">
        <v>90</v>
      </c>
      <c r="AK1090" t="s">
        <v>90</v>
      </c>
      <c r="AL1090">
        <v>7869.5559999999996</v>
      </c>
      <c r="AM1090">
        <v>1</v>
      </c>
      <c r="AN1090" t="s">
        <v>65</v>
      </c>
      <c r="AO1090" t="s">
        <v>66</v>
      </c>
      <c r="AP1090" t="s">
        <v>63</v>
      </c>
      <c r="AQ1090">
        <v>95610.793000000005</v>
      </c>
      <c r="AR1090">
        <v>8050.6880000000001</v>
      </c>
      <c r="AS1090">
        <v>186.19</v>
      </c>
      <c r="AT1090">
        <v>9.5150000000000006</v>
      </c>
      <c r="AU1090" t="s">
        <v>89</v>
      </c>
      <c r="AV1090" t="s">
        <v>89</v>
      </c>
      <c r="AW1090" t="s">
        <v>89</v>
      </c>
      <c r="AX1090" t="s">
        <v>89</v>
      </c>
      <c r="AY1090">
        <v>96.11</v>
      </c>
      <c r="AZ1090">
        <v>1919.9639999999999</v>
      </c>
      <c r="BA1090">
        <v>1982</v>
      </c>
      <c r="BB1090" t="s">
        <v>101</v>
      </c>
      <c r="BC1090">
        <v>1</v>
      </c>
    </row>
    <row r="1091" spans="1:55" x14ac:dyDescent="0.25">
      <c r="A1091" t="str">
        <f t="shared" si="68"/>
        <v>F</v>
      </c>
      <c r="B1091">
        <f t="shared" si="69"/>
        <v>1</v>
      </c>
      <c r="C1091" t="str">
        <f t="shared" si="70"/>
        <v>F_1_1983</v>
      </c>
      <c r="D1091" t="str">
        <f t="shared" si="71"/>
        <v>false</v>
      </c>
      <c r="F1091" t="s">
        <v>101</v>
      </c>
      <c r="G1091">
        <v>24</v>
      </c>
      <c r="H1091">
        <v>1</v>
      </c>
      <c r="I1091" t="s">
        <v>49</v>
      </c>
      <c r="J1091">
        <v>0.23499999999999999</v>
      </c>
      <c r="K1091" s="1">
        <v>30681</v>
      </c>
      <c r="L1091">
        <v>1.454</v>
      </c>
      <c r="M1091">
        <v>0.65800000000000003</v>
      </c>
      <c r="N1091" t="s">
        <v>50</v>
      </c>
      <c r="O1091">
        <v>35.664999999999999</v>
      </c>
      <c r="P1091">
        <v>113.312</v>
      </c>
      <c r="Q1091">
        <v>4671.8959999999997</v>
      </c>
      <c r="R1091">
        <v>11038.764999999999</v>
      </c>
      <c r="S1091">
        <v>410218.35800000001</v>
      </c>
      <c r="T1091">
        <v>28.852</v>
      </c>
      <c r="U1091">
        <v>11838.007</v>
      </c>
      <c r="V1091">
        <v>28.13</v>
      </c>
      <c r="W1091" t="s">
        <v>89</v>
      </c>
      <c r="X1091" t="s">
        <v>89</v>
      </c>
      <c r="Y1091" t="s">
        <v>89</v>
      </c>
      <c r="Z1091" t="s">
        <v>89</v>
      </c>
      <c r="AA1091">
        <v>9.2509999999999994</v>
      </c>
      <c r="AB1091" t="s">
        <v>90</v>
      </c>
      <c r="AC1091" t="s">
        <v>90</v>
      </c>
      <c r="AD1091" t="s">
        <v>90</v>
      </c>
      <c r="AE1091" t="s">
        <v>90</v>
      </c>
      <c r="AF1091">
        <v>4285.7889999999998</v>
      </c>
      <c r="AG1091">
        <v>14.113</v>
      </c>
      <c r="AH1091" t="s">
        <v>90</v>
      </c>
      <c r="AI1091" t="s">
        <v>90</v>
      </c>
      <c r="AJ1091" t="s">
        <v>90</v>
      </c>
      <c r="AK1091" t="s">
        <v>90</v>
      </c>
      <c r="AL1091">
        <v>7461.5240000000003</v>
      </c>
      <c r="AM1091">
        <v>1</v>
      </c>
      <c r="AN1091" t="s">
        <v>65</v>
      </c>
      <c r="AO1091" t="s">
        <v>66</v>
      </c>
      <c r="AP1091" t="s">
        <v>63</v>
      </c>
      <c r="AQ1091">
        <v>95405.452000000005</v>
      </c>
      <c r="AR1091">
        <v>8025.7049999999999</v>
      </c>
      <c r="AS1091">
        <v>114.67100000000001</v>
      </c>
      <c r="AT1091">
        <v>4.7670000000000003</v>
      </c>
      <c r="AU1091" t="s">
        <v>89</v>
      </c>
      <c r="AV1091" t="s">
        <v>89</v>
      </c>
      <c r="AW1091" t="s">
        <v>89</v>
      </c>
      <c r="AX1091" t="s">
        <v>89</v>
      </c>
      <c r="AY1091">
        <v>90.692999999999998</v>
      </c>
      <c r="AZ1091">
        <v>1722.99</v>
      </c>
      <c r="BA1091">
        <v>1983</v>
      </c>
      <c r="BB1091" t="s">
        <v>101</v>
      </c>
      <c r="BC1091">
        <v>1</v>
      </c>
    </row>
    <row r="1092" spans="1:55" x14ac:dyDescent="0.25">
      <c r="A1092" t="str">
        <f t="shared" si="68"/>
        <v>F</v>
      </c>
      <c r="B1092">
        <f t="shared" si="69"/>
        <v>1</v>
      </c>
      <c r="C1092" t="str">
        <f t="shared" si="70"/>
        <v>F_1_1984</v>
      </c>
      <c r="D1092" t="str">
        <f t="shared" si="71"/>
        <v>false</v>
      </c>
      <c r="F1092" t="s">
        <v>101</v>
      </c>
      <c r="G1092">
        <v>24</v>
      </c>
      <c r="H1092">
        <v>1</v>
      </c>
      <c r="I1092" t="s">
        <v>49</v>
      </c>
      <c r="J1092">
        <v>0.28299999999999997</v>
      </c>
      <c r="K1092" s="1">
        <v>31047</v>
      </c>
      <c r="L1092">
        <v>0.74</v>
      </c>
      <c r="M1092">
        <v>0.55400000000000005</v>
      </c>
      <c r="N1092" t="s">
        <v>50</v>
      </c>
      <c r="O1092">
        <v>82.739000000000004</v>
      </c>
      <c r="P1092">
        <v>242.404</v>
      </c>
      <c r="Q1092">
        <v>9293.11</v>
      </c>
      <c r="R1092">
        <v>14419.066999999999</v>
      </c>
      <c r="S1092">
        <v>523676.81599999999</v>
      </c>
      <c r="T1092">
        <v>4.3289999999999997</v>
      </c>
      <c r="U1092">
        <v>9104.4040000000005</v>
      </c>
      <c r="V1092">
        <v>39.594999999999999</v>
      </c>
      <c r="W1092" t="s">
        <v>89</v>
      </c>
      <c r="X1092" t="s">
        <v>89</v>
      </c>
      <c r="Y1092" t="s">
        <v>89</v>
      </c>
      <c r="Z1092" t="s">
        <v>89</v>
      </c>
      <c r="AA1092">
        <v>14.754</v>
      </c>
      <c r="AB1092" t="s">
        <v>90</v>
      </c>
      <c r="AC1092" t="s">
        <v>90</v>
      </c>
      <c r="AD1092" t="s">
        <v>90</v>
      </c>
      <c r="AE1092" t="s">
        <v>90</v>
      </c>
      <c r="AF1092">
        <v>2766.2249999999999</v>
      </c>
      <c r="AG1092">
        <v>18.815000000000001</v>
      </c>
      <c r="AH1092" t="s">
        <v>90</v>
      </c>
      <c r="AI1092" t="s">
        <v>90</v>
      </c>
      <c r="AJ1092" t="s">
        <v>90</v>
      </c>
      <c r="AK1092" t="s">
        <v>90</v>
      </c>
      <c r="AL1092">
        <v>6189.924</v>
      </c>
      <c r="AM1092">
        <v>1</v>
      </c>
      <c r="AN1092" t="s">
        <v>65</v>
      </c>
      <c r="AO1092" t="s">
        <v>66</v>
      </c>
      <c r="AP1092" t="s">
        <v>63</v>
      </c>
      <c r="AQ1092">
        <v>95275.323999999993</v>
      </c>
      <c r="AR1092">
        <v>8030.366</v>
      </c>
      <c r="AS1092">
        <v>226.90899999999999</v>
      </c>
      <c r="AT1092">
        <v>6.0270000000000001</v>
      </c>
      <c r="AU1092" t="s">
        <v>89</v>
      </c>
      <c r="AV1092" t="s">
        <v>89</v>
      </c>
      <c r="AW1092" t="s">
        <v>89</v>
      </c>
      <c r="AX1092" t="s">
        <v>89</v>
      </c>
      <c r="AY1092">
        <v>148.255</v>
      </c>
      <c r="AZ1092">
        <v>3689.9409999999998</v>
      </c>
      <c r="BA1092">
        <v>1984</v>
      </c>
      <c r="BB1092" t="s">
        <v>101</v>
      </c>
      <c r="BC1092">
        <v>1</v>
      </c>
    </row>
    <row r="1093" spans="1:55" x14ac:dyDescent="0.25">
      <c r="A1093" t="str">
        <f t="shared" si="68"/>
        <v>F</v>
      </c>
      <c r="B1093">
        <f t="shared" si="69"/>
        <v>1</v>
      </c>
      <c r="C1093" t="str">
        <f t="shared" si="70"/>
        <v>F_1_1985</v>
      </c>
      <c r="D1093" t="str">
        <f t="shared" si="71"/>
        <v>false</v>
      </c>
      <c r="F1093" t="s">
        <v>101</v>
      </c>
      <c r="G1093">
        <v>24</v>
      </c>
      <c r="H1093">
        <v>1</v>
      </c>
      <c r="I1093" t="s">
        <v>49</v>
      </c>
      <c r="J1093">
        <v>0.218</v>
      </c>
      <c r="K1093" s="1">
        <v>31412</v>
      </c>
      <c r="L1093">
        <v>0.26600000000000001</v>
      </c>
      <c r="M1093">
        <v>0.38500000000000001</v>
      </c>
      <c r="N1093" t="s">
        <v>50</v>
      </c>
      <c r="O1093">
        <v>36.69</v>
      </c>
      <c r="P1093">
        <v>140.14500000000001</v>
      </c>
      <c r="Q1093">
        <v>5408.54</v>
      </c>
      <c r="R1093">
        <v>12517.905000000001</v>
      </c>
      <c r="S1093">
        <v>434524.30200000003</v>
      </c>
      <c r="T1093">
        <v>1.1639999999999999</v>
      </c>
      <c r="U1093">
        <v>13729.409</v>
      </c>
      <c r="V1093">
        <v>35.417000000000002</v>
      </c>
      <c r="W1093" t="s">
        <v>89</v>
      </c>
      <c r="X1093" t="s">
        <v>89</v>
      </c>
      <c r="Y1093" t="s">
        <v>89</v>
      </c>
      <c r="Z1093" t="s">
        <v>89</v>
      </c>
      <c r="AA1093">
        <v>12.045999999999999</v>
      </c>
      <c r="AB1093" t="s">
        <v>90</v>
      </c>
      <c r="AC1093" t="s">
        <v>90</v>
      </c>
      <c r="AD1093" t="s">
        <v>90</v>
      </c>
      <c r="AE1093" t="s">
        <v>90</v>
      </c>
      <c r="AF1093">
        <v>4327.2370000000001</v>
      </c>
      <c r="AG1093">
        <v>15.417</v>
      </c>
      <c r="AH1093" t="s">
        <v>90</v>
      </c>
      <c r="AI1093" t="s">
        <v>90</v>
      </c>
      <c r="AJ1093" t="s">
        <v>90</v>
      </c>
      <c r="AK1093" t="s">
        <v>90</v>
      </c>
      <c r="AL1093">
        <v>9304.9</v>
      </c>
      <c r="AM1093">
        <v>1</v>
      </c>
      <c r="AN1093" t="s">
        <v>65</v>
      </c>
      <c r="AO1093" t="s">
        <v>66</v>
      </c>
      <c r="AP1093" t="s">
        <v>63</v>
      </c>
      <c r="AQ1093">
        <v>95068.928</v>
      </c>
      <c r="AR1093">
        <v>8009.0060000000003</v>
      </c>
      <c r="AS1093">
        <v>187.06100000000001</v>
      </c>
      <c r="AT1093">
        <v>7.9550000000000001</v>
      </c>
      <c r="AU1093" t="s">
        <v>89</v>
      </c>
      <c r="AV1093" t="s">
        <v>89</v>
      </c>
      <c r="AW1093" t="s">
        <v>89</v>
      </c>
      <c r="AX1093" t="s">
        <v>89</v>
      </c>
      <c r="AY1093">
        <v>97.272000000000006</v>
      </c>
      <c r="AZ1093">
        <v>2153.348</v>
      </c>
      <c r="BA1093">
        <v>1985</v>
      </c>
      <c r="BB1093" t="s">
        <v>101</v>
      </c>
      <c r="BC1093">
        <v>1</v>
      </c>
    </row>
    <row r="1094" spans="1:55" x14ac:dyDescent="0.25">
      <c r="A1094" t="str">
        <f t="shared" si="68"/>
        <v>F</v>
      </c>
      <c r="B1094">
        <f t="shared" si="69"/>
        <v>1</v>
      </c>
      <c r="C1094" t="str">
        <f t="shared" si="70"/>
        <v>F_1_1986</v>
      </c>
      <c r="D1094" t="str">
        <f t="shared" si="71"/>
        <v>false</v>
      </c>
      <c r="F1094" t="s">
        <v>101</v>
      </c>
      <c r="G1094">
        <v>24</v>
      </c>
      <c r="H1094">
        <v>1</v>
      </c>
      <c r="I1094" t="s">
        <v>49</v>
      </c>
      <c r="J1094">
        <v>0.312</v>
      </c>
      <c r="K1094" s="1">
        <v>31777</v>
      </c>
      <c r="L1094">
        <v>1.605</v>
      </c>
      <c r="M1094">
        <v>0.71199999999999997</v>
      </c>
      <c r="N1094" t="s">
        <v>50</v>
      </c>
      <c r="O1094">
        <v>74.956000000000003</v>
      </c>
      <c r="P1094">
        <v>215.80199999999999</v>
      </c>
      <c r="Q1094">
        <v>8618.5490000000009</v>
      </c>
      <c r="R1094">
        <v>13478.813</v>
      </c>
      <c r="S1094">
        <v>494991.88900000002</v>
      </c>
      <c r="T1094">
        <v>26.181000000000001</v>
      </c>
      <c r="U1094">
        <v>9696.8379999999997</v>
      </c>
      <c r="V1094">
        <v>38.536000000000001</v>
      </c>
      <c r="W1094" t="s">
        <v>89</v>
      </c>
      <c r="X1094" t="s">
        <v>89</v>
      </c>
      <c r="Y1094" t="s">
        <v>89</v>
      </c>
      <c r="Z1094" t="s">
        <v>89</v>
      </c>
      <c r="AA1094">
        <v>16.388999999999999</v>
      </c>
      <c r="AB1094" t="s">
        <v>90</v>
      </c>
      <c r="AC1094" t="s">
        <v>90</v>
      </c>
      <c r="AD1094" t="s">
        <v>90</v>
      </c>
      <c r="AE1094" t="s">
        <v>90</v>
      </c>
      <c r="AF1094">
        <v>3235.9079999999999</v>
      </c>
      <c r="AG1094">
        <v>17.527000000000001</v>
      </c>
      <c r="AH1094" t="s">
        <v>90</v>
      </c>
      <c r="AI1094" t="s">
        <v>90</v>
      </c>
      <c r="AJ1094" t="s">
        <v>90</v>
      </c>
      <c r="AK1094" t="s">
        <v>90</v>
      </c>
      <c r="AL1094">
        <v>6317.0050000000001</v>
      </c>
      <c r="AM1094">
        <v>1</v>
      </c>
      <c r="AN1094" t="s">
        <v>65</v>
      </c>
      <c r="AO1094" t="s">
        <v>66</v>
      </c>
      <c r="AP1094" t="s">
        <v>63</v>
      </c>
      <c r="AQ1094">
        <v>94900.495999999999</v>
      </c>
      <c r="AR1094">
        <v>7999.6329999999998</v>
      </c>
      <c r="AS1094">
        <v>184.96600000000001</v>
      </c>
      <c r="AT1094">
        <v>4.62</v>
      </c>
      <c r="AU1094" t="s">
        <v>89</v>
      </c>
      <c r="AV1094" t="s">
        <v>89</v>
      </c>
      <c r="AW1094" t="s">
        <v>89</v>
      </c>
      <c r="AX1094" t="s">
        <v>89</v>
      </c>
      <c r="AY1094">
        <v>143.92400000000001</v>
      </c>
      <c r="AZ1094">
        <v>3283.9050000000002</v>
      </c>
      <c r="BA1094">
        <v>1986</v>
      </c>
      <c r="BB1094" t="s">
        <v>101</v>
      </c>
      <c r="BC1094">
        <v>1</v>
      </c>
    </row>
    <row r="1095" spans="1:55" x14ac:dyDescent="0.25">
      <c r="A1095" t="str">
        <f t="shared" si="68"/>
        <v>F</v>
      </c>
      <c r="B1095">
        <f t="shared" si="69"/>
        <v>1</v>
      </c>
      <c r="C1095" t="str">
        <f t="shared" si="70"/>
        <v>F_1_1987</v>
      </c>
      <c r="D1095" t="str">
        <f t="shared" si="71"/>
        <v>false</v>
      </c>
      <c r="F1095" t="s">
        <v>101</v>
      </c>
      <c r="G1095">
        <v>24</v>
      </c>
      <c r="H1095">
        <v>1</v>
      </c>
      <c r="I1095" t="s">
        <v>49</v>
      </c>
      <c r="J1095">
        <v>0.25800000000000001</v>
      </c>
      <c r="K1095" s="1">
        <v>32142</v>
      </c>
      <c r="L1095">
        <v>0.94699999999999995</v>
      </c>
      <c r="M1095">
        <v>0.57299999999999995</v>
      </c>
      <c r="N1095" t="s">
        <v>50</v>
      </c>
      <c r="O1095">
        <v>43.359000000000002</v>
      </c>
      <c r="P1095">
        <v>174.23099999999999</v>
      </c>
      <c r="Q1095">
        <v>7018.4809999999998</v>
      </c>
      <c r="R1095">
        <v>12626.125</v>
      </c>
      <c r="S1095">
        <v>477842.74699999997</v>
      </c>
      <c r="T1095">
        <v>9.8209999999999997</v>
      </c>
      <c r="U1095">
        <v>9426.1190000000006</v>
      </c>
      <c r="V1095">
        <v>37.765000000000001</v>
      </c>
      <c r="W1095" t="s">
        <v>89</v>
      </c>
      <c r="X1095" t="s">
        <v>89</v>
      </c>
      <c r="Y1095" t="s">
        <v>89</v>
      </c>
      <c r="Z1095" t="s">
        <v>89</v>
      </c>
      <c r="AA1095">
        <v>13.058999999999999</v>
      </c>
      <c r="AB1095" t="s">
        <v>90</v>
      </c>
      <c r="AC1095" t="s">
        <v>90</v>
      </c>
      <c r="AD1095" t="s">
        <v>90</v>
      </c>
      <c r="AE1095" t="s">
        <v>90</v>
      </c>
      <c r="AF1095">
        <v>3438.0970000000002</v>
      </c>
      <c r="AG1095">
        <v>21.751000000000001</v>
      </c>
      <c r="AH1095" t="s">
        <v>90</v>
      </c>
      <c r="AI1095" t="s">
        <v>90</v>
      </c>
      <c r="AJ1095" t="s">
        <v>90</v>
      </c>
      <c r="AK1095" t="s">
        <v>90</v>
      </c>
      <c r="AL1095">
        <v>5874.0720000000001</v>
      </c>
      <c r="AM1095">
        <v>1</v>
      </c>
      <c r="AN1095" t="s">
        <v>65</v>
      </c>
      <c r="AO1095" t="s">
        <v>66</v>
      </c>
      <c r="AP1095" t="s">
        <v>63</v>
      </c>
      <c r="AQ1095">
        <v>94720.494000000006</v>
      </c>
      <c r="AR1095">
        <v>7984.991</v>
      </c>
      <c r="AS1095">
        <v>185.602</v>
      </c>
      <c r="AT1095">
        <v>2.9540000000000002</v>
      </c>
      <c r="AU1095" t="s">
        <v>89</v>
      </c>
      <c r="AV1095" t="s">
        <v>89</v>
      </c>
      <c r="AW1095" t="s">
        <v>89</v>
      </c>
      <c r="AX1095" t="s">
        <v>89</v>
      </c>
      <c r="AY1095">
        <v>113.95</v>
      </c>
      <c r="AZ1095">
        <v>2657.0149999999999</v>
      </c>
      <c r="BA1095">
        <v>1987</v>
      </c>
      <c r="BB1095" t="s">
        <v>101</v>
      </c>
      <c r="BC1095">
        <v>1</v>
      </c>
    </row>
    <row r="1096" spans="1:55" x14ac:dyDescent="0.25">
      <c r="A1096" t="str">
        <f t="shared" si="68"/>
        <v>F</v>
      </c>
      <c r="B1096">
        <f t="shared" si="69"/>
        <v>1</v>
      </c>
      <c r="C1096" t="str">
        <f t="shared" si="70"/>
        <v>F_1_1988</v>
      </c>
      <c r="D1096" t="str">
        <f t="shared" si="71"/>
        <v>false</v>
      </c>
      <c r="F1096" t="s">
        <v>101</v>
      </c>
      <c r="G1096">
        <v>24</v>
      </c>
      <c r="H1096">
        <v>1</v>
      </c>
      <c r="I1096" t="s">
        <v>49</v>
      </c>
      <c r="J1096">
        <v>0.20499999999999999</v>
      </c>
      <c r="K1096" s="1">
        <v>32508</v>
      </c>
      <c r="L1096">
        <v>0.19900000000000001</v>
      </c>
      <c r="M1096">
        <v>0.23799999999999999</v>
      </c>
      <c r="N1096" t="s">
        <v>50</v>
      </c>
      <c r="O1096">
        <v>7.6890000000000001</v>
      </c>
      <c r="P1096">
        <v>62.99</v>
      </c>
      <c r="Q1096">
        <v>2147.5230000000001</v>
      </c>
      <c r="R1096">
        <v>8890.42</v>
      </c>
      <c r="S1096">
        <v>307207.36300000001</v>
      </c>
      <c r="T1096">
        <v>0</v>
      </c>
      <c r="U1096">
        <v>21878.733</v>
      </c>
      <c r="V1096">
        <v>74.611000000000004</v>
      </c>
      <c r="W1096" t="s">
        <v>89</v>
      </c>
      <c r="X1096" t="s">
        <v>89</v>
      </c>
      <c r="Y1096" t="s">
        <v>89</v>
      </c>
      <c r="Z1096" t="s">
        <v>89</v>
      </c>
      <c r="AA1096">
        <v>44.155999999999999</v>
      </c>
      <c r="AB1096" t="s">
        <v>90</v>
      </c>
      <c r="AC1096" t="s">
        <v>90</v>
      </c>
      <c r="AD1096" t="s">
        <v>90</v>
      </c>
      <c r="AE1096" t="s">
        <v>90</v>
      </c>
      <c r="AF1096">
        <v>9560.6010000000006</v>
      </c>
      <c r="AG1096">
        <v>30.454999999999998</v>
      </c>
      <c r="AH1096" t="s">
        <v>90</v>
      </c>
      <c r="AI1096" t="s">
        <v>90</v>
      </c>
      <c r="AJ1096" t="s">
        <v>90</v>
      </c>
      <c r="AK1096" t="s">
        <v>90</v>
      </c>
      <c r="AL1096">
        <v>12275.331</v>
      </c>
      <c r="AM1096">
        <v>1</v>
      </c>
      <c r="AN1096" t="s">
        <v>65</v>
      </c>
      <c r="AO1096" t="s">
        <v>66</v>
      </c>
      <c r="AP1096" t="s">
        <v>63</v>
      </c>
      <c r="AQ1096">
        <v>94291.281000000003</v>
      </c>
      <c r="AR1096">
        <v>7978.7150000000001</v>
      </c>
      <c r="AS1096">
        <v>81.037000000000006</v>
      </c>
      <c r="AT1096">
        <v>0</v>
      </c>
      <c r="AU1096" t="s">
        <v>89</v>
      </c>
      <c r="AV1096" t="s">
        <v>89</v>
      </c>
      <c r="AW1096" t="s">
        <v>89</v>
      </c>
      <c r="AX1096" t="s">
        <v>89</v>
      </c>
      <c r="AY1096">
        <v>42.802</v>
      </c>
      <c r="AZ1096">
        <v>954.798</v>
      </c>
      <c r="BA1096">
        <v>1988</v>
      </c>
      <c r="BB1096" t="s">
        <v>101</v>
      </c>
      <c r="BC1096">
        <v>1</v>
      </c>
    </row>
    <row r="1097" spans="1:55" x14ac:dyDescent="0.25">
      <c r="A1097" t="str">
        <f t="shared" si="68"/>
        <v>F</v>
      </c>
      <c r="B1097">
        <f t="shared" si="69"/>
        <v>1</v>
      </c>
      <c r="C1097" t="str">
        <f t="shared" si="70"/>
        <v>F_1_1989</v>
      </c>
      <c r="D1097" t="str">
        <f t="shared" si="71"/>
        <v>false</v>
      </c>
      <c r="F1097" t="s">
        <v>101</v>
      </c>
      <c r="G1097">
        <v>24</v>
      </c>
      <c r="H1097">
        <v>1</v>
      </c>
      <c r="I1097" t="s">
        <v>49</v>
      </c>
      <c r="J1097">
        <v>0.21199999999999999</v>
      </c>
      <c r="K1097" s="1">
        <v>32873</v>
      </c>
      <c r="L1097">
        <v>1.494</v>
      </c>
      <c r="M1097">
        <v>0.75800000000000001</v>
      </c>
      <c r="N1097" t="s">
        <v>50</v>
      </c>
      <c r="O1097">
        <v>40.076000000000001</v>
      </c>
      <c r="P1097">
        <v>99.108999999999995</v>
      </c>
      <c r="Q1097">
        <v>3914.2159999999999</v>
      </c>
      <c r="R1097">
        <v>11714.393</v>
      </c>
      <c r="S1097">
        <v>411910.40000000002</v>
      </c>
      <c r="T1097">
        <v>37.567</v>
      </c>
      <c r="U1097">
        <v>16623.732</v>
      </c>
      <c r="V1097">
        <v>32.558999999999997</v>
      </c>
      <c r="W1097" t="s">
        <v>89</v>
      </c>
      <c r="X1097" t="s">
        <v>89</v>
      </c>
      <c r="Y1097" t="s">
        <v>89</v>
      </c>
      <c r="Z1097" t="s">
        <v>89</v>
      </c>
      <c r="AA1097">
        <v>11.006</v>
      </c>
      <c r="AB1097" t="s">
        <v>90</v>
      </c>
      <c r="AC1097" t="s">
        <v>90</v>
      </c>
      <c r="AD1097" t="s">
        <v>90</v>
      </c>
      <c r="AE1097" t="s">
        <v>90</v>
      </c>
      <c r="AF1097">
        <v>4709.933</v>
      </c>
      <c r="AG1097">
        <v>16.870999999999999</v>
      </c>
      <c r="AH1097" t="s">
        <v>90</v>
      </c>
      <c r="AI1097" t="s">
        <v>90</v>
      </c>
      <c r="AJ1097" t="s">
        <v>90</v>
      </c>
      <c r="AK1097" t="s">
        <v>90</v>
      </c>
      <c r="AL1097">
        <v>11836.135</v>
      </c>
      <c r="AM1097">
        <v>1</v>
      </c>
      <c r="AN1097" t="s">
        <v>65</v>
      </c>
      <c r="AO1097" t="s">
        <v>66</v>
      </c>
      <c r="AP1097" t="s">
        <v>63</v>
      </c>
      <c r="AQ1097">
        <v>94092.047000000006</v>
      </c>
      <c r="AR1097">
        <v>7919.6620000000003</v>
      </c>
      <c r="AS1097">
        <v>152.18</v>
      </c>
      <c r="AT1097">
        <v>4.681</v>
      </c>
      <c r="AU1097" t="s">
        <v>89</v>
      </c>
      <c r="AV1097" t="s">
        <v>89</v>
      </c>
      <c r="AW1097" t="s">
        <v>89</v>
      </c>
      <c r="AX1097" t="s">
        <v>89</v>
      </c>
      <c r="AY1097">
        <v>77.665000000000006</v>
      </c>
      <c r="AZ1097">
        <v>1529.692</v>
      </c>
      <c r="BA1097">
        <v>1989</v>
      </c>
      <c r="BB1097" t="s">
        <v>101</v>
      </c>
      <c r="BC1097">
        <v>1</v>
      </c>
    </row>
    <row r="1098" spans="1:55" x14ac:dyDescent="0.25">
      <c r="A1098" t="str">
        <f t="shared" si="68"/>
        <v>F</v>
      </c>
      <c r="B1098">
        <f t="shared" si="69"/>
        <v>1</v>
      </c>
      <c r="C1098" t="str">
        <f t="shared" si="70"/>
        <v>F_1_1990</v>
      </c>
      <c r="D1098" t="str">
        <f t="shared" si="71"/>
        <v>false</v>
      </c>
      <c r="F1098" t="s">
        <v>101</v>
      </c>
      <c r="G1098">
        <v>24</v>
      </c>
      <c r="H1098">
        <v>1</v>
      </c>
      <c r="I1098" t="s">
        <v>49</v>
      </c>
      <c r="J1098">
        <v>0.23599999999999999</v>
      </c>
      <c r="K1098" s="1">
        <v>33238</v>
      </c>
      <c r="L1098">
        <v>0.312</v>
      </c>
      <c r="M1098">
        <v>0.375</v>
      </c>
      <c r="N1098" t="s">
        <v>50</v>
      </c>
      <c r="O1098">
        <v>32.558</v>
      </c>
      <c r="P1098">
        <v>135.11600000000001</v>
      </c>
      <c r="Q1098">
        <v>5159.6059999999998</v>
      </c>
      <c r="R1098">
        <v>12028.793</v>
      </c>
      <c r="S1098">
        <v>431862.337</v>
      </c>
      <c r="T1098">
        <v>6.9710000000000001</v>
      </c>
      <c r="U1098">
        <v>11470.324000000001</v>
      </c>
      <c r="V1098">
        <v>30.032</v>
      </c>
      <c r="W1098" t="s">
        <v>89</v>
      </c>
      <c r="X1098" t="s">
        <v>89</v>
      </c>
      <c r="Y1098" t="s">
        <v>89</v>
      </c>
      <c r="Z1098" t="s">
        <v>89</v>
      </c>
      <c r="AA1098">
        <v>7.7629999999999999</v>
      </c>
      <c r="AB1098" t="s">
        <v>90</v>
      </c>
      <c r="AC1098" t="s">
        <v>90</v>
      </c>
      <c r="AD1098" t="s">
        <v>90</v>
      </c>
      <c r="AE1098" t="s">
        <v>90</v>
      </c>
      <c r="AF1098">
        <v>4254.6559999999999</v>
      </c>
      <c r="AG1098">
        <v>18.073</v>
      </c>
      <c r="AH1098" t="s">
        <v>90</v>
      </c>
      <c r="AI1098" t="s">
        <v>90</v>
      </c>
      <c r="AJ1098" t="s">
        <v>90</v>
      </c>
      <c r="AK1098" t="s">
        <v>90</v>
      </c>
      <c r="AL1098">
        <v>7119.0379999999996</v>
      </c>
      <c r="AM1098">
        <v>1</v>
      </c>
      <c r="AN1098" t="s">
        <v>65</v>
      </c>
      <c r="AO1098" t="s">
        <v>66</v>
      </c>
      <c r="AP1098" t="s">
        <v>63</v>
      </c>
      <c r="AQ1098">
        <v>93889.998000000007</v>
      </c>
      <c r="AR1098">
        <v>7901.6490000000003</v>
      </c>
      <c r="AS1098">
        <v>159.61000000000001</v>
      </c>
      <c r="AT1098">
        <v>4.1959999999999997</v>
      </c>
      <c r="AU1098" t="s">
        <v>89</v>
      </c>
      <c r="AV1098" t="s">
        <v>89</v>
      </c>
      <c r="AW1098" t="s">
        <v>89</v>
      </c>
      <c r="AX1098" t="s">
        <v>89</v>
      </c>
      <c r="AY1098">
        <v>96.63</v>
      </c>
      <c r="AZ1098">
        <v>2063.4749999999999</v>
      </c>
      <c r="BA1098">
        <v>1990</v>
      </c>
      <c r="BB1098" t="s">
        <v>101</v>
      </c>
      <c r="BC1098">
        <v>1</v>
      </c>
    </row>
    <row r="1099" spans="1:55" x14ac:dyDescent="0.25">
      <c r="A1099" t="str">
        <f t="shared" si="68"/>
        <v>F</v>
      </c>
      <c r="B1099">
        <f t="shared" si="69"/>
        <v>1</v>
      </c>
      <c r="C1099" t="str">
        <f t="shared" si="70"/>
        <v>F_1_1991</v>
      </c>
      <c r="D1099" t="str">
        <f t="shared" si="71"/>
        <v>false</v>
      </c>
      <c r="F1099" t="s">
        <v>101</v>
      </c>
      <c r="G1099">
        <v>24</v>
      </c>
      <c r="H1099">
        <v>1</v>
      </c>
      <c r="I1099" t="s">
        <v>49</v>
      </c>
      <c r="J1099">
        <v>0.28399999999999997</v>
      </c>
      <c r="K1099" s="1">
        <v>33603</v>
      </c>
      <c r="L1099">
        <v>0.48199999999999998</v>
      </c>
      <c r="M1099">
        <v>0.39200000000000002</v>
      </c>
      <c r="N1099" t="s">
        <v>50</v>
      </c>
      <c r="O1099">
        <v>49.902000000000001</v>
      </c>
      <c r="P1099">
        <v>147.39099999999999</v>
      </c>
      <c r="Q1099">
        <v>5828.4650000000001</v>
      </c>
      <c r="R1099">
        <v>12265.478999999999</v>
      </c>
      <c r="S1099">
        <v>465974.47100000002</v>
      </c>
      <c r="T1099">
        <v>7.48</v>
      </c>
      <c r="U1099">
        <v>8058.6260000000002</v>
      </c>
      <c r="V1099">
        <v>28.236000000000001</v>
      </c>
      <c r="W1099" t="s">
        <v>89</v>
      </c>
      <c r="X1099" t="s">
        <v>89</v>
      </c>
      <c r="Y1099" t="s">
        <v>89</v>
      </c>
      <c r="Z1099" t="s">
        <v>89</v>
      </c>
      <c r="AA1099">
        <v>8.4179999999999993</v>
      </c>
      <c r="AB1099" t="s">
        <v>90</v>
      </c>
      <c r="AC1099" t="s">
        <v>90</v>
      </c>
      <c r="AD1099" t="s">
        <v>90</v>
      </c>
      <c r="AE1099" t="s">
        <v>90</v>
      </c>
      <c r="AF1099">
        <v>2596.4050000000002</v>
      </c>
      <c r="AG1099">
        <v>16.068999999999999</v>
      </c>
      <c r="AH1099" t="s">
        <v>90</v>
      </c>
      <c r="AI1099" t="s">
        <v>90</v>
      </c>
      <c r="AJ1099" t="s">
        <v>90</v>
      </c>
      <c r="AK1099" t="s">
        <v>90</v>
      </c>
      <c r="AL1099">
        <v>5358.4930000000004</v>
      </c>
      <c r="AM1099">
        <v>1</v>
      </c>
      <c r="AN1099" t="s">
        <v>65</v>
      </c>
      <c r="AO1099" t="s">
        <v>66</v>
      </c>
      <c r="AP1099" t="s">
        <v>63</v>
      </c>
      <c r="AQ1099">
        <v>93779.214999999997</v>
      </c>
      <c r="AR1099">
        <v>7892.7030000000004</v>
      </c>
      <c r="AS1099">
        <v>155.517</v>
      </c>
      <c r="AT1099">
        <v>3.7490000000000001</v>
      </c>
      <c r="AU1099" t="s">
        <v>89</v>
      </c>
      <c r="AV1099" t="s">
        <v>89</v>
      </c>
      <c r="AW1099" t="s">
        <v>89</v>
      </c>
      <c r="AX1099" t="s">
        <v>89</v>
      </c>
      <c r="AY1099">
        <v>103.727</v>
      </c>
      <c r="AZ1099">
        <v>2236.2260000000001</v>
      </c>
      <c r="BA1099">
        <v>1991</v>
      </c>
      <c r="BB1099" t="s">
        <v>101</v>
      </c>
      <c r="BC1099">
        <v>1</v>
      </c>
    </row>
    <row r="1100" spans="1:55" x14ac:dyDescent="0.25">
      <c r="A1100" t="str">
        <f t="shared" si="68"/>
        <v>F</v>
      </c>
      <c r="B1100">
        <f t="shared" si="69"/>
        <v>1</v>
      </c>
      <c r="C1100" t="str">
        <f t="shared" si="70"/>
        <v>F_1_1992</v>
      </c>
      <c r="D1100" t="str">
        <f t="shared" si="71"/>
        <v>false</v>
      </c>
      <c r="F1100" t="s">
        <v>101</v>
      </c>
      <c r="G1100">
        <v>24</v>
      </c>
      <c r="H1100">
        <v>1</v>
      </c>
      <c r="I1100" t="s">
        <v>49</v>
      </c>
      <c r="J1100">
        <v>0.22500000000000001</v>
      </c>
      <c r="K1100" s="1">
        <v>33969</v>
      </c>
      <c r="L1100">
        <v>0.76600000000000001</v>
      </c>
      <c r="M1100">
        <v>0.42</v>
      </c>
      <c r="N1100" t="s">
        <v>50</v>
      </c>
      <c r="O1100">
        <v>40.106000000000002</v>
      </c>
      <c r="P1100">
        <v>97.695999999999998</v>
      </c>
      <c r="Q1100">
        <v>3990.4859999999999</v>
      </c>
      <c r="R1100">
        <v>11615.406999999999</v>
      </c>
      <c r="S1100">
        <v>418369.092</v>
      </c>
      <c r="T1100">
        <v>17.831</v>
      </c>
      <c r="U1100">
        <v>9988.2659999999996</v>
      </c>
      <c r="V1100">
        <v>30.687999999999999</v>
      </c>
      <c r="W1100" t="s">
        <v>89</v>
      </c>
      <c r="X1100" t="s">
        <v>89</v>
      </c>
      <c r="Y1100" t="s">
        <v>89</v>
      </c>
      <c r="Z1100" t="s">
        <v>89</v>
      </c>
      <c r="AA1100">
        <v>12.015000000000001</v>
      </c>
      <c r="AB1100" t="s">
        <v>90</v>
      </c>
      <c r="AC1100" t="s">
        <v>90</v>
      </c>
      <c r="AD1100" t="s">
        <v>90</v>
      </c>
      <c r="AE1100" t="s">
        <v>90</v>
      </c>
      <c r="AF1100">
        <v>3266.3980000000001</v>
      </c>
      <c r="AG1100">
        <v>15.452999999999999</v>
      </c>
      <c r="AH1100" t="s">
        <v>90</v>
      </c>
      <c r="AI1100" t="s">
        <v>90</v>
      </c>
      <c r="AJ1100" t="s">
        <v>90</v>
      </c>
      <c r="AK1100" t="s">
        <v>90</v>
      </c>
      <c r="AL1100">
        <v>6642.3590000000004</v>
      </c>
      <c r="AM1100">
        <v>1</v>
      </c>
      <c r="AN1100" t="s">
        <v>65</v>
      </c>
      <c r="AO1100" t="s">
        <v>66</v>
      </c>
      <c r="AP1100" t="s">
        <v>63</v>
      </c>
      <c r="AQ1100">
        <v>93606.703999999998</v>
      </c>
      <c r="AR1100">
        <v>7880.4470000000001</v>
      </c>
      <c r="AS1100">
        <v>108.82</v>
      </c>
      <c r="AT1100">
        <v>3.22</v>
      </c>
      <c r="AU1100" t="s">
        <v>89</v>
      </c>
      <c r="AV1100" t="s">
        <v>89</v>
      </c>
      <c r="AW1100" t="s">
        <v>89</v>
      </c>
      <c r="AX1100" t="s">
        <v>89</v>
      </c>
      <c r="AY1100">
        <v>79.509</v>
      </c>
      <c r="AZ1100">
        <v>1486.47</v>
      </c>
      <c r="BA1100">
        <v>1992</v>
      </c>
      <c r="BB1100" t="s">
        <v>101</v>
      </c>
      <c r="BC1100">
        <v>1</v>
      </c>
    </row>
    <row r="1101" spans="1:55" x14ac:dyDescent="0.25">
      <c r="A1101" t="str">
        <f t="shared" si="68"/>
        <v>F</v>
      </c>
      <c r="B1101">
        <f t="shared" si="69"/>
        <v>1</v>
      </c>
      <c r="C1101" t="str">
        <f t="shared" si="70"/>
        <v>F_1_1993</v>
      </c>
      <c r="D1101" t="str">
        <f t="shared" si="71"/>
        <v>false</v>
      </c>
      <c r="F1101" t="s">
        <v>101</v>
      </c>
      <c r="G1101">
        <v>24</v>
      </c>
      <c r="H1101">
        <v>1</v>
      </c>
      <c r="I1101" t="s">
        <v>49</v>
      </c>
      <c r="J1101">
        <v>0.25700000000000001</v>
      </c>
      <c r="K1101" s="1">
        <v>34334</v>
      </c>
      <c r="L1101">
        <v>0.503</v>
      </c>
      <c r="M1101">
        <v>0.35099999999999998</v>
      </c>
      <c r="N1101" t="s">
        <v>50</v>
      </c>
      <c r="O1101">
        <v>51.543999999999997</v>
      </c>
      <c r="P1101">
        <v>117.601</v>
      </c>
      <c r="Q1101">
        <v>4839.8149999999996</v>
      </c>
      <c r="R1101">
        <v>11558.877</v>
      </c>
      <c r="S1101">
        <v>450857.53399999999</v>
      </c>
      <c r="T1101">
        <v>4.97</v>
      </c>
      <c r="U1101">
        <v>8151.6289999999999</v>
      </c>
      <c r="V1101">
        <v>29.512</v>
      </c>
      <c r="W1101" t="s">
        <v>89</v>
      </c>
      <c r="X1101" t="s">
        <v>89</v>
      </c>
      <c r="Y1101" t="s">
        <v>89</v>
      </c>
      <c r="Z1101" t="s">
        <v>89</v>
      </c>
      <c r="AA1101">
        <v>10.368</v>
      </c>
      <c r="AB1101" t="s">
        <v>90</v>
      </c>
      <c r="AC1101" t="s">
        <v>90</v>
      </c>
      <c r="AD1101" t="s">
        <v>90</v>
      </c>
      <c r="AE1101" t="s">
        <v>90</v>
      </c>
      <c r="AF1101">
        <v>2703.9850000000001</v>
      </c>
      <c r="AG1101">
        <v>12.116</v>
      </c>
      <c r="AH1101" t="s">
        <v>90</v>
      </c>
      <c r="AI1101" t="s">
        <v>90</v>
      </c>
      <c r="AJ1101" t="s">
        <v>90</v>
      </c>
      <c r="AK1101" t="s">
        <v>90</v>
      </c>
      <c r="AL1101">
        <v>5360.54</v>
      </c>
      <c r="AM1101">
        <v>1</v>
      </c>
      <c r="AN1101" t="s">
        <v>65</v>
      </c>
      <c r="AO1101" t="s">
        <v>66</v>
      </c>
      <c r="AP1101" t="s">
        <v>63</v>
      </c>
      <c r="AQ1101">
        <v>93480.805999999997</v>
      </c>
      <c r="AR1101">
        <v>7870.2910000000002</v>
      </c>
      <c r="AS1101">
        <v>147.05600000000001</v>
      </c>
      <c r="AT1101">
        <v>7.0279999999999996</v>
      </c>
      <c r="AU1101" t="s">
        <v>89</v>
      </c>
      <c r="AV1101" t="s">
        <v>89</v>
      </c>
      <c r="AW1101" t="s">
        <v>89</v>
      </c>
      <c r="AX1101" t="s">
        <v>89</v>
      </c>
      <c r="AY1101">
        <v>87.102999999999994</v>
      </c>
      <c r="AZ1101">
        <v>1804.461</v>
      </c>
      <c r="BA1101">
        <v>1993</v>
      </c>
      <c r="BB1101" t="s">
        <v>101</v>
      </c>
      <c r="BC1101">
        <v>1</v>
      </c>
    </row>
    <row r="1102" spans="1:55" x14ac:dyDescent="0.25">
      <c r="A1102" t="str">
        <f t="shared" si="68"/>
        <v>F</v>
      </c>
      <c r="B1102">
        <f t="shared" si="69"/>
        <v>1</v>
      </c>
      <c r="C1102" t="str">
        <f t="shared" si="70"/>
        <v>F_1_1994</v>
      </c>
      <c r="D1102" t="str">
        <f t="shared" si="71"/>
        <v>false</v>
      </c>
      <c r="F1102" t="s">
        <v>101</v>
      </c>
      <c r="G1102">
        <v>24</v>
      </c>
      <c r="H1102">
        <v>1</v>
      </c>
      <c r="I1102" t="s">
        <v>49</v>
      </c>
      <c r="J1102">
        <v>0.255</v>
      </c>
      <c r="K1102" s="1">
        <v>34699</v>
      </c>
      <c r="L1102">
        <v>0.72899999999999998</v>
      </c>
      <c r="M1102">
        <v>0.47099999999999997</v>
      </c>
      <c r="N1102" t="s">
        <v>50</v>
      </c>
      <c r="O1102">
        <v>36.344000000000001</v>
      </c>
      <c r="P1102">
        <v>171.73500000000001</v>
      </c>
      <c r="Q1102">
        <v>6464.17</v>
      </c>
      <c r="R1102">
        <v>12364.085999999999</v>
      </c>
      <c r="S1102">
        <v>446222.37800000003</v>
      </c>
      <c r="T1102">
        <v>8.2140000000000004</v>
      </c>
      <c r="U1102">
        <v>10012.258</v>
      </c>
      <c r="V1102">
        <v>47.408000000000001</v>
      </c>
      <c r="W1102" t="s">
        <v>89</v>
      </c>
      <c r="X1102" t="s">
        <v>89</v>
      </c>
      <c r="Y1102" t="s">
        <v>89</v>
      </c>
      <c r="Z1102" t="s">
        <v>89</v>
      </c>
      <c r="AA1102">
        <v>33</v>
      </c>
      <c r="AB1102" t="s">
        <v>90</v>
      </c>
      <c r="AC1102" t="s">
        <v>90</v>
      </c>
      <c r="AD1102" t="s">
        <v>90</v>
      </c>
      <c r="AE1102" t="s">
        <v>90</v>
      </c>
      <c r="AF1102">
        <v>3722.3890000000001</v>
      </c>
      <c r="AG1102">
        <v>14.407999999999999</v>
      </c>
      <c r="AH1102" t="s">
        <v>90</v>
      </c>
      <c r="AI1102" t="s">
        <v>90</v>
      </c>
      <c r="AJ1102" t="s">
        <v>90</v>
      </c>
      <c r="AK1102" t="s">
        <v>90</v>
      </c>
      <c r="AL1102">
        <v>6181.18</v>
      </c>
      <c r="AM1102">
        <v>1</v>
      </c>
      <c r="AN1102" t="s">
        <v>65</v>
      </c>
      <c r="AO1102" t="s">
        <v>66</v>
      </c>
      <c r="AP1102" t="s">
        <v>63</v>
      </c>
      <c r="AQ1102">
        <v>93272.573999999993</v>
      </c>
      <c r="AR1102">
        <v>7870.9660000000003</v>
      </c>
      <c r="AS1102">
        <v>148.41200000000001</v>
      </c>
      <c r="AT1102">
        <v>0</v>
      </c>
      <c r="AU1102" t="s">
        <v>89</v>
      </c>
      <c r="AV1102" t="s">
        <v>89</v>
      </c>
      <c r="AW1102" t="s">
        <v>89</v>
      </c>
      <c r="AX1102" t="s">
        <v>89</v>
      </c>
      <c r="AY1102">
        <v>108.688</v>
      </c>
      <c r="AZ1102">
        <v>2578.1109999999999</v>
      </c>
      <c r="BA1102">
        <v>1994</v>
      </c>
      <c r="BB1102" t="s">
        <v>101</v>
      </c>
      <c r="BC1102">
        <v>1</v>
      </c>
    </row>
    <row r="1103" spans="1:55" x14ac:dyDescent="0.25">
      <c r="A1103" t="str">
        <f t="shared" si="68"/>
        <v>F</v>
      </c>
      <c r="B1103">
        <f t="shared" si="69"/>
        <v>1</v>
      </c>
      <c r="C1103" t="str">
        <f t="shared" si="70"/>
        <v>F_1_1995</v>
      </c>
      <c r="D1103" t="str">
        <f t="shared" si="71"/>
        <v>false</v>
      </c>
      <c r="F1103" t="s">
        <v>101</v>
      </c>
      <c r="G1103">
        <v>24</v>
      </c>
      <c r="H1103">
        <v>1</v>
      </c>
      <c r="I1103" t="s">
        <v>49</v>
      </c>
      <c r="J1103">
        <v>0.19600000000000001</v>
      </c>
      <c r="K1103" s="1">
        <v>35064</v>
      </c>
      <c r="L1103">
        <v>1.3440000000000001</v>
      </c>
      <c r="M1103">
        <v>0.56100000000000005</v>
      </c>
      <c r="N1103" t="s">
        <v>50</v>
      </c>
      <c r="O1103">
        <v>19.827999999999999</v>
      </c>
      <c r="P1103">
        <v>42.481000000000002</v>
      </c>
      <c r="Q1103">
        <v>1912.885</v>
      </c>
      <c r="R1103">
        <v>9135.6309999999994</v>
      </c>
      <c r="S1103">
        <v>341459.821</v>
      </c>
      <c r="T1103">
        <v>37.055</v>
      </c>
      <c r="U1103">
        <v>14181.427</v>
      </c>
      <c r="V1103">
        <v>37.680999999999997</v>
      </c>
      <c r="W1103" t="s">
        <v>89</v>
      </c>
      <c r="X1103" t="s">
        <v>89</v>
      </c>
      <c r="Y1103" t="s">
        <v>89</v>
      </c>
      <c r="Z1103" t="s">
        <v>89</v>
      </c>
      <c r="AA1103">
        <v>26.286999999999999</v>
      </c>
      <c r="AB1103" t="s">
        <v>90</v>
      </c>
      <c r="AC1103" t="s">
        <v>90</v>
      </c>
      <c r="AD1103" t="s">
        <v>90</v>
      </c>
      <c r="AE1103" t="s">
        <v>90</v>
      </c>
      <c r="AF1103">
        <v>5886.652</v>
      </c>
      <c r="AG1103">
        <v>11.394</v>
      </c>
      <c r="AH1103" t="s">
        <v>90</v>
      </c>
      <c r="AI1103" t="s">
        <v>90</v>
      </c>
      <c r="AJ1103" t="s">
        <v>90</v>
      </c>
      <c r="AK1103" t="s">
        <v>90</v>
      </c>
      <c r="AL1103">
        <v>8257.8490000000002</v>
      </c>
      <c r="AM1103">
        <v>1</v>
      </c>
      <c r="AN1103" t="s">
        <v>65</v>
      </c>
      <c r="AO1103" t="s">
        <v>66</v>
      </c>
      <c r="AP1103" t="s">
        <v>63</v>
      </c>
      <c r="AQ1103">
        <v>92966.293000000005</v>
      </c>
      <c r="AR1103">
        <v>7830.6350000000002</v>
      </c>
      <c r="AS1103">
        <v>62.502000000000002</v>
      </c>
      <c r="AT1103">
        <v>0</v>
      </c>
      <c r="AU1103" t="s">
        <v>89</v>
      </c>
      <c r="AV1103" t="s">
        <v>89</v>
      </c>
      <c r="AW1103" t="s">
        <v>89</v>
      </c>
      <c r="AX1103" t="s">
        <v>89</v>
      </c>
      <c r="AY1103">
        <v>36.927</v>
      </c>
      <c r="AZ1103">
        <v>646.32100000000003</v>
      </c>
      <c r="BA1103">
        <v>1995</v>
      </c>
      <c r="BB1103" t="s">
        <v>101</v>
      </c>
      <c r="BC1103">
        <v>1</v>
      </c>
    </row>
    <row r="1104" spans="1:55" x14ac:dyDescent="0.25">
      <c r="A1104" t="str">
        <f t="shared" si="68"/>
        <v>F</v>
      </c>
      <c r="B1104">
        <f t="shared" si="69"/>
        <v>1</v>
      </c>
      <c r="C1104" t="str">
        <f t="shared" si="70"/>
        <v>F_1_1996</v>
      </c>
      <c r="D1104" t="str">
        <f t="shared" si="71"/>
        <v>false</v>
      </c>
      <c r="F1104" t="s">
        <v>101</v>
      </c>
      <c r="G1104">
        <v>24</v>
      </c>
      <c r="H1104">
        <v>1</v>
      </c>
      <c r="I1104" t="s">
        <v>49</v>
      </c>
      <c r="J1104">
        <v>0.23699999999999999</v>
      </c>
      <c r="K1104" s="1">
        <v>35430</v>
      </c>
      <c r="L1104">
        <v>0.53600000000000003</v>
      </c>
      <c r="M1104">
        <v>0.37</v>
      </c>
      <c r="N1104" t="s">
        <v>50</v>
      </c>
      <c r="O1104">
        <v>27.742999999999999</v>
      </c>
      <c r="P1104">
        <v>91.763000000000005</v>
      </c>
      <c r="Q1104">
        <v>3717.0549999999998</v>
      </c>
      <c r="R1104">
        <v>10253.386</v>
      </c>
      <c r="S1104">
        <v>408631.02100000001</v>
      </c>
      <c r="T1104">
        <v>9.234</v>
      </c>
      <c r="U1104">
        <v>9242.1380000000008</v>
      </c>
      <c r="V1104">
        <v>37.75</v>
      </c>
      <c r="W1104" t="s">
        <v>89</v>
      </c>
      <c r="X1104" t="s">
        <v>89</v>
      </c>
      <c r="Y1104" t="s">
        <v>89</v>
      </c>
      <c r="Z1104" t="s">
        <v>89</v>
      </c>
      <c r="AA1104">
        <v>15.553000000000001</v>
      </c>
      <c r="AB1104" t="s">
        <v>90</v>
      </c>
      <c r="AC1104" t="s">
        <v>90</v>
      </c>
      <c r="AD1104" t="s">
        <v>90</v>
      </c>
      <c r="AE1104" t="s">
        <v>90</v>
      </c>
      <c r="AF1104">
        <v>3955.1280000000002</v>
      </c>
      <c r="AG1104">
        <v>22.198</v>
      </c>
      <c r="AH1104" t="s">
        <v>90</v>
      </c>
      <c r="AI1104" t="s">
        <v>90</v>
      </c>
      <c r="AJ1104" t="s">
        <v>90</v>
      </c>
      <c r="AK1104" t="s">
        <v>90</v>
      </c>
      <c r="AL1104">
        <v>5215.7610000000004</v>
      </c>
      <c r="AM1104">
        <v>1</v>
      </c>
      <c r="AN1104" t="s">
        <v>65</v>
      </c>
      <c r="AO1104" t="s">
        <v>66</v>
      </c>
      <c r="AP1104" t="s">
        <v>63</v>
      </c>
      <c r="AQ1104">
        <v>92766.172000000006</v>
      </c>
      <c r="AR1104">
        <v>7814.0879999999997</v>
      </c>
      <c r="AS1104">
        <v>113.861</v>
      </c>
      <c r="AT1104">
        <v>0</v>
      </c>
      <c r="AU1104" t="s">
        <v>89</v>
      </c>
      <c r="AV1104" t="s">
        <v>89</v>
      </c>
      <c r="AW1104" t="s">
        <v>89</v>
      </c>
      <c r="AX1104" t="s">
        <v>89</v>
      </c>
      <c r="AY1104">
        <v>71.248999999999995</v>
      </c>
      <c r="AZ1104">
        <v>1396.298</v>
      </c>
      <c r="BA1104">
        <v>1996</v>
      </c>
      <c r="BB1104" t="s">
        <v>101</v>
      </c>
      <c r="BC1104">
        <v>1</v>
      </c>
    </row>
    <row r="1105" spans="1:55" x14ac:dyDescent="0.25">
      <c r="A1105" t="str">
        <f t="shared" si="68"/>
        <v>F</v>
      </c>
      <c r="B1105">
        <f t="shared" si="69"/>
        <v>1</v>
      </c>
      <c r="C1105" t="str">
        <f t="shared" si="70"/>
        <v>F_1_1997</v>
      </c>
      <c r="D1105" t="str">
        <f t="shared" si="71"/>
        <v>false</v>
      </c>
      <c r="F1105" t="s">
        <v>101</v>
      </c>
      <c r="G1105">
        <v>24</v>
      </c>
      <c r="H1105">
        <v>1</v>
      </c>
      <c r="I1105" t="s">
        <v>49</v>
      </c>
      <c r="J1105">
        <v>0.27800000000000002</v>
      </c>
      <c r="K1105" s="1">
        <v>35795</v>
      </c>
      <c r="L1105">
        <v>0.52800000000000002</v>
      </c>
      <c r="M1105">
        <v>0.374</v>
      </c>
      <c r="N1105" t="s">
        <v>50</v>
      </c>
      <c r="O1105">
        <v>47.615000000000002</v>
      </c>
      <c r="P1105">
        <v>119.038</v>
      </c>
      <c r="Q1105">
        <v>4621.5940000000001</v>
      </c>
      <c r="R1105">
        <v>11487.5</v>
      </c>
      <c r="S1105">
        <v>435028.35700000002</v>
      </c>
      <c r="T1105">
        <v>7.8150000000000004</v>
      </c>
      <c r="U1105">
        <v>8362.0840000000007</v>
      </c>
      <c r="V1105">
        <v>43.838999999999999</v>
      </c>
      <c r="W1105" t="s">
        <v>89</v>
      </c>
      <c r="X1105" t="s">
        <v>89</v>
      </c>
      <c r="Y1105" t="s">
        <v>89</v>
      </c>
      <c r="Z1105" t="s">
        <v>89</v>
      </c>
      <c r="AA1105">
        <v>18.385000000000002</v>
      </c>
      <c r="AB1105" t="s">
        <v>90</v>
      </c>
      <c r="AC1105" t="s">
        <v>90</v>
      </c>
      <c r="AD1105" t="s">
        <v>90</v>
      </c>
      <c r="AE1105" t="s">
        <v>90</v>
      </c>
      <c r="AF1105">
        <v>3080.616</v>
      </c>
      <c r="AG1105">
        <v>25.454999999999998</v>
      </c>
      <c r="AH1105" t="s">
        <v>90</v>
      </c>
      <c r="AI1105" t="s">
        <v>90</v>
      </c>
      <c r="AJ1105" t="s">
        <v>90</v>
      </c>
      <c r="AK1105" t="s">
        <v>90</v>
      </c>
      <c r="AL1105">
        <v>5201.72</v>
      </c>
      <c r="AM1105">
        <v>1</v>
      </c>
      <c r="AN1105" t="s">
        <v>65</v>
      </c>
      <c r="AO1105" t="s">
        <v>66</v>
      </c>
      <c r="AP1105" t="s">
        <v>63</v>
      </c>
      <c r="AQ1105">
        <v>92651.831999999995</v>
      </c>
      <c r="AR1105">
        <v>7812.8549999999996</v>
      </c>
      <c r="AS1105">
        <v>128.779</v>
      </c>
      <c r="AT1105">
        <v>0</v>
      </c>
      <c r="AU1105" t="s">
        <v>89</v>
      </c>
      <c r="AV1105" t="s">
        <v>89</v>
      </c>
      <c r="AW1105" t="s">
        <v>89</v>
      </c>
      <c r="AX1105" t="s">
        <v>89</v>
      </c>
      <c r="AY1105">
        <v>79.747</v>
      </c>
      <c r="AZ1105">
        <v>1783.597</v>
      </c>
      <c r="BA1105">
        <v>1997</v>
      </c>
      <c r="BB1105" t="s">
        <v>101</v>
      </c>
      <c r="BC1105">
        <v>1</v>
      </c>
    </row>
    <row r="1106" spans="1:55" x14ac:dyDescent="0.25">
      <c r="A1106" t="str">
        <f t="shared" si="68"/>
        <v>F</v>
      </c>
      <c r="B1106">
        <f t="shared" si="69"/>
        <v>1</v>
      </c>
      <c r="C1106" t="str">
        <f t="shared" si="70"/>
        <v>F_1_1998</v>
      </c>
      <c r="D1106" t="str">
        <f t="shared" si="71"/>
        <v>false</v>
      </c>
      <c r="F1106" t="s">
        <v>101</v>
      </c>
      <c r="G1106">
        <v>24</v>
      </c>
      <c r="H1106">
        <v>1</v>
      </c>
      <c r="I1106" t="s">
        <v>49</v>
      </c>
      <c r="J1106">
        <v>0.188</v>
      </c>
      <c r="K1106" s="1">
        <v>36160</v>
      </c>
      <c r="L1106">
        <v>1.0089999999999999</v>
      </c>
      <c r="M1106">
        <v>0.48399999999999999</v>
      </c>
      <c r="N1106" t="s">
        <v>50</v>
      </c>
      <c r="O1106">
        <v>12.301</v>
      </c>
      <c r="P1106">
        <v>61.347000000000001</v>
      </c>
      <c r="Q1106">
        <v>2524.5630000000001</v>
      </c>
      <c r="R1106">
        <v>8623.1890000000003</v>
      </c>
      <c r="S1106">
        <v>330445.46299999999</v>
      </c>
      <c r="T1106">
        <v>15.457000000000001</v>
      </c>
      <c r="U1106">
        <v>18029.97</v>
      </c>
      <c r="V1106">
        <v>49.619</v>
      </c>
      <c r="W1106" t="s">
        <v>89</v>
      </c>
      <c r="X1106" t="s">
        <v>89</v>
      </c>
      <c r="Y1106" t="s">
        <v>89</v>
      </c>
      <c r="Z1106" t="s">
        <v>89</v>
      </c>
      <c r="AA1106">
        <v>29.314</v>
      </c>
      <c r="AB1106" t="s">
        <v>90</v>
      </c>
      <c r="AC1106" t="s">
        <v>90</v>
      </c>
      <c r="AD1106" t="s">
        <v>90</v>
      </c>
      <c r="AE1106" t="s">
        <v>90</v>
      </c>
      <c r="AF1106">
        <v>6281.3869999999997</v>
      </c>
      <c r="AG1106">
        <v>20.305</v>
      </c>
      <c r="AH1106" t="s">
        <v>90</v>
      </c>
      <c r="AI1106" t="s">
        <v>90</v>
      </c>
      <c r="AJ1106" t="s">
        <v>90</v>
      </c>
      <c r="AK1106" t="s">
        <v>90</v>
      </c>
      <c r="AL1106">
        <v>11701.596</v>
      </c>
      <c r="AM1106">
        <v>1</v>
      </c>
      <c r="AN1106" t="s">
        <v>65</v>
      </c>
      <c r="AO1106" t="s">
        <v>66</v>
      </c>
      <c r="AP1106" t="s">
        <v>63</v>
      </c>
      <c r="AQ1106">
        <v>92284.983999999997</v>
      </c>
      <c r="AR1106">
        <v>7782.4340000000002</v>
      </c>
      <c r="AS1106">
        <v>86.811999999999998</v>
      </c>
      <c r="AT1106">
        <v>0</v>
      </c>
      <c r="AU1106" t="s">
        <v>89</v>
      </c>
      <c r="AV1106" t="s">
        <v>89</v>
      </c>
      <c r="AW1106" t="s">
        <v>89</v>
      </c>
      <c r="AX1106" t="s">
        <v>89</v>
      </c>
      <c r="AY1106">
        <v>46.987000000000002</v>
      </c>
      <c r="AZ1106">
        <v>932.89400000000001</v>
      </c>
      <c r="BA1106">
        <v>1998</v>
      </c>
      <c r="BB1106" t="s">
        <v>101</v>
      </c>
      <c r="BC1106">
        <v>1</v>
      </c>
    </row>
    <row r="1107" spans="1:55" x14ac:dyDescent="0.25">
      <c r="A1107" t="str">
        <f t="shared" si="68"/>
        <v>F</v>
      </c>
      <c r="B1107">
        <f t="shared" si="69"/>
        <v>1</v>
      </c>
      <c r="C1107" t="str">
        <f t="shared" si="70"/>
        <v>F_1_1999</v>
      </c>
      <c r="D1107" t="str">
        <f t="shared" si="71"/>
        <v>false</v>
      </c>
      <c r="F1107" t="s">
        <v>101</v>
      </c>
      <c r="G1107">
        <v>24</v>
      </c>
      <c r="H1107">
        <v>1</v>
      </c>
      <c r="I1107" t="s">
        <v>49</v>
      </c>
      <c r="J1107">
        <v>0.248</v>
      </c>
      <c r="K1107" s="1">
        <v>36525</v>
      </c>
      <c r="L1107">
        <v>0.55600000000000005</v>
      </c>
      <c r="M1107">
        <v>0.45300000000000001</v>
      </c>
      <c r="N1107" t="s">
        <v>50</v>
      </c>
      <c r="O1107">
        <v>49.012999999999998</v>
      </c>
      <c r="P1107">
        <v>131.553</v>
      </c>
      <c r="Q1107">
        <v>5199.8010000000004</v>
      </c>
      <c r="R1107">
        <v>11489.733</v>
      </c>
      <c r="S1107">
        <v>437533.31800000003</v>
      </c>
      <c r="T1107">
        <v>16.625</v>
      </c>
      <c r="U1107">
        <v>10688.386</v>
      </c>
      <c r="V1107">
        <v>33.593000000000004</v>
      </c>
      <c r="W1107" t="s">
        <v>89</v>
      </c>
      <c r="X1107" t="s">
        <v>89</v>
      </c>
      <c r="Y1107" t="s">
        <v>89</v>
      </c>
      <c r="Z1107" t="s">
        <v>89</v>
      </c>
      <c r="AA1107">
        <v>10.58</v>
      </c>
      <c r="AB1107" t="s">
        <v>90</v>
      </c>
      <c r="AC1107" t="s">
        <v>90</v>
      </c>
      <c r="AD1107" t="s">
        <v>90</v>
      </c>
      <c r="AE1107" t="s">
        <v>90</v>
      </c>
      <c r="AF1107">
        <v>3674.4479999999999</v>
      </c>
      <c r="AG1107">
        <v>20.646999999999998</v>
      </c>
      <c r="AH1107" t="s">
        <v>90</v>
      </c>
      <c r="AI1107" t="s">
        <v>90</v>
      </c>
      <c r="AJ1107" t="s">
        <v>90</v>
      </c>
      <c r="AK1107" t="s">
        <v>90</v>
      </c>
      <c r="AL1107">
        <v>6925.1260000000002</v>
      </c>
      <c r="AM1107">
        <v>1</v>
      </c>
      <c r="AN1107" t="s">
        <v>65</v>
      </c>
      <c r="AO1107" t="s">
        <v>66</v>
      </c>
      <c r="AP1107" t="s">
        <v>63</v>
      </c>
      <c r="AQ1107">
        <v>92133.513999999996</v>
      </c>
      <c r="AR1107">
        <v>7755.3509999999997</v>
      </c>
      <c r="AS1107">
        <v>151.70699999999999</v>
      </c>
      <c r="AT1107">
        <v>2.3660000000000001</v>
      </c>
      <c r="AU1107" t="s">
        <v>89</v>
      </c>
      <c r="AV1107" t="s">
        <v>89</v>
      </c>
      <c r="AW1107" t="s">
        <v>89</v>
      </c>
      <c r="AX1107" t="s">
        <v>89</v>
      </c>
      <c r="AY1107">
        <v>88.813000000000002</v>
      </c>
      <c r="AZ1107">
        <v>2011.8130000000001</v>
      </c>
      <c r="BA1107">
        <v>1999</v>
      </c>
      <c r="BB1107" t="s">
        <v>101</v>
      </c>
      <c r="BC1107">
        <v>1</v>
      </c>
    </row>
    <row r="1108" spans="1:55" x14ac:dyDescent="0.25">
      <c r="A1108" t="str">
        <f t="shared" si="68"/>
        <v>F</v>
      </c>
      <c r="B1108">
        <f t="shared" si="69"/>
        <v>1</v>
      </c>
      <c r="C1108" t="str">
        <f t="shared" si="70"/>
        <v>F_1_2000</v>
      </c>
      <c r="D1108" t="str">
        <f t="shared" si="71"/>
        <v>false</v>
      </c>
      <c r="F1108" t="s">
        <v>101</v>
      </c>
      <c r="G1108">
        <v>24</v>
      </c>
      <c r="H1108">
        <v>1</v>
      </c>
      <c r="I1108" t="s">
        <v>49</v>
      </c>
      <c r="J1108">
        <v>0.28399999999999997</v>
      </c>
      <c r="K1108" s="1">
        <v>36891</v>
      </c>
      <c r="L1108">
        <v>0.71399999999999997</v>
      </c>
      <c r="M1108">
        <v>0.443</v>
      </c>
      <c r="N1108" t="s">
        <v>50</v>
      </c>
      <c r="O1108">
        <v>57.746000000000002</v>
      </c>
      <c r="P1108">
        <v>156.315</v>
      </c>
      <c r="Q1108">
        <v>6272.2330000000002</v>
      </c>
      <c r="R1108">
        <v>12219.23</v>
      </c>
      <c r="S1108">
        <v>469296.33299999998</v>
      </c>
      <c r="T1108">
        <v>9.2690000000000001</v>
      </c>
      <c r="U1108">
        <v>8026.8280000000004</v>
      </c>
      <c r="V1108">
        <v>34.911999999999999</v>
      </c>
      <c r="W1108" t="s">
        <v>89</v>
      </c>
      <c r="X1108" t="s">
        <v>89</v>
      </c>
      <c r="Y1108" t="s">
        <v>89</v>
      </c>
      <c r="Z1108" t="s">
        <v>89</v>
      </c>
      <c r="AA1108">
        <v>15.462999999999999</v>
      </c>
      <c r="AB1108" t="s">
        <v>90</v>
      </c>
      <c r="AC1108" t="s">
        <v>90</v>
      </c>
      <c r="AD1108" t="s">
        <v>90</v>
      </c>
      <c r="AE1108" t="s">
        <v>90</v>
      </c>
      <c r="AF1108">
        <v>2627.0929999999998</v>
      </c>
      <c r="AG1108">
        <v>17.864000000000001</v>
      </c>
      <c r="AH1108" t="s">
        <v>90</v>
      </c>
      <c r="AI1108" t="s">
        <v>90</v>
      </c>
      <c r="AJ1108" t="s">
        <v>90</v>
      </c>
      <c r="AK1108" t="s">
        <v>90</v>
      </c>
      <c r="AL1108">
        <v>5296.3860000000004</v>
      </c>
      <c r="AM1108">
        <v>1</v>
      </c>
      <c r="AN1108" t="s">
        <v>65</v>
      </c>
      <c r="AO1108" t="s">
        <v>66</v>
      </c>
      <c r="AP1108" t="s">
        <v>63</v>
      </c>
      <c r="AQ1108">
        <v>92067.437999999995</v>
      </c>
      <c r="AR1108">
        <v>7755.3990000000003</v>
      </c>
      <c r="AS1108">
        <v>158.12299999999999</v>
      </c>
      <c r="AT1108">
        <v>1.585</v>
      </c>
      <c r="AU1108" t="s">
        <v>89</v>
      </c>
      <c r="AV1108" t="s">
        <v>89</v>
      </c>
      <c r="AW1108" t="s">
        <v>89</v>
      </c>
      <c r="AX1108" t="s">
        <v>89</v>
      </c>
      <c r="AY1108">
        <v>103.349</v>
      </c>
      <c r="AZ1108">
        <v>2367.174</v>
      </c>
      <c r="BA1108">
        <v>2000</v>
      </c>
      <c r="BB1108" t="s">
        <v>101</v>
      </c>
      <c r="BC1108">
        <v>1</v>
      </c>
    </row>
    <row r="1109" spans="1:55" x14ac:dyDescent="0.25">
      <c r="A1109" t="str">
        <f t="shared" si="68"/>
        <v>F</v>
      </c>
      <c r="B1109">
        <f t="shared" si="69"/>
        <v>1</v>
      </c>
      <c r="C1109" t="str">
        <f t="shared" si="70"/>
        <v>F_1_2001</v>
      </c>
      <c r="D1109" t="str">
        <f t="shared" si="71"/>
        <v>false</v>
      </c>
      <c r="F1109" t="s">
        <v>101</v>
      </c>
      <c r="G1109">
        <v>24</v>
      </c>
      <c r="H1109">
        <v>1</v>
      </c>
      <c r="I1109" t="s">
        <v>49</v>
      </c>
      <c r="J1109">
        <v>0.26300000000000001</v>
      </c>
      <c r="K1109" s="1">
        <v>37256</v>
      </c>
      <c r="L1109">
        <v>0.79500000000000004</v>
      </c>
      <c r="M1109">
        <v>0.45700000000000002</v>
      </c>
      <c r="N1109" t="s">
        <v>50</v>
      </c>
      <c r="O1109">
        <v>34.4</v>
      </c>
      <c r="P1109">
        <v>78.721999999999994</v>
      </c>
      <c r="Q1109">
        <v>3420.424</v>
      </c>
      <c r="R1109">
        <v>8917.6440000000002</v>
      </c>
      <c r="S1109">
        <v>338417.26500000001</v>
      </c>
      <c r="T1109">
        <v>10.345000000000001</v>
      </c>
      <c r="U1109">
        <v>16527.344000000001</v>
      </c>
      <c r="V1109">
        <v>44.179000000000002</v>
      </c>
      <c r="W1109" t="s">
        <v>89</v>
      </c>
      <c r="X1109" t="s">
        <v>89</v>
      </c>
      <c r="Y1109" t="s">
        <v>89</v>
      </c>
      <c r="Z1109" t="s">
        <v>89</v>
      </c>
      <c r="AA1109">
        <v>13.981999999999999</v>
      </c>
      <c r="AB1109" t="s">
        <v>90</v>
      </c>
      <c r="AC1109" t="s">
        <v>90</v>
      </c>
      <c r="AD1109" t="s">
        <v>90</v>
      </c>
      <c r="AE1109" t="s">
        <v>90</v>
      </c>
      <c r="AF1109">
        <v>5658.4250000000002</v>
      </c>
      <c r="AG1109">
        <v>27.33</v>
      </c>
      <c r="AH1109" t="s">
        <v>90</v>
      </c>
      <c r="AI1109" t="s">
        <v>90</v>
      </c>
      <c r="AJ1109" t="s">
        <v>90</v>
      </c>
      <c r="AK1109" t="s">
        <v>90</v>
      </c>
      <c r="AL1109">
        <v>10824.771000000001</v>
      </c>
      <c r="AM1109">
        <v>1</v>
      </c>
      <c r="AN1109" t="s">
        <v>65</v>
      </c>
      <c r="AO1109" t="s">
        <v>66</v>
      </c>
      <c r="AP1109" t="s">
        <v>63</v>
      </c>
      <c r="AQ1109">
        <v>91834.778999999995</v>
      </c>
      <c r="AR1109">
        <v>7742.7460000000001</v>
      </c>
      <c r="AS1109">
        <v>101.42700000000001</v>
      </c>
      <c r="AT1109">
        <v>2.867</v>
      </c>
      <c r="AU1109" t="s">
        <v>89</v>
      </c>
      <c r="AV1109" t="s">
        <v>89</v>
      </c>
      <c r="AW1109" t="s">
        <v>89</v>
      </c>
      <c r="AX1109" t="s">
        <v>89</v>
      </c>
      <c r="AY1109">
        <v>44.148000000000003</v>
      </c>
      <c r="AZ1109">
        <v>1205.105</v>
      </c>
      <c r="BA1109">
        <v>2001</v>
      </c>
      <c r="BB1109" t="s">
        <v>101</v>
      </c>
      <c r="BC1109">
        <v>1</v>
      </c>
    </row>
    <row r="1110" spans="1:55" x14ac:dyDescent="0.25">
      <c r="A1110" t="str">
        <f t="shared" si="68"/>
        <v>F</v>
      </c>
      <c r="B1110">
        <f t="shared" si="69"/>
        <v>1</v>
      </c>
      <c r="C1110" t="str">
        <f t="shared" si="70"/>
        <v>F_1_2002</v>
      </c>
      <c r="D1110" t="str">
        <f t="shared" si="71"/>
        <v>false</v>
      </c>
      <c r="F1110" t="s">
        <v>101</v>
      </c>
      <c r="G1110">
        <v>24</v>
      </c>
      <c r="H1110">
        <v>1</v>
      </c>
      <c r="I1110" t="s">
        <v>49</v>
      </c>
      <c r="J1110">
        <v>0.28899999999999998</v>
      </c>
      <c r="K1110" s="1">
        <v>37621</v>
      </c>
      <c r="L1110">
        <v>1.0289999999999999</v>
      </c>
      <c r="M1110">
        <v>0.57599999999999996</v>
      </c>
      <c r="N1110" t="s">
        <v>50</v>
      </c>
      <c r="O1110">
        <v>72.727999999999994</v>
      </c>
      <c r="P1110">
        <v>185.328</v>
      </c>
      <c r="Q1110">
        <v>7231.817</v>
      </c>
      <c r="R1110">
        <v>13028.397000000001</v>
      </c>
      <c r="S1110">
        <v>483340.73</v>
      </c>
      <c r="T1110">
        <v>16.364999999999998</v>
      </c>
      <c r="U1110">
        <v>8832.973</v>
      </c>
      <c r="V1110">
        <v>35.668999999999997</v>
      </c>
      <c r="W1110" t="s">
        <v>89</v>
      </c>
      <c r="X1110" t="s">
        <v>89</v>
      </c>
      <c r="Y1110" t="s">
        <v>89</v>
      </c>
      <c r="Z1110" t="s">
        <v>89</v>
      </c>
      <c r="AA1110">
        <v>14.661</v>
      </c>
      <c r="AB1110" t="s">
        <v>90</v>
      </c>
      <c r="AC1110" t="s">
        <v>90</v>
      </c>
      <c r="AD1110" t="s">
        <v>90</v>
      </c>
      <c r="AE1110" t="s">
        <v>90</v>
      </c>
      <c r="AF1110">
        <v>2943.6880000000001</v>
      </c>
      <c r="AG1110">
        <v>16.763999999999999</v>
      </c>
      <c r="AH1110" t="s">
        <v>90</v>
      </c>
      <c r="AI1110" t="s">
        <v>90</v>
      </c>
      <c r="AJ1110" t="s">
        <v>90</v>
      </c>
      <c r="AK1110" t="s">
        <v>90</v>
      </c>
      <c r="AL1110">
        <v>5768.9160000000002</v>
      </c>
      <c r="AM1110">
        <v>1</v>
      </c>
      <c r="AN1110" t="s">
        <v>65</v>
      </c>
      <c r="AO1110" t="s">
        <v>66</v>
      </c>
      <c r="AP1110" t="s">
        <v>63</v>
      </c>
      <c r="AQ1110">
        <v>91780.858999999997</v>
      </c>
      <c r="AR1110">
        <v>7733.817</v>
      </c>
      <c r="AS1110">
        <v>184.47200000000001</v>
      </c>
      <c r="AT1110">
        <v>4.2439999999999998</v>
      </c>
      <c r="AU1110" t="s">
        <v>89</v>
      </c>
      <c r="AV1110" t="s">
        <v>89</v>
      </c>
      <c r="AW1110" t="s">
        <v>89</v>
      </c>
      <c r="AX1110" t="s">
        <v>89</v>
      </c>
      <c r="AY1110">
        <v>120.36799999999999</v>
      </c>
      <c r="AZ1110">
        <v>2808.614</v>
      </c>
      <c r="BA1110">
        <v>2002</v>
      </c>
      <c r="BB1110" t="s">
        <v>101</v>
      </c>
      <c r="BC1110">
        <v>1</v>
      </c>
    </row>
    <row r="1111" spans="1:55" x14ac:dyDescent="0.25">
      <c r="A1111" t="str">
        <f t="shared" si="68"/>
        <v>F</v>
      </c>
      <c r="B1111">
        <f t="shared" si="69"/>
        <v>1</v>
      </c>
      <c r="C1111" t="str">
        <f t="shared" si="70"/>
        <v>F_1_2003</v>
      </c>
      <c r="D1111" t="str">
        <f t="shared" si="71"/>
        <v>false</v>
      </c>
      <c r="F1111" t="s">
        <v>101</v>
      </c>
      <c r="G1111">
        <v>24</v>
      </c>
      <c r="H1111">
        <v>1</v>
      </c>
      <c r="I1111" t="s">
        <v>49</v>
      </c>
      <c r="J1111">
        <v>0.215</v>
      </c>
      <c r="K1111" s="1">
        <v>37986</v>
      </c>
      <c r="L1111">
        <v>0.82499999999999996</v>
      </c>
      <c r="M1111">
        <v>0.44800000000000001</v>
      </c>
      <c r="N1111" t="s">
        <v>50</v>
      </c>
      <c r="O1111">
        <v>18.149999999999999</v>
      </c>
      <c r="P1111">
        <v>105.85</v>
      </c>
      <c r="Q1111">
        <v>4424.3620000000001</v>
      </c>
      <c r="R1111">
        <v>10547.526</v>
      </c>
      <c r="S1111">
        <v>409784.62300000002</v>
      </c>
      <c r="T1111">
        <v>9.1460000000000008</v>
      </c>
      <c r="U1111">
        <v>11010.727999999999</v>
      </c>
      <c r="V1111">
        <v>38.975999999999999</v>
      </c>
      <c r="W1111" t="s">
        <v>89</v>
      </c>
      <c r="X1111" t="s">
        <v>89</v>
      </c>
      <c r="Y1111" t="s">
        <v>89</v>
      </c>
      <c r="Z1111" t="s">
        <v>89</v>
      </c>
      <c r="AA1111">
        <v>23.24</v>
      </c>
      <c r="AB1111" t="s">
        <v>90</v>
      </c>
      <c r="AC1111" t="s">
        <v>90</v>
      </c>
      <c r="AD1111" t="s">
        <v>90</v>
      </c>
      <c r="AE1111" t="s">
        <v>90</v>
      </c>
      <c r="AF1111">
        <v>4104.3779999999997</v>
      </c>
      <c r="AG1111">
        <v>15.736000000000001</v>
      </c>
      <c r="AH1111" t="s">
        <v>90</v>
      </c>
      <c r="AI1111" t="s">
        <v>90</v>
      </c>
      <c r="AJ1111" t="s">
        <v>90</v>
      </c>
      <c r="AK1111" t="s">
        <v>90</v>
      </c>
      <c r="AL1111">
        <v>6826.7190000000001</v>
      </c>
      <c r="AM1111">
        <v>1</v>
      </c>
      <c r="AN1111" t="s">
        <v>65</v>
      </c>
      <c r="AO1111" t="s">
        <v>66</v>
      </c>
      <c r="AP1111" t="s">
        <v>63</v>
      </c>
      <c r="AQ1111">
        <v>91574.991999999998</v>
      </c>
      <c r="AR1111">
        <v>7718.4250000000002</v>
      </c>
      <c r="AS1111">
        <v>115.61799999999999</v>
      </c>
      <c r="AT1111">
        <v>0</v>
      </c>
      <c r="AU1111" t="s">
        <v>89</v>
      </c>
      <c r="AV1111" t="s">
        <v>89</v>
      </c>
      <c r="AW1111" t="s">
        <v>89</v>
      </c>
      <c r="AX1111" t="s">
        <v>89</v>
      </c>
      <c r="AY1111">
        <v>79.631</v>
      </c>
      <c r="AZ1111">
        <v>1607.3219999999999</v>
      </c>
      <c r="BA1111">
        <v>2003</v>
      </c>
      <c r="BB1111" t="s">
        <v>101</v>
      </c>
      <c r="BC1111">
        <v>1</v>
      </c>
    </row>
    <row r="1112" spans="1:55" x14ac:dyDescent="0.25">
      <c r="A1112" t="str">
        <f t="shared" si="68"/>
        <v>F</v>
      </c>
      <c r="B1112">
        <f t="shared" si="69"/>
        <v>1</v>
      </c>
      <c r="C1112" t="str">
        <f t="shared" si="70"/>
        <v>F_1_2004</v>
      </c>
      <c r="D1112" t="str">
        <f t="shared" si="71"/>
        <v>false</v>
      </c>
      <c r="F1112" t="s">
        <v>101</v>
      </c>
      <c r="G1112">
        <v>24</v>
      </c>
      <c r="H1112">
        <v>1</v>
      </c>
      <c r="I1112" t="s">
        <v>49</v>
      </c>
      <c r="J1112">
        <v>0.20599999999999999</v>
      </c>
      <c r="K1112" s="1">
        <v>38352</v>
      </c>
      <c r="L1112">
        <v>0.58199999999999996</v>
      </c>
      <c r="M1112">
        <v>0.377</v>
      </c>
      <c r="N1112" t="s">
        <v>50</v>
      </c>
      <c r="O1112">
        <v>35.069000000000003</v>
      </c>
      <c r="P1112">
        <v>77.492999999999995</v>
      </c>
      <c r="Q1112">
        <v>3199.93</v>
      </c>
      <c r="R1112">
        <v>10696.196</v>
      </c>
      <c r="S1112">
        <v>419846.467</v>
      </c>
      <c r="T1112">
        <v>7.8860000000000001</v>
      </c>
      <c r="U1112">
        <v>9164.14</v>
      </c>
      <c r="V1112">
        <v>23.686</v>
      </c>
      <c r="W1112" t="s">
        <v>89</v>
      </c>
      <c r="X1112" t="s">
        <v>89</v>
      </c>
      <c r="Y1112" t="s">
        <v>89</v>
      </c>
      <c r="Z1112" t="s">
        <v>89</v>
      </c>
      <c r="AA1112">
        <v>7.6689999999999996</v>
      </c>
      <c r="AB1112" t="s">
        <v>90</v>
      </c>
      <c r="AC1112" t="s">
        <v>90</v>
      </c>
      <c r="AD1112" t="s">
        <v>90</v>
      </c>
      <c r="AE1112" t="s">
        <v>90</v>
      </c>
      <c r="AF1112">
        <v>3140.203</v>
      </c>
      <c r="AG1112">
        <v>10.641999999999999</v>
      </c>
      <c r="AH1112" t="s">
        <v>90</v>
      </c>
      <c r="AI1112" t="s">
        <v>90</v>
      </c>
      <c r="AJ1112" t="s">
        <v>90</v>
      </c>
      <c r="AK1112" t="s">
        <v>90</v>
      </c>
      <c r="AL1112">
        <v>5966.009</v>
      </c>
      <c r="AM1112">
        <v>1</v>
      </c>
      <c r="AN1112" t="s">
        <v>65</v>
      </c>
      <c r="AO1112" t="s">
        <v>66</v>
      </c>
      <c r="AP1112" t="s">
        <v>63</v>
      </c>
      <c r="AQ1112">
        <v>91467.392999999996</v>
      </c>
      <c r="AR1112">
        <v>7695.0479999999998</v>
      </c>
      <c r="AS1112">
        <v>129.69900000000001</v>
      </c>
      <c r="AT1112">
        <v>5.375</v>
      </c>
      <c r="AU1112" t="s">
        <v>89</v>
      </c>
      <c r="AV1112" t="s">
        <v>89</v>
      </c>
      <c r="AW1112" t="s">
        <v>89</v>
      </c>
      <c r="AX1112" t="s">
        <v>89</v>
      </c>
      <c r="AY1112">
        <v>57.927</v>
      </c>
      <c r="AZ1112">
        <v>1193.52</v>
      </c>
      <c r="BA1112">
        <v>2004</v>
      </c>
      <c r="BB1112" t="s">
        <v>101</v>
      </c>
      <c r="BC1112">
        <v>1</v>
      </c>
    </row>
    <row r="1113" spans="1:55" x14ac:dyDescent="0.25">
      <c r="A1113" t="str">
        <f t="shared" si="68"/>
        <v>F</v>
      </c>
      <c r="B1113">
        <f t="shared" si="69"/>
        <v>1</v>
      </c>
      <c r="C1113" t="str">
        <f t="shared" si="70"/>
        <v>F_1_2005</v>
      </c>
      <c r="D1113" t="str">
        <f t="shared" si="71"/>
        <v>false</v>
      </c>
      <c r="F1113" t="s">
        <v>101</v>
      </c>
      <c r="G1113">
        <v>24</v>
      </c>
      <c r="H1113">
        <v>1</v>
      </c>
      <c r="I1113" t="s">
        <v>49</v>
      </c>
      <c r="J1113">
        <v>0.26200000000000001</v>
      </c>
      <c r="K1113" s="1">
        <v>38717</v>
      </c>
      <c r="L1113">
        <v>0.308</v>
      </c>
      <c r="M1113">
        <v>0.34699999999999998</v>
      </c>
      <c r="N1113" t="s">
        <v>50</v>
      </c>
      <c r="O1113">
        <v>38.238</v>
      </c>
      <c r="P1113">
        <v>138.80699999999999</v>
      </c>
      <c r="Q1113">
        <v>5466.8450000000003</v>
      </c>
      <c r="R1113">
        <v>11729.079</v>
      </c>
      <c r="S1113">
        <v>430372.24800000002</v>
      </c>
      <c r="T1113">
        <v>1.3460000000000001</v>
      </c>
      <c r="U1113">
        <v>10400.681</v>
      </c>
      <c r="V1113">
        <v>42.317999999999998</v>
      </c>
      <c r="W1113" t="s">
        <v>89</v>
      </c>
      <c r="X1113" t="s">
        <v>89</v>
      </c>
      <c r="Y1113" t="s">
        <v>89</v>
      </c>
      <c r="Z1113" t="s">
        <v>89</v>
      </c>
      <c r="AA1113">
        <v>16.686</v>
      </c>
      <c r="AB1113" t="s">
        <v>90</v>
      </c>
      <c r="AC1113" t="s">
        <v>90</v>
      </c>
      <c r="AD1113" t="s">
        <v>90</v>
      </c>
      <c r="AE1113" t="s">
        <v>90</v>
      </c>
      <c r="AF1113">
        <v>3985.4259999999999</v>
      </c>
      <c r="AG1113">
        <v>25.632000000000001</v>
      </c>
      <c r="AH1113" t="s">
        <v>90</v>
      </c>
      <c r="AI1113" t="s">
        <v>90</v>
      </c>
      <c r="AJ1113" t="s">
        <v>90</v>
      </c>
      <c r="AK1113" t="s">
        <v>90</v>
      </c>
      <c r="AL1113">
        <v>6318.9709999999995</v>
      </c>
      <c r="AM1113">
        <v>1</v>
      </c>
      <c r="AN1113" t="s">
        <v>65</v>
      </c>
      <c r="AO1113" t="s">
        <v>66</v>
      </c>
      <c r="AP1113" t="s">
        <v>63</v>
      </c>
      <c r="AQ1113">
        <v>91315.106</v>
      </c>
      <c r="AR1113">
        <v>7702.3739999999998</v>
      </c>
      <c r="AS1113">
        <v>131.61699999999999</v>
      </c>
      <c r="AT1113">
        <v>0</v>
      </c>
      <c r="AU1113" t="s">
        <v>89</v>
      </c>
      <c r="AV1113" t="s">
        <v>89</v>
      </c>
      <c r="AW1113" t="s">
        <v>89</v>
      </c>
      <c r="AX1113" t="s">
        <v>89</v>
      </c>
      <c r="AY1113">
        <v>96.284000000000006</v>
      </c>
      <c r="AZ1113">
        <v>2081.8330000000001</v>
      </c>
      <c r="BA1113">
        <v>2005</v>
      </c>
      <c r="BB1113" t="s">
        <v>101</v>
      </c>
      <c r="BC1113">
        <v>1</v>
      </c>
    </row>
    <row r="1114" spans="1:55" x14ac:dyDescent="0.25">
      <c r="A1114" t="str">
        <f t="shared" si="68"/>
        <v>F</v>
      </c>
      <c r="B1114">
        <f t="shared" si="69"/>
        <v>1</v>
      </c>
      <c r="C1114" t="str">
        <f t="shared" si="70"/>
        <v>F_1_2006</v>
      </c>
      <c r="D1114" t="str">
        <f t="shared" si="71"/>
        <v>false</v>
      </c>
      <c r="F1114" t="s">
        <v>101</v>
      </c>
      <c r="G1114">
        <v>24</v>
      </c>
      <c r="H1114">
        <v>1</v>
      </c>
      <c r="I1114" t="s">
        <v>49</v>
      </c>
      <c r="J1114">
        <v>0.26600000000000001</v>
      </c>
      <c r="K1114" s="1">
        <v>39082</v>
      </c>
      <c r="L1114">
        <v>0.95699999999999996</v>
      </c>
      <c r="M1114">
        <v>0.44500000000000001</v>
      </c>
      <c r="N1114" t="s">
        <v>50</v>
      </c>
      <c r="O1114">
        <v>55.335999999999999</v>
      </c>
      <c r="P1114">
        <v>81.804000000000002</v>
      </c>
      <c r="Q1114">
        <v>3274.91</v>
      </c>
      <c r="R1114">
        <v>11192.108</v>
      </c>
      <c r="S1114">
        <v>418970.04</v>
      </c>
      <c r="T1114">
        <v>19.529</v>
      </c>
      <c r="U1114">
        <v>9026.1569999999992</v>
      </c>
      <c r="V1114">
        <v>27.312999999999999</v>
      </c>
      <c r="W1114" t="s">
        <v>89</v>
      </c>
      <c r="X1114" t="s">
        <v>89</v>
      </c>
      <c r="Y1114" t="s">
        <v>89</v>
      </c>
      <c r="Z1114" t="s">
        <v>89</v>
      </c>
      <c r="AA1114">
        <v>8.3819999999999997</v>
      </c>
      <c r="AB1114" t="s">
        <v>90</v>
      </c>
      <c r="AC1114" t="s">
        <v>90</v>
      </c>
      <c r="AD1114" t="s">
        <v>90</v>
      </c>
      <c r="AE1114" t="s">
        <v>90</v>
      </c>
      <c r="AF1114">
        <v>2560.3429999999998</v>
      </c>
      <c r="AG1114">
        <v>13.077999999999999</v>
      </c>
      <c r="AH1114" t="s">
        <v>90</v>
      </c>
      <c r="AI1114" t="s">
        <v>90</v>
      </c>
      <c r="AJ1114" t="s">
        <v>90</v>
      </c>
      <c r="AK1114" t="s">
        <v>90</v>
      </c>
      <c r="AL1114">
        <v>6405.4610000000002</v>
      </c>
      <c r="AM1114">
        <v>1</v>
      </c>
      <c r="AN1114" t="s">
        <v>65</v>
      </c>
      <c r="AO1114" t="s">
        <v>66</v>
      </c>
      <c r="AP1114" t="s">
        <v>63</v>
      </c>
      <c r="AQ1114">
        <v>91207.239000000001</v>
      </c>
      <c r="AR1114">
        <v>7678.4930000000004</v>
      </c>
      <c r="AS1114">
        <v>117.155</v>
      </c>
      <c r="AT1114">
        <v>5.8540000000000001</v>
      </c>
      <c r="AU1114" t="s">
        <v>89</v>
      </c>
      <c r="AV1114" t="s">
        <v>89</v>
      </c>
      <c r="AW1114" t="s">
        <v>89</v>
      </c>
      <c r="AX1114" t="s">
        <v>89</v>
      </c>
      <c r="AY1114">
        <v>60.353000000000002</v>
      </c>
      <c r="AZ1114">
        <v>1258.1590000000001</v>
      </c>
      <c r="BA1114">
        <v>2006</v>
      </c>
      <c r="BB1114" t="s">
        <v>101</v>
      </c>
      <c r="BC1114">
        <v>1</v>
      </c>
    </row>
    <row r="1115" spans="1:55" x14ac:dyDescent="0.25">
      <c r="A1115" t="str">
        <f t="shared" si="68"/>
        <v>F</v>
      </c>
      <c r="B1115">
        <f t="shared" si="69"/>
        <v>1</v>
      </c>
      <c r="C1115" t="str">
        <f t="shared" si="70"/>
        <v>F_1_2007</v>
      </c>
      <c r="D1115" t="str">
        <f t="shared" si="71"/>
        <v>false</v>
      </c>
      <c r="F1115" t="s">
        <v>101</v>
      </c>
      <c r="G1115">
        <v>24</v>
      </c>
      <c r="H1115">
        <v>1</v>
      </c>
      <c r="I1115" t="s">
        <v>49</v>
      </c>
      <c r="J1115">
        <v>0.314</v>
      </c>
      <c r="K1115" s="1">
        <v>39447</v>
      </c>
      <c r="L1115">
        <v>0.46899999999999997</v>
      </c>
      <c r="M1115">
        <v>0.44</v>
      </c>
      <c r="N1115" t="s">
        <v>50</v>
      </c>
      <c r="O1115">
        <v>51.802</v>
      </c>
      <c r="P1115">
        <v>161.78700000000001</v>
      </c>
      <c r="Q1115">
        <v>6173.2929999999997</v>
      </c>
      <c r="R1115">
        <v>12535.681</v>
      </c>
      <c r="S1115">
        <v>455553.103</v>
      </c>
      <c r="T1115">
        <v>7.8739999999999997</v>
      </c>
      <c r="U1115">
        <v>10824.73</v>
      </c>
      <c r="V1115">
        <v>33.311999999999998</v>
      </c>
      <c r="W1115" t="s">
        <v>89</v>
      </c>
      <c r="X1115" t="s">
        <v>89</v>
      </c>
      <c r="Y1115" t="s">
        <v>89</v>
      </c>
      <c r="Z1115" t="s">
        <v>89</v>
      </c>
      <c r="AA1115">
        <v>9.3140000000000001</v>
      </c>
      <c r="AB1115" t="s">
        <v>90</v>
      </c>
      <c r="AC1115" t="s">
        <v>90</v>
      </c>
      <c r="AD1115" t="s">
        <v>90</v>
      </c>
      <c r="AE1115" t="s">
        <v>90</v>
      </c>
      <c r="AF1115">
        <v>4153.7359999999999</v>
      </c>
      <c r="AG1115">
        <v>21.28</v>
      </c>
      <c r="AH1115" t="s">
        <v>90</v>
      </c>
      <c r="AI1115" t="s">
        <v>90</v>
      </c>
      <c r="AJ1115" t="s">
        <v>90</v>
      </c>
      <c r="AK1115" t="s">
        <v>90</v>
      </c>
      <c r="AL1115">
        <v>6559.39</v>
      </c>
      <c r="AM1115">
        <v>1</v>
      </c>
      <c r="AN1115" t="s">
        <v>65</v>
      </c>
      <c r="AO1115" t="s">
        <v>66</v>
      </c>
      <c r="AP1115" t="s">
        <v>63</v>
      </c>
      <c r="AQ1115">
        <v>91093.373000000007</v>
      </c>
      <c r="AR1115">
        <v>7677.3149999999996</v>
      </c>
      <c r="AS1115">
        <v>163.24199999999999</v>
      </c>
      <c r="AT1115">
        <v>2.7170000000000001</v>
      </c>
      <c r="AU1115" t="s">
        <v>89</v>
      </c>
      <c r="AV1115" t="s">
        <v>89</v>
      </c>
      <c r="AW1115" t="s">
        <v>89</v>
      </c>
      <c r="AX1115" t="s">
        <v>89</v>
      </c>
      <c r="AY1115">
        <v>111.60299999999999</v>
      </c>
      <c r="AZ1115">
        <v>2431.143</v>
      </c>
      <c r="BA1115">
        <v>2007</v>
      </c>
      <c r="BB1115" t="s">
        <v>101</v>
      </c>
      <c r="BC1115">
        <v>1</v>
      </c>
    </row>
    <row r="1116" spans="1:55" x14ac:dyDescent="0.25">
      <c r="A1116" t="str">
        <f t="shared" ref="A1116:A1129" si="72">MID(F1116,FIND("SystemType",F1116)+10,1)</f>
        <v>F</v>
      </c>
      <c r="B1116">
        <f t="shared" ref="B1116:B1129" si="73">BC1116</f>
        <v>1</v>
      </c>
      <c r="C1116" t="str">
        <f t="shared" ref="C1116:C1129" si="74">A1116&amp;"_"&amp;B1116&amp;"_"&amp;BA1116</f>
        <v>F_1_2008</v>
      </c>
      <c r="D1116" t="str">
        <f t="shared" ref="D1116:D1129" si="75">MID(F1116,FIND("PatchType",F1116)+9,5)</f>
        <v>false</v>
      </c>
      <c r="F1116" t="s">
        <v>101</v>
      </c>
      <c r="G1116">
        <v>24</v>
      </c>
      <c r="H1116">
        <v>1</v>
      </c>
      <c r="I1116" t="s">
        <v>49</v>
      </c>
      <c r="J1116">
        <v>0.25</v>
      </c>
      <c r="K1116" s="1">
        <v>39813</v>
      </c>
      <c r="L1116">
        <v>1.1890000000000001</v>
      </c>
      <c r="M1116">
        <v>0.504</v>
      </c>
      <c r="N1116" t="s">
        <v>50</v>
      </c>
      <c r="O1116">
        <v>34.747999999999998</v>
      </c>
      <c r="P1116">
        <v>106.60899999999999</v>
      </c>
      <c r="Q1116">
        <v>4188.4949999999999</v>
      </c>
      <c r="R1116">
        <v>11488.85</v>
      </c>
      <c r="S1116">
        <v>424481.9</v>
      </c>
      <c r="T1116">
        <v>18.3</v>
      </c>
      <c r="U1116">
        <v>8782.4150000000009</v>
      </c>
      <c r="V1116">
        <v>26.757000000000001</v>
      </c>
      <c r="W1116" t="s">
        <v>89</v>
      </c>
      <c r="X1116" t="s">
        <v>89</v>
      </c>
      <c r="Y1116" t="s">
        <v>89</v>
      </c>
      <c r="Z1116" t="s">
        <v>89</v>
      </c>
      <c r="AA1116">
        <v>8.1039999999999992</v>
      </c>
      <c r="AB1116" t="s">
        <v>90</v>
      </c>
      <c r="AC1116" t="s">
        <v>90</v>
      </c>
      <c r="AD1116" t="s">
        <v>90</v>
      </c>
      <c r="AE1116" t="s">
        <v>90</v>
      </c>
      <c r="AF1116">
        <v>3186.4369999999999</v>
      </c>
      <c r="AG1116">
        <v>17.303999999999998</v>
      </c>
      <c r="AH1116" t="s">
        <v>90</v>
      </c>
      <c r="AI1116" t="s">
        <v>90</v>
      </c>
      <c r="AJ1116" t="s">
        <v>90</v>
      </c>
      <c r="AK1116" t="s">
        <v>90</v>
      </c>
      <c r="AL1116">
        <v>5517.5290000000005</v>
      </c>
      <c r="AM1116">
        <v>1</v>
      </c>
      <c r="AN1116" t="s">
        <v>65</v>
      </c>
      <c r="AO1116" t="s">
        <v>66</v>
      </c>
      <c r="AP1116" t="s">
        <v>63</v>
      </c>
      <c r="AQ1116">
        <v>90935.326000000001</v>
      </c>
      <c r="AR1116">
        <v>7655.9210000000003</v>
      </c>
      <c r="AS1116">
        <v>124.005</v>
      </c>
      <c r="AT1116">
        <v>1.3480000000000001</v>
      </c>
      <c r="AU1116" t="s">
        <v>89</v>
      </c>
      <c r="AV1116" t="s">
        <v>89</v>
      </c>
      <c r="AW1116" t="s">
        <v>89</v>
      </c>
      <c r="AX1116" t="s">
        <v>89</v>
      </c>
      <c r="AY1116">
        <v>78.448999999999998</v>
      </c>
      <c r="AZ1116">
        <v>1623.4760000000001</v>
      </c>
      <c r="BA1116">
        <v>2008</v>
      </c>
      <c r="BB1116" t="s">
        <v>101</v>
      </c>
      <c r="BC1116">
        <v>1</v>
      </c>
    </row>
    <row r="1117" spans="1:55" x14ac:dyDescent="0.25">
      <c r="A1117" t="str">
        <f t="shared" si="72"/>
        <v>F</v>
      </c>
      <c r="B1117">
        <f t="shared" si="73"/>
        <v>1</v>
      </c>
      <c r="C1117" t="str">
        <f t="shared" si="74"/>
        <v>F_1_2009</v>
      </c>
      <c r="D1117" t="str">
        <f t="shared" si="75"/>
        <v>false</v>
      </c>
      <c r="F1117" t="s">
        <v>101</v>
      </c>
      <c r="G1117">
        <v>24</v>
      </c>
      <c r="H1117">
        <v>1</v>
      </c>
      <c r="I1117" t="s">
        <v>49</v>
      </c>
      <c r="J1117">
        <v>0.28899999999999998</v>
      </c>
      <c r="K1117" s="1">
        <v>40178</v>
      </c>
      <c r="L1117">
        <v>0.48</v>
      </c>
      <c r="M1117">
        <v>0.34399999999999997</v>
      </c>
      <c r="N1117" t="s">
        <v>50</v>
      </c>
      <c r="O1117">
        <v>47.384</v>
      </c>
      <c r="P1117">
        <v>114.08499999999999</v>
      </c>
      <c r="Q1117">
        <v>4656.1970000000001</v>
      </c>
      <c r="R1117">
        <v>11385.941999999999</v>
      </c>
      <c r="S1117">
        <v>438063.85600000003</v>
      </c>
      <c r="T1117">
        <v>12.093</v>
      </c>
      <c r="U1117">
        <v>7359.8</v>
      </c>
      <c r="V1117">
        <v>33.840000000000003</v>
      </c>
      <c r="W1117" t="s">
        <v>89</v>
      </c>
      <c r="X1117" t="s">
        <v>89</v>
      </c>
      <c r="Y1117" t="s">
        <v>89</v>
      </c>
      <c r="Z1117" t="s">
        <v>89</v>
      </c>
      <c r="AA1117">
        <v>13.526</v>
      </c>
      <c r="AB1117" t="s">
        <v>90</v>
      </c>
      <c r="AC1117" t="s">
        <v>90</v>
      </c>
      <c r="AD1117" t="s">
        <v>90</v>
      </c>
      <c r="AE1117" t="s">
        <v>90</v>
      </c>
      <c r="AF1117">
        <v>2381.712</v>
      </c>
      <c r="AG1117">
        <v>19.806000000000001</v>
      </c>
      <c r="AH1117" t="s">
        <v>90</v>
      </c>
      <c r="AI1117" t="s">
        <v>90</v>
      </c>
      <c r="AJ1117" t="s">
        <v>90</v>
      </c>
      <c r="AK1117" t="s">
        <v>90</v>
      </c>
      <c r="AL1117">
        <v>4899.1180000000004</v>
      </c>
      <c r="AM1117">
        <v>1</v>
      </c>
      <c r="AN1117" t="s">
        <v>65</v>
      </c>
      <c r="AO1117" t="s">
        <v>66</v>
      </c>
      <c r="AP1117" t="s">
        <v>63</v>
      </c>
      <c r="AQ1117">
        <v>90814.868000000002</v>
      </c>
      <c r="AR1117">
        <v>7653.7939999999999</v>
      </c>
      <c r="AS1117">
        <v>116.008</v>
      </c>
      <c r="AT1117">
        <v>0.50800000000000001</v>
      </c>
      <c r="AU1117" t="s">
        <v>89</v>
      </c>
      <c r="AV1117" t="s">
        <v>89</v>
      </c>
      <c r="AW1117" t="s">
        <v>89</v>
      </c>
      <c r="AX1117" t="s">
        <v>89</v>
      </c>
      <c r="AY1117">
        <v>78.97</v>
      </c>
      <c r="AZ1117">
        <v>1728.098</v>
      </c>
      <c r="BA1117">
        <v>2009</v>
      </c>
      <c r="BB1117" t="s">
        <v>101</v>
      </c>
      <c r="BC1117">
        <v>1</v>
      </c>
    </row>
    <row r="1118" spans="1:55" x14ac:dyDescent="0.25">
      <c r="A1118" t="str">
        <f t="shared" si="72"/>
        <v>F</v>
      </c>
      <c r="B1118">
        <f t="shared" si="73"/>
        <v>1</v>
      </c>
      <c r="C1118" t="str">
        <f t="shared" si="74"/>
        <v>F_1_2010</v>
      </c>
      <c r="D1118" t="str">
        <f t="shared" si="75"/>
        <v>false</v>
      </c>
      <c r="F1118" t="s">
        <v>101</v>
      </c>
      <c r="G1118">
        <v>24</v>
      </c>
      <c r="H1118">
        <v>1</v>
      </c>
      <c r="I1118" t="s">
        <v>49</v>
      </c>
      <c r="J1118">
        <v>0.28100000000000003</v>
      </c>
      <c r="K1118" s="1">
        <v>40543</v>
      </c>
      <c r="L1118">
        <v>1.9850000000000001</v>
      </c>
      <c r="M1118">
        <v>0.627</v>
      </c>
      <c r="N1118" t="s">
        <v>50</v>
      </c>
      <c r="O1118">
        <v>34.438000000000002</v>
      </c>
      <c r="P1118">
        <v>30.989000000000001</v>
      </c>
      <c r="Q1118">
        <v>1365.037</v>
      </c>
      <c r="R1118">
        <v>7835.723</v>
      </c>
      <c r="S1118">
        <v>303284.99300000002</v>
      </c>
      <c r="T1118">
        <v>43.892000000000003</v>
      </c>
      <c r="U1118">
        <v>9705.0069999999996</v>
      </c>
      <c r="V1118">
        <v>29.158999999999999</v>
      </c>
      <c r="W1118" t="s">
        <v>89</v>
      </c>
      <c r="X1118" t="s">
        <v>89</v>
      </c>
      <c r="Y1118" t="s">
        <v>89</v>
      </c>
      <c r="Z1118" t="s">
        <v>89</v>
      </c>
      <c r="AA1118">
        <v>11.329000000000001</v>
      </c>
      <c r="AB1118" t="s">
        <v>90</v>
      </c>
      <c r="AC1118" t="s">
        <v>90</v>
      </c>
      <c r="AD1118" t="s">
        <v>90</v>
      </c>
      <c r="AE1118" t="s">
        <v>90</v>
      </c>
      <c r="AF1118">
        <v>3448.1869999999999</v>
      </c>
      <c r="AG1118">
        <v>17.829999999999998</v>
      </c>
      <c r="AH1118" t="s">
        <v>90</v>
      </c>
      <c r="AI1118" t="s">
        <v>90</v>
      </c>
      <c r="AJ1118" t="s">
        <v>90</v>
      </c>
      <c r="AK1118" t="s">
        <v>90</v>
      </c>
      <c r="AL1118">
        <v>6239.5680000000002</v>
      </c>
      <c r="AM1118">
        <v>1</v>
      </c>
      <c r="AN1118" t="s">
        <v>65</v>
      </c>
      <c r="AO1118" t="s">
        <v>66</v>
      </c>
      <c r="AP1118" t="s">
        <v>63</v>
      </c>
      <c r="AQ1118">
        <v>90563.544999999998</v>
      </c>
      <c r="AR1118">
        <v>7624.6170000000002</v>
      </c>
      <c r="AS1118">
        <v>43.387</v>
      </c>
      <c r="AT1118">
        <v>0</v>
      </c>
      <c r="AU1118" t="s">
        <v>89</v>
      </c>
      <c r="AV1118" t="s">
        <v>89</v>
      </c>
      <c r="AW1118" t="s">
        <v>89</v>
      </c>
      <c r="AX1118" t="s">
        <v>89</v>
      </c>
      <c r="AY1118">
        <v>17.251999999999999</v>
      </c>
      <c r="AZ1118">
        <v>461.03399999999999</v>
      </c>
      <c r="BA1118">
        <v>2010</v>
      </c>
      <c r="BB1118" t="s">
        <v>101</v>
      </c>
      <c r="BC1118">
        <v>1</v>
      </c>
    </row>
    <row r="1119" spans="1:55" x14ac:dyDescent="0.25">
      <c r="A1119" t="str">
        <f t="shared" si="72"/>
        <v>F</v>
      </c>
      <c r="B1119">
        <f t="shared" si="73"/>
        <v>1</v>
      </c>
      <c r="C1119" t="str">
        <f t="shared" si="74"/>
        <v>F_1_2011</v>
      </c>
      <c r="D1119" t="str">
        <f t="shared" si="75"/>
        <v>false</v>
      </c>
      <c r="F1119" t="s">
        <v>101</v>
      </c>
      <c r="G1119">
        <v>24</v>
      </c>
      <c r="H1119">
        <v>1</v>
      </c>
      <c r="I1119" t="s">
        <v>49</v>
      </c>
      <c r="J1119">
        <v>0.29299999999999998</v>
      </c>
      <c r="K1119" s="1">
        <v>40908</v>
      </c>
      <c r="L1119">
        <v>0.46300000000000002</v>
      </c>
      <c r="M1119">
        <v>0.32800000000000001</v>
      </c>
      <c r="N1119" t="s">
        <v>50</v>
      </c>
      <c r="O1119">
        <v>57.890999999999998</v>
      </c>
      <c r="P1119">
        <v>91.983000000000004</v>
      </c>
      <c r="Q1119">
        <v>3861.614</v>
      </c>
      <c r="R1119">
        <v>10777.65</v>
      </c>
      <c r="S1119">
        <v>427724.76699999999</v>
      </c>
      <c r="T1119">
        <v>4.3520000000000003</v>
      </c>
      <c r="U1119">
        <v>7002.741</v>
      </c>
      <c r="V1119">
        <v>30.792999999999999</v>
      </c>
      <c r="W1119" t="s">
        <v>89</v>
      </c>
      <c r="X1119" t="s">
        <v>89</v>
      </c>
      <c r="Y1119" t="s">
        <v>89</v>
      </c>
      <c r="Z1119" t="s">
        <v>89</v>
      </c>
      <c r="AA1119">
        <v>12.378</v>
      </c>
      <c r="AB1119" t="s">
        <v>90</v>
      </c>
      <c r="AC1119" t="s">
        <v>90</v>
      </c>
      <c r="AD1119" t="s">
        <v>90</v>
      </c>
      <c r="AE1119" t="s">
        <v>90</v>
      </c>
      <c r="AF1119">
        <v>1930.126</v>
      </c>
      <c r="AG1119">
        <v>12.933</v>
      </c>
      <c r="AH1119" t="s">
        <v>90</v>
      </c>
      <c r="AI1119" t="s">
        <v>90</v>
      </c>
      <c r="AJ1119" t="s">
        <v>90</v>
      </c>
      <c r="AK1119" t="s">
        <v>90</v>
      </c>
      <c r="AL1119">
        <v>5007.37</v>
      </c>
      <c r="AM1119">
        <v>1</v>
      </c>
      <c r="AN1119" t="s">
        <v>65</v>
      </c>
      <c r="AO1119" t="s">
        <v>66</v>
      </c>
      <c r="AP1119" t="s">
        <v>63</v>
      </c>
      <c r="AQ1119">
        <v>90467.410999999993</v>
      </c>
      <c r="AR1119">
        <v>7619.4309999999996</v>
      </c>
      <c r="AS1119">
        <v>126.099</v>
      </c>
      <c r="AT1119">
        <v>5.4820000000000002</v>
      </c>
      <c r="AU1119" t="s">
        <v>89</v>
      </c>
      <c r="AV1119" t="s">
        <v>89</v>
      </c>
      <c r="AW1119" t="s">
        <v>89</v>
      </c>
      <c r="AX1119" t="s">
        <v>89</v>
      </c>
      <c r="AY1119">
        <v>65.245000000000005</v>
      </c>
      <c r="AZ1119">
        <v>1421.2570000000001</v>
      </c>
      <c r="BA1119">
        <v>2011</v>
      </c>
      <c r="BB1119" t="s">
        <v>101</v>
      </c>
      <c r="BC1119">
        <v>1</v>
      </c>
    </row>
    <row r="1120" spans="1:55" x14ac:dyDescent="0.25">
      <c r="A1120" t="str">
        <f t="shared" si="72"/>
        <v>F</v>
      </c>
      <c r="B1120">
        <f t="shared" si="73"/>
        <v>1</v>
      </c>
      <c r="C1120" t="str">
        <f t="shared" si="74"/>
        <v>F_1_2012</v>
      </c>
      <c r="D1120" t="str">
        <f t="shared" si="75"/>
        <v>false</v>
      </c>
      <c r="F1120" t="s">
        <v>101</v>
      </c>
      <c r="G1120">
        <v>24</v>
      </c>
      <c r="H1120">
        <v>1</v>
      </c>
      <c r="I1120" t="s">
        <v>49</v>
      </c>
      <c r="J1120">
        <v>0.33100000000000002</v>
      </c>
      <c r="K1120" s="1">
        <v>41274</v>
      </c>
      <c r="L1120">
        <v>0.53400000000000003</v>
      </c>
      <c r="M1120">
        <v>0.39400000000000002</v>
      </c>
      <c r="N1120" t="s">
        <v>50</v>
      </c>
      <c r="O1120">
        <v>50.956000000000003</v>
      </c>
      <c r="P1120">
        <v>127.41</v>
      </c>
      <c r="Q1120">
        <v>5046.2359999999999</v>
      </c>
      <c r="R1120">
        <v>11536.47</v>
      </c>
      <c r="S1120">
        <v>421290.31199999998</v>
      </c>
      <c r="T1120">
        <v>9.9359999999999999</v>
      </c>
      <c r="U1120">
        <v>10357.284</v>
      </c>
      <c r="V1120">
        <v>36.302</v>
      </c>
      <c r="W1120" t="s">
        <v>89</v>
      </c>
      <c r="X1120" t="s">
        <v>89</v>
      </c>
      <c r="Y1120" t="s">
        <v>89</v>
      </c>
      <c r="Z1120" t="s">
        <v>89</v>
      </c>
      <c r="AA1120">
        <v>14.715999999999999</v>
      </c>
      <c r="AB1120" t="s">
        <v>90</v>
      </c>
      <c r="AC1120" t="s">
        <v>90</v>
      </c>
      <c r="AD1120" t="s">
        <v>90</v>
      </c>
      <c r="AE1120" t="s">
        <v>90</v>
      </c>
      <c r="AF1120">
        <v>3738.1689999999999</v>
      </c>
      <c r="AG1120">
        <v>19.728000000000002</v>
      </c>
      <c r="AH1120" t="s">
        <v>90</v>
      </c>
      <c r="AI1120" t="s">
        <v>90</v>
      </c>
      <c r="AJ1120" t="s">
        <v>90</v>
      </c>
      <c r="AK1120" t="s">
        <v>90</v>
      </c>
      <c r="AL1120">
        <v>6540.7250000000004</v>
      </c>
      <c r="AM1120">
        <v>1</v>
      </c>
      <c r="AN1120" t="s">
        <v>65</v>
      </c>
      <c r="AO1120" t="s">
        <v>66</v>
      </c>
      <c r="AP1120" t="s">
        <v>63</v>
      </c>
      <c r="AQ1120">
        <v>90399.34</v>
      </c>
      <c r="AR1120">
        <v>7621.55</v>
      </c>
      <c r="AS1120">
        <v>125.292</v>
      </c>
      <c r="AT1120">
        <v>1.8580000000000001</v>
      </c>
      <c r="AU1120" t="s">
        <v>89</v>
      </c>
      <c r="AV1120" t="s">
        <v>89</v>
      </c>
      <c r="AW1120" t="s">
        <v>89</v>
      </c>
      <c r="AX1120" t="s">
        <v>89</v>
      </c>
      <c r="AY1120">
        <v>78.388999999999996</v>
      </c>
      <c r="AZ1120">
        <v>1936.308</v>
      </c>
      <c r="BA1120">
        <v>2012</v>
      </c>
      <c r="BB1120" t="s">
        <v>101</v>
      </c>
      <c r="BC1120">
        <v>1</v>
      </c>
    </row>
    <row r="1121" spans="1:55" x14ac:dyDescent="0.25">
      <c r="A1121" t="str">
        <f t="shared" si="72"/>
        <v>F</v>
      </c>
      <c r="B1121">
        <f t="shared" si="73"/>
        <v>1</v>
      </c>
      <c r="C1121" t="str">
        <f t="shared" si="74"/>
        <v>F_1_2013</v>
      </c>
      <c r="D1121" t="str">
        <f t="shared" si="75"/>
        <v>false</v>
      </c>
      <c r="F1121" t="s">
        <v>101</v>
      </c>
      <c r="G1121">
        <v>24</v>
      </c>
      <c r="H1121">
        <v>1</v>
      </c>
      <c r="I1121" t="s">
        <v>49</v>
      </c>
      <c r="J1121">
        <v>0.27600000000000002</v>
      </c>
      <c r="K1121" s="1">
        <v>41639</v>
      </c>
      <c r="L1121">
        <v>1.139</v>
      </c>
      <c r="M1121">
        <v>0.51600000000000001</v>
      </c>
      <c r="N1121" t="s">
        <v>50</v>
      </c>
      <c r="O1121">
        <v>32.722000000000001</v>
      </c>
      <c r="P1121">
        <v>90.801000000000002</v>
      </c>
      <c r="Q1121">
        <v>3693.1559999999999</v>
      </c>
      <c r="R1121">
        <v>10404.312</v>
      </c>
      <c r="S1121">
        <v>399035.48</v>
      </c>
      <c r="T1121">
        <v>18.876000000000001</v>
      </c>
      <c r="U1121">
        <v>10992.812</v>
      </c>
      <c r="V1121">
        <v>33.347999999999999</v>
      </c>
      <c r="W1121" t="s">
        <v>89</v>
      </c>
      <c r="X1121" t="s">
        <v>89</v>
      </c>
      <c r="Y1121" t="s">
        <v>89</v>
      </c>
      <c r="Z1121" t="s">
        <v>89</v>
      </c>
      <c r="AA1121">
        <v>8.9819999999999993</v>
      </c>
      <c r="AB1121" t="s">
        <v>90</v>
      </c>
      <c r="AC1121" t="s">
        <v>90</v>
      </c>
      <c r="AD1121" t="s">
        <v>90</v>
      </c>
      <c r="AE1121" t="s">
        <v>90</v>
      </c>
      <c r="AF1121">
        <v>3535.6660000000002</v>
      </c>
      <c r="AG1121">
        <v>24.302</v>
      </c>
      <c r="AH1121" t="s">
        <v>90</v>
      </c>
      <c r="AI1121" t="s">
        <v>90</v>
      </c>
      <c r="AJ1121" t="s">
        <v>90</v>
      </c>
      <c r="AK1121" t="s">
        <v>90</v>
      </c>
      <c r="AL1121">
        <v>7387.3339999999998</v>
      </c>
      <c r="AM1121">
        <v>1</v>
      </c>
      <c r="AN1121" t="s">
        <v>65</v>
      </c>
      <c r="AO1121" t="s">
        <v>66</v>
      </c>
      <c r="AP1121" t="s">
        <v>63</v>
      </c>
      <c r="AQ1121">
        <v>90236.13</v>
      </c>
      <c r="AR1121">
        <v>7604.223</v>
      </c>
      <c r="AS1121">
        <v>106.685</v>
      </c>
      <c r="AT1121">
        <v>6.4000000000000001E-2</v>
      </c>
      <c r="AU1121" t="s">
        <v>89</v>
      </c>
      <c r="AV1121" t="s">
        <v>89</v>
      </c>
      <c r="AW1121" t="s">
        <v>89</v>
      </c>
      <c r="AX1121" t="s">
        <v>89</v>
      </c>
      <c r="AY1121">
        <v>69.811999999999998</v>
      </c>
      <c r="AZ1121">
        <v>1378.18</v>
      </c>
      <c r="BA1121">
        <v>2013</v>
      </c>
      <c r="BB1121" t="s">
        <v>101</v>
      </c>
      <c r="BC1121">
        <v>1</v>
      </c>
    </row>
    <row r="1122" spans="1:55" x14ac:dyDescent="0.25">
      <c r="A1122" t="str">
        <f t="shared" si="72"/>
        <v>F</v>
      </c>
      <c r="B1122">
        <f t="shared" si="73"/>
        <v>1</v>
      </c>
      <c r="C1122" t="str">
        <f t="shared" si="74"/>
        <v>F_1_2014</v>
      </c>
      <c r="D1122" t="str">
        <f t="shared" si="75"/>
        <v>false</v>
      </c>
      <c r="F1122" t="s">
        <v>101</v>
      </c>
      <c r="G1122">
        <v>24</v>
      </c>
      <c r="H1122">
        <v>1</v>
      </c>
      <c r="I1122" t="s">
        <v>49</v>
      </c>
      <c r="J1122">
        <v>0.27800000000000002</v>
      </c>
      <c r="K1122" s="1">
        <v>42004</v>
      </c>
      <c r="L1122">
        <v>1.0920000000000001</v>
      </c>
      <c r="M1122">
        <v>0.443</v>
      </c>
      <c r="N1122" t="s">
        <v>50</v>
      </c>
      <c r="O1122">
        <v>35</v>
      </c>
      <c r="P1122">
        <v>89.760999999999996</v>
      </c>
      <c r="Q1122">
        <v>3700.8629999999998</v>
      </c>
      <c r="R1122">
        <v>10435.089</v>
      </c>
      <c r="S1122">
        <v>425280.429</v>
      </c>
      <c r="T1122">
        <v>15.882</v>
      </c>
      <c r="U1122">
        <v>7870.9449999999997</v>
      </c>
      <c r="V1122">
        <v>32.473999999999997</v>
      </c>
      <c r="W1122" t="s">
        <v>89</v>
      </c>
      <c r="X1122" t="s">
        <v>89</v>
      </c>
      <c r="Y1122" t="s">
        <v>89</v>
      </c>
      <c r="Z1122" t="s">
        <v>89</v>
      </c>
      <c r="AA1122">
        <v>13.339</v>
      </c>
      <c r="AB1122" t="s">
        <v>90</v>
      </c>
      <c r="AC1122" t="s">
        <v>90</v>
      </c>
      <c r="AD1122" t="s">
        <v>90</v>
      </c>
      <c r="AE1122" t="s">
        <v>90</v>
      </c>
      <c r="AF1122">
        <v>2822.31</v>
      </c>
      <c r="AG1122">
        <v>19.123999999999999</v>
      </c>
      <c r="AH1122" t="s">
        <v>90</v>
      </c>
      <c r="AI1122" t="s">
        <v>90</v>
      </c>
      <c r="AJ1122" t="s">
        <v>90</v>
      </c>
      <c r="AK1122" t="s">
        <v>90</v>
      </c>
      <c r="AL1122">
        <v>4980.6310000000003</v>
      </c>
      <c r="AM1122">
        <v>1</v>
      </c>
      <c r="AN1122" t="s">
        <v>65</v>
      </c>
      <c r="AO1122" t="s">
        <v>66</v>
      </c>
      <c r="AP1122" t="s">
        <v>63</v>
      </c>
      <c r="AQ1122">
        <v>90109.201000000001</v>
      </c>
      <c r="AR1122">
        <v>7593.2780000000002</v>
      </c>
      <c r="AS1122">
        <v>109.64700000000001</v>
      </c>
      <c r="AT1122">
        <v>1.0999999999999999E-2</v>
      </c>
      <c r="AU1122" t="s">
        <v>89</v>
      </c>
      <c r="AV1122" t="s">
        <v>89</v>
      </c>
      <c r="AW1122" t="s">
        <v>89</v>
      </c>
      <c r="AX1122" t="s">
        <v>89</v>
      </c>
      <c r="AY1122">
        <v>68.004999999999995</v>
      </c>
      <c r="AZ1122">
        <v>1352.028</v>
      </c>
      <c r="BA1122">
        <v>2014</v>
      </c>
      <c r="BB1122" t="s">
        <v>101</v>
      </c>
      <c r="BC1122">
        <v>1</v>
      </c>
    </row>
    <row r="1123" spans="1:55" x14ac:dyDescent="0.25">
      <c r="A1123" t="str">
        <f t="shared" si="72"/>
        <v>F</v>
      </c>
      <c r="B1123">
        <f t="shared" si="73"/>
        <v>1</v>
      </c>
      <c r="C1123" t="str">
        <f t="shared" si="74"/>
        <v>F_1_2015</v>
      </c>
      <c r="D1123" t="str">
        <f t="shared" si="75"/>
        <v>false</v>
      </c>
      <c r="F1123" t="s">
        <v>101</v>
      </c>
      <c r="G1123">
        <v>24</v>
      </c>
      <c r="H1123">
        <v>1</v>
      </c>
      <c r="I1123" t="s">
        <v>49</v>
      </c>
      <c r="J1123">
        <v>0.184</v>
      </c>
      <c r="K1123" s="1">
        <v>42369</v>
      </c>
      <c r="L1123">
        <v>0.70099999999999996</v>
      </c>
      <c r="M1123">
        <v>0.38100000000000001</v>
      </c>
      <c r="N1123" t="s">
        <v>50</v>
      </c>
      <c r="O1123">
        <v>14.565</v>
      </c>
      <c r="P1123">
        <v>74.447999999999993</v>
      </c>
      <c r="Q1123">
        <v>2920.1439999999998</v>
      </c>
      <c r="R1123">
        <v>9866.0830000000005</v>
      </c>
      <c r="S1123">
        <v>383843.34299999999</v>
      </c>
      <c r="T1123">
        <v>4.7210000000000001</v>
      </c>
      <c r="U1123">
        <v>11331.856</v>
      </c>
      <c r="V1123">
        <v>36.404000000000003</v>
      </c>
      <c r="W1123" t="s">
        <v>89</v>
      </c>
      <c r="X1123" t="s">
        <v>89</v>
      </c>
      <c r="Y1123" t="s">
        <v>89</v>
      </c>
      <c r="Z1123" t="s">
        <v>89</v>
      </c>
      <c r="AA1123">
        <v>9.1590000000000007</v>
      </c>
      <c r="AB1123" t="s">
        <v>90</v>
      </c>
      <c r="AC1123" t="s">
        <v>90</v>
      </c>
      <c r="AD1123" t="s">
        <v>90</v>
      </c>
      <c r="AE1123" t="s">
        <v>90</v>
      </c>
      <c r="AF1123">
        <v>4848.7719999999999</v>
      </c>
      <c r="AG1123">
        <v>26.837</v>
      </c>
      <c r="AH1123" t="s">
        <v>90</v>
      </c>
      <c r="AI1123" t="s">
        <v>90</v>
      </c>
      <c r="AJ1123" t="s">
        <v>90</v>
      </c>
      <c r="AK1123" t="s">
        <v>90</v>
      </c>
      <c r="AL1123">
        <v>6420.3959999999997</v>
      </c>
      <c r="AM1123">
        <v>1</v>
      </c>
      <c r="AN1123" t="s">
        <v>65</v>
      </c>
      <c r="AO1123" t="s">
        <v>66</v>
      </c>
      <c r="AP1123" t="s">
        <v>63</v>
      </c>
      <c r="AQ1123">
        <v>89838.588000000003</v>
      </c>
      <c r="AR1123">
        <v>7569.8760000000002</v>
      </c>
      <c r="AS1123">
        <v>106.057</v>
      </c>
      <c r="AT1123">
        <v>0.40799999999999997</v>
      </c>
      <c r="AU1123" t="s">
        <v>89</v>
      </c>
      <c r="AV1123" t="s">
        <v>89</v>
      </c>
      <c r="AW1123" t="s">
        <v>89</v>
      </c>
      <c r="AX1123" t="s">
        <v>89</v>
      </c>
      <c r="AY1123">
        <v>62.688000000000002</v>
      </c>
      <c r="AZ1123">
        <v>1134.558</v>
      </c>
      <c r="BA1123">
        <v>2015</v>
      </c>
      <c r="BB1123" t="s">
        <v>101</v>
      </c>
      <c r="BC1123">
        <v>1</v>
      </c>
    </row>
    <row r="1124" spans="1:55" x14ac:dyDescent="0.25">
      <c r="A1124" t="str">
        <f t="shared" si="72"/>
        <v>F</v>
      </c>
      <c r="B1124">
        <f t="shared" si="73"/>
        <v>1</v>
      </c>
      <c r="C1124" t="str">
        <f t="shared" si="74"/>
        <v>F_1_2016</v>
      </c>
      <c r="D1124" t="str">
        <f t="shared" si="75"/>
        <v>false</v>
      </c>
      <c r="F1124" t="s">
        <v>101</v>
      </c>
      <c r="G1124">
        <v>24</v>
      </c>
      <c r="H1124">
        <v>1</v>
      </c>
      <c r="I1124" t="s">
        <v>49</v>
      </c>
      <c r="J1124">
        <v>0.29499999999999998</v>
      </c>
      <c r="K1124" s="1">
        <v>42735</v>
      </c>
      <c r="L1124">
        <v>0.68100000000000005</v>
      </c>
      <c r="M1124">
        <v>0.42299999999999999</v>
      </c>
      <c r="N1124" t="s">
        <v>50</v>
      </c>
      <c r="O1124">
        <v>53.201000000000001</v>
      </c>
      <c r="P1124">
        <v>96.031999999999996</v>
      </c>
      <c r="Q1124">
        <v>3998.9380000000001</v>
      </c>
      <c r="R1124">
        <v>11306.964</v>
      </c>
      <c r="S1124">
        <v>415132.696</v>
      </c>
      <c r="T1124">
        <v>7.5039999999999996</v>
      </c>
      <c r="U1124">
        <v>10838.941000000001</v>
      </c>
      <c r="V1124">
        <v>38.262</v>
      </c>
      <c r="W1124" t="s">
        <v>89</v>
      </c>
      <c r="X1124" t="s">
        <v>89</v>
      </c>
      <c r="Y1124" t="s">
        <v>89</v>
      </c>
      <c r="Z1124" t="s">
        <v>89</v>
      </c>
      <c r="AA1124">
        <v>13.021000000000001</v>
      </c>
      <c r="AB1124" t="s">
        <v>90</v>
      </c>
      <c r="AC1124" t="s">
        <v>90</v>
      </c>
      <c r="AD1124" t="s">
        <v>90</v>
      </c>
      <c r="AE1124" t="s">
        <v>90</v>
      </c>
      <c r="AF1124">
        <v>2491.1619999999998</v>
      </c>
      <c r="AG1124">
        <v>23.076000000000001</v>
      </c>
      <c r="AH1124" t="s">
        <v>90</v>
      </c>
      <c r="AI1124" t="s">
        <v>90</v>
      </c>
      <c r="AJ1124" t="s">
        <v>90</v>
      </c>
      <c r="AK1124" t="s">
        <v>90</v>
      </c>
      <c r="AL1124">
        <v>8285.5190000000002</v>
      </c>
      <c r="AM1124">
        <v>1</v>
      </c>
      <c r="AN1124" t="s">
        <v>65</v>
      </c>
      <c r="AO1124" t="s">
        <v>66</v>
      </c>
      <c r="AP1124" t="s">
        <v>63</v>
      </c>
      <c r="AQ1124">
        <v>89748.96</v>
      </c>
      <c r="AR1124">
        <v>7566.1459999999997</v>
      </c>
      <c r="AS1124">
        <v>123.062</v>
      </c>
      <c r="AT1124">
        <v>2.165</v>
      </c>
      <c r="AU1124" t="s">
        <v>89</v>
      </c>
      <c r="AV1124" t="s">
        <v>89</v>
      </c>
      <c r="AW1124" t="s">
        <v>89</v>
      </c>
      <c r="AX1124" t="s">
        <v>89</v>
      </c>
      <c r="AY1124">
        <v>62.261000000000003</v>
      </c>
      <c r="AZ1124">
        <v>1455.7660000000001</v>
      </c>
      <c r="BA1124">
        <v>2016</v>
      </c>
      <c r="BB1124" t="s">
        <v>101</v>
      </c>
      <c r="BC1124">
        <v>1</v>
      </c>
    </row>
    <row r="1125" spans="1:55" x14ac:dyDescent="0.25">
      <c r="A1125" t="str">
        <f t="shared" si="72"/>
        <v>F</v>
      </c>
      <c r="B1125">
        <f t="shared" si="73"/>
        <v>1</v>
      </c>
      <c r="C1125" t="str">
        <f t="shared" si="74"/>
        <v>F_1_2017</v>
      </c>
      <c r="D1125" t="str">
        <f t="shared" si="75"/>
        <v>false</v>
      </c>
      <c r="F1125" t="s">
        <v>101</v>
      </c>
      <c r="G1125">
        <v>24</v>
      </c>
      <c r="H1125">
        <v>1</v>
      </c>
      <c r="I1125" t="s">
        <v>49</v>
      </c>
      <c r="J1125">
        <v>0.26300000000000001</v>
      </c>
      <c r="K1125" s="1">
        <v>43100</v>
      </c>
      <c r="L1125">
        <v>0.80500000000000005</v>
      </c>
      <c r="M1125">
        <v>0.38600000000000001</v>
      </c>
      <c r="N1125" t="s">
        <v>50</v>
      </c>
      <c r="O1125">
        <v>33.481999999999999</v>
      </c>
      <c r="P1125">
        <v>100.09</v>
      </c>
      <c r="Q1125">
        <v>4244.0129999999999</v>
      </c>
      <c r="R1125">
        <v>10404.379000000001</v>
      </c>
      <c r="S1125">
        <v>420094.69099999999</v>
      </c>
      <c r="T1125">
        <v>18.14</v>
      </c>
      <c r="U1125">
        <v>8769.16</v>
      </c>
      <c r="V1125">
        <v>38.805</v>
      </c>
      <c r="W1125" t="s">
        <v>89</v>
      </c>
      <c r="X1125" t="s">
        <v>89</v>
      </c>
      <c r="Y1125" t="s">
        <v>89</v>
      </c>
      <c r="Z1125" t="s">
        <v>89</v>
      </c>
      <c r="AA1125">
        <v>20.646999999999998</v>
      </c>
      <c r="AB1125" t="s">
        <v>90</v>
      </c>
      <c r="AC1125" t="s">
        <v>90</v>
      </c>
      <c r="AD1125" t="s">
        <v>90</v>
      </c>
      <c r="AE1125" t="s">
        <v>90</v>
      </c>
      <c r="AF1125">
        <v>3310.027</v>
      </c>
      <c r="AG1125">
        <v>18.158000000000001</v>
      </c>
      <c r="AH1125" t="s">
        <v>90</v>
      </c>
      <c r="AI1125" t="s">
        <v>90</v>
      </c>
      <c r="AJ1125" t="s">
        <v>90</v>
      </c>
      <c r="AK1125" t="s">
        <v>90</v>
      </c>
      <c r="AL1125">
        <v>5387.1409999999996</v>
      </c>
      <c r="AM1125">
        <v>1</v>
      </c>
      <c r="AN1125" t="s">
        <v>65</v>
      </c>
      <c r="AO1125" t="s">
        <v>66</v>
      </c>
      <c r="AP1125" t="s">
        <v>63</v>
      </c>
      <c r="AQ1125">
        <v>89593.588000000003</v>
      </c>
      <c r="AR1125">
        <v>7553.1319999999996</v>
      </c>
      <c r="AS1125">
        <v>105.068</v>
      </c>
      <c r="AT1125">
        <v>0</v>
      </c>
      <c r="AU1125" t="s">
        <v>89</v>
      </c>
      <c r="AV1125" t="s">
        <v>89</v>
      </c>
      <c r="AW1125" t="s">
        <v>89</v>
      </c>
      <c r="AX1125" t="s">
        <v>89</v>
      </c>
      <c r="AY1125">
        <v>71.991</v>
      </c>
      <c r="AZ1125">
        <v>1523.1510000000001</v>
      </c>
      <c r="BA1125">
        <v>2017</v>
      </c>
      <c r="BB1125" t="s">
        <v>101</v>
      </c>
      <c r="BC1125">
        <v>1</v>
      </c>
    </row>
    <row r="1126" spans="1:55" x14ac:dyDescent="0.25">
      <c r="A1126" t="str">
        <f t="shared" si="72"/>
        <v>F</v>
      </c>
      <c r="B1126">
        <f t="shared" si="73"/>
        <v>1</v>
      </c>
      <c r="C1126" t="str">
        <f t="shared" si="74"/>
        <v>F_1_2018</v>
      </c>
      <c r="D1126" t="str">
        <f t="shared" si="75"/>
        <v>false</v>
      </c>
      <c r="F1126" t="s">
        <v>101</v>
      </c>
      <c r="G1126">
        <v>24</v>
      </c>
      <c r="H1126">
        <v>1</v>
      </c>
      <c r="I1126" t="s">
        <v>49</v>
      </c>
      <c r="J1126">
        <v>0.29799999999999999</v>
      </c>
      <c r="K1126" s="1">
        <v>43465</v>
      </c>
      <c r="L1126">
        <v>1.1879999999999999</v>
      </c>
      <c r="M1126">
        <v>0.60299999999999998</v>
      </c>
      <c r="N1126" t="s">
        <v>50</v>
      </c>
      <c r="O1126">
        <v>90.203000000000003</v>
      </c>
      <c r="P1126">
        <v>197.24299999999999</v>
      </c>
      <c r="Q1126">
        <v>7883.076</v>
      </c>
      <c r="R1126">
        <v>12906.781999999999</v>
      </c>
      <c r="S1126">
        <v>496264.86700000003</v>
      </c>
      <c r="T1126">
        <v>7.6319999999999997</v>
      </c>
      <c r="U1126">
        <v>7444.2939999999999</v>
      </c>
      <c r="V1126">
        <v>36.231999999999999</v>
      </c>
      <c r="W1126" t="s">
        <v>89</v>
      </c>
      <c r="X1126" t="s">
        <v>89</v>
      </c>
      <c r="Y1126" t="s">
        <v>89</v>
      </c>
      <c r="Z1126" t="s">
        <v>89</v>
      </c>
      <c r="AA1126">
        <v>12.891999999999999</v>
      </c>
      <c r="AB1126" t="s">
        <v>90</v>
      </c>
      <c r="AC1126" t="s">
        <v>90</v>
      </c>
      <c r="AD1126" t="s">
        <v>90</v>
      </c>
      <c r="AE1126" t="s">
        <v>90</v>
      </c>
      <c r="AF1126">
        <v>2319.4479999999999</v>
      </c>
      <c r="AG1126">
        <v>18.332999999999998</v>
      </c>
      <c r="AH1126" t="s">
        <v>90</v>
      </c>
      <c r="AI1126" t="s">
        <v>90</v>
      </c>
      <c r="AJ1126" t="s">
        <v>90</v>
      </c>
      <c r="AK1126" t="s">
        <v>90</v>
      </c>
      <c r="AL1126">
        <v>4996.0600000000004</v>
      </c>
      <c r="AM1126">
        <v>1</v>
      </c>
      <c r="AN1126" t="s">
        <v>65</v>
      </c>
      <c r="AO1126" t="s">
        <v>66</v>
      </c>
      <c r="AP1126" t="s">
        <v>63</v>
      </c>
      <c r="AQ1126">
        <v>89539.831999999995</v>
      </c>
      <c r="AR1126">
        <v>7549.4849999999997</v>
      </c>
      <c r="AS1126">
        <v>207.75299999999999</v>
      </c>
      <c r="AT1126">
        <v>5.0069999999999997</v>
      </c>
      <c r="AU1126" t="s">
        <v>89</v>
      </c>
      <c r="AV1126" t="s">
        <v>89</v>
      </c>
      <c r="AW1126" t="s">
        <v>89</v>
      </c>
      <c r="AX1126" t="s">
        <v>89</v>
      </c>
      <c r="AY1126">
        <v>128.786</v>
      </c>
      <c r="AZ1126">
        <v>3005.1350000000002</v>
      </c>
      <c r="BA1126">
        <v>2018</v>
      </c>
      <c r="BB1126" t="s">
        <v>101</v>
      </c>
      <c r="BC1126">
        <v>1</v>
      </c>
    </row>
    <row r="1127" spans="1:55" x14ac:dyDescent="0.25">
      <c r="A1127" t="str">
        <f t="shared" si="72"/>
        <v>F</v>
      </c>
      <c r="B1127">
        <f t="shared" si="73"/>
        <v>1</v>
      </c>
      <c r="C1127" t="str">
        <f t="shared" si="74"/>
        <v>F_1_2019</v>
      </c>
      <c r="D1127" t="str">
        <f t="shared" si="75"/>
        <v>false</v>
      </c>
      <c r="F1127" t="s">
        <v>101</v>
      </c>
      <c r="G1127">
        <v>24</v>
      </c>
      <c r="H1127">
        <v>1</v>
      </c>
      <c r="I1127" t="s">
        <v>49</v>
      </c>
      <c r="J1127">
        <v>0.27500000000000002</v>
      </c>
      <c r="K1127" s="1">
        <v>43830</v>
      </c>
      <c r="L1127">
        <v>0.75</v>
      </c>
      <c r="M1127">
        <v>0.51100000000000001</v>
      </c>
      <c r="N1127" t="s">
        <v>50</v>
      </c>
      <c r="O1127">
        <v>47.707000000000001</v>
      </c>
      <c r="P1127">
        <v>197.15100000000001</v>
      </c>
      <c r="Q1127">
        <v>7749.4979999999996</v>
      </c>
      <c r="R1127">
        <v>12839.444</v>
      </c>
      <c r="S1127">
        <v>479425.40700000001</v>
      </c>
      <c r="T1127">
        <v>7.2539999999999996</v>
      </c>
      <c r="U1127">
        <v>8900.1550000000007</v>
      </c>
      <c r="V1127">
        <v>34.360999999999997</v>
      </c>
      <c r="W1127" t="s">
        <v>89</v>
      </c>
      <c r="X1127" t="s">
        <v>89</v>
      </c>
      <c r="Y1127" t="s">
        <v>89</v>
      </c>
      <c r="Z1127" t="s">
        <v>89</v>
      </c>
      <c r="AA1127">
        <v>12.43</v>
      </c>
      <c r="AB1127" t="s">
        <v>90</v>
      </c>
      <c r="AC1127" t="s">
        <v>90</v>
      </c>
      <c r="AD1127" t="s">
        <v>90</v>
      </c>
      <c r="AE1127" t="s">
        <v>90</v>
      </c>
      <c r="AF1127">
        <v>2698.598</v>
      </c>
      <c r="AG1127">
        <v>20.393000000000001</v>
      </c>
      <c r="AH1127" t="s">
        <v>90</v>
      </c>
      <c r="AI1127" t="s">
        <v>90</v>
      </c>
      <c r="AJ1127" t="s">
        <v>90</v>
      </c>
      <c r="AK1127" t="s">
        <v>90</v>
      </c>
      <c r="AL1127">
        <v>6069.4949999999999</v>
      </c>
      <c r="AM1127">
        <v>1</v>
      </c>
      <c r="AN1127" t="s">
        <v>65</v>
      </c>
      <c r="AO1127" t="s">
        <v>66</v>
      </c>
      <c r="AP1127" t="s">
        <v>63</v>
      </c>
      <c r="AQ1127">
        <v>89440.304000000004</v>
      </c>
      <c r="AR1127">
        <v>7540.9170000000004</v>
      </c>
      <c r="AS1127">
        <v>193.00399999999999</v>
      </c>
      <c r="AT1127">
        <v>1.538</v>
      </c>
      <c r="AU1127" t="s">
        <v>89</v>
      </c>
      <c r="AV1127" t="s">
        <v>89</v>
      </c>
      <c r="AW1127" t="s">
        <v>89</v>
      </c>
      <c r="AX1127" t="s">
        <v>89</v>
      </c>
      <c r="AY1127">
        <v>132.06200000000001</v>
      </c>
      <c r="AZ1127">
        <v>2991.8090000000002</v>
      </c>
      <c r="BA1127">
        <v>2019</v>
      </c>
      <c r="BB1127" t="s">
        <v>101</v>
      </c>
      <c r="BC1127">
        <v>1</v>
      </c>
    </row>
    <row r="1128" spans="1:55" x14ac:dyDescent="0.25">
      <c r="A1128" t="str">
        <f t="shared" si="72"/>
        <v>F</v>
      </c>
      <c r="B1128">
        <f t="shared" si="73"/>
        <v>1</v>
      </c>
      <c r="C1128" t="str">
        <f t="shared" si="74"/>
        <v>F_1_2020</v>
      </c>
      <c r="D1128" t="str">
        <f t="shared" si="75"/>
        <v>false</v>
      </c>
      <c r="F1128" t="s">
        <v>101</v>
      </c>
      <c r="G1128">
        <v>24</v>
      </c>
      <c r="H1128">
        <v>1</v>
      </c>
      <c r="I1128" t="s">
        <v>49</v>
      </c>
      <c r="J1128">
        <v>0.24299999999999999</v>
      </c>
      <c r="K1128" s="1">
        <v>44196</v>
      </c>
      <c r="L1128">
        <v>0.372</v>
      </c>
      <c r="M1128">
        <v>0.32200000000000001</v>
      </c>
      <c r="N1128" t="s">
        <v>50</v>
      </c>
      <c r="O1128">
        <v>28.545000000000002</v>
      </c>
      <c r="P1128">
        <v>83.992999999999995</v>
      </c>
      <c r="Q1128">
        <v>3206.7240000000002</v>
      </c>
      <c r="R1128">
        <v>11047.216</v>
      </c>
      <c r="S1128">
        <v>393634.45600000001</v>
      </c>
      <c r="T1128">
        <v>8.2609999999999992</v>
      </c>
      <c r="U1128">
        <v>11873.826999999999</v>
      </c>
      <c r="V1128">
        <v>30.256</v>
      </c>
      <c r="W1128" t="s">
        <v>89</v>
      </c>
      <c r="X1128" t="s">
        <v>89</v>
      </c>
      <c r="Y1128" t="s">
        <v>89</v>
      </c>
      <c r="Z1128" t="s">
        <v>89</v>
      </c>
      <c r="AA1128">
        <v>9.0579999999999998</v>
      </c>
      <c r="AB1128" t="s">
        <v>90</v>
      </c>
      <c r="AC1128" t="s">
        <v>90</v>
      </c>
      <c r="AD1128" t="s">
        <v>90</v>
      </c>
      <c r="AE1128" t="s">
        <v>90</v>
      </c>
      <c r="AF1128">
        <v>4813.9709999999995</v>
      </c>
      <c r="AG1128">
        <v>18.445</v>
      </c>
      <c r="AH1128" t="s">
        <v>90</v>
      </c>
      <c r="AI1128" t="s">
        <v>90</v>
      </c>
      <c r="AJ1128" t="s">
        <v>90</v>
      </c>
      <c r="AK1128" t="s">
        <v>90</v>
      </c>
      <c r="AL1128">
        <v>6998.4709999999995</v>
      </c>
      <c r="AM1128">
        <v>1</v>
      </c>
      <c r="AN1128" t="s">
        <v>65</v>
      </c>
      <c r="AO1128" t="s">
        <v>66</v>
      </c>
      <c r="AP1128" t="s">
        <v>63</v>
      </c>
      <c r="AQ1128">
        <v>89274.506999999998</v>
      </c>
      <c r="AR1128">
        <v>7520.4229999999998</v>
      </c>
      <c r="AS1128">
        <v>119.804</v>
      </c>
      <c r="AT1128">
        <v>2.754</v>
      </c>
      <c r="AU1128" t="s">
        <v>89</v>
      </c>
      <c r="AV1128" t="s">
        <v>89</v>
      </c>
      <c r="AW1128" t="s">
        <v>89</v>
      </c>
      <c r="AX1128" t="s">
        <v>89</v>
      </c>
      <c r="AY1128">
        <v>61.384999999999998</v>
      </c>
      <c r="AZ1128">
        <v>1294.864</v>
      </c>
      <c r="BA1128">
        <v>2020</v>
      </c>
      <c r="BB1128" t="s">
        <v>101</v>
      </c>
      <c r="BC1128">
        <v>1</v>
      </c>
    </row>
    <row r="1129" spans="1:55" x14ac:dyDescent="0.25">
      <c r="A1129" t="str">
        <f t="shared" si="72"/>
        <v>F</v>
      </c>
      <c r="B1129">
        <f t="shared" si="73"/>
        <v>1</v>
      </c>
      <c r="C1129" t="str">
        <f t="shared" si="74"/>
        <v>F_1_2021</v>
      </c>
      <c r="D1129" t="str">
        <f t="shared" si="75"/>
        <v>false</v>
      </c>
      <c r="F1129" t="s">
        <v>101</v>
      </c>
      <c r="G1129">
        <v>24</v>
      </c>
      <c r="H1129">
        <v>1</v>
      </c>
      <c r="I1129" t="s">
        <v>49</v>
      </c>
      <c r="J1129">
        <v>0.24</v>
      </c>
      <c r="K1129" s="1">
        <v>44561</v>
      </c>
      <c r="L1129">
        <v>1.92</v>
      </c>
      <c r="M1129">
        <v>0.60399999999999998</v>
      </c>
      <c r="N1129" t="s">
        <v>50</v>
      </c>
      <c r="O1129">
        <v>43.595999999999997</v>
      </c>
      <c r="P1129">
        <v>58.015999999999998</v>
      </c>
      <c r="Q1129">
        <v>2584.1689999999999</v>
      </c>
      <c r="R1129">
        <v>9684.6029999999992</v>
      </c>
      <c r="S1129">
        <v>372136.413</v>
      </c>
      <c r="T1129">
        <v>30.096</v>
      </c>
      <c r="U1129">
        <v>11578.614</v>
      </c>
      <c r="V1129">
        <v>24.515999999999998</v>
      </c>
      <c r="W1129" t="s">
        <v>89</v>
      </c>
      <c r="X1129" t="s">
        <v>89</v>
      </c>
      <c r="Y1129" t="s">
        <v>89</v>
      </c>
      <c r="Z1129" t="s">
        <v>89</v>
      </c>
      <c r="AA1129">
        <v>7.157</v>
      </c>
      <c r="AB1129" t="s">
        <v>90</v>
      </c>
      <c r="AC1129" t="s">
        <v>90</v>
      </c>
      <c r="AD1129" t="s">
        <v>90</v>
      </c>
      <c r="AE1129" t="s">
        <v>90</v>
      </c>
      <c r="AF1129">
        <v>3973.0250000000001</v>
      </c>
      <c r="AG1129">
        <v>11.992000000000001</v>
      </c>
      <c r="AH1129" t="s">
        <v>90</v>
      </c>
      <c r="AI1129" t="s">
        <v>90</v>
      </c>
      <c r="AJ1129" t="s">
        <v>90</v>
      </c>
      <c r="AK1129" t="s">
        <v>90</v>
      </c>
      <c r="AL1129">
        <v>7563.0450000000001</v>
      </c>
      <c r="AM1129">
        <v>1</v>
      </c>
      <c r="AN1129" t="s">
        <v>65</v>
      </c>
      <c r="AO1129" t="s">
        <v>66</v>
      </c>
      <c r="AP1129" t="s">
        <v>63</v>
      </c>
      <c r="AQ1129">
        <v>89111.195000000007</v>
      </c>
      <c r="AR1129">
        <v>7499.558</v>
      </c>
      <c r="AS1129">
        <v>83.242999999999995</v>
      </c>
      <c r="AT1129">
        <v>5.367</v>
      </c>
      <c r="AU1129" t="s">
        <v>89</v>
      </c>
      <c r="AV1129" t="s">
        <v>89</v>
      </c>
      <c r="AW1129" t="s">
        <v>89</v>
      </c>
      <c r="AX1129" t="s">
        <v>89</v>
      </c>
      <c r="AY1129">
        <v>42.545000000000002</v>
      </c>
      <c r="AZ1129">
        <v>885.42600000000004</v>
      </c>
      <c r="BA1129">
        <v>2021</v>
      </c>
      <c r="BB1129" t="s">
        <v>101</v>
      </c>
      <c r="BC11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PatchyMcPatchFace.ReportingWith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Snow, Val</cp:lastModifiedBy>
  <dcterms:created xsi:type="dcterms:W3CDTF">2023-02-16T03:21:59Z</dcterms:created>
  <dcterms:modified xsi:type="dcterms:W3CDTF">2023-02-16T04:04:11Z</dcterms:modified>
</cp:coreProperties>
</file>