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ut104\Dropbox\ChickpeaModelDevelopment\"/>
    </mc:Choice>
  </mc:AlternateContent>
  <bookViews>
    <workbookView xWindow="-37416" yWindow="-7644" windowWidth="35520" windowHeight="21384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APSIM7.7!$A$4:$AE$316</definedName>
    <definedName name="_xlnm._FilterDatabase" localSheetId="3" hidden="1">'Melted Data'!$A$1:$F$2389</definedName>
    <definedName name="_xlnm._FilterDatabase" localSheetId="1" hidden="1">observed!$A$1:$Q$1071</definedName>
  </definedNames>
  <calcPr calcId="152511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1" l="1"/>
  <c r="C2" i="11"/>
  <c r="C4" i="11"/>
  <c r="C6" i="11"/>
  <c r="C8" i="11"/>
  <c r="C10" i="11"/>
  <c r="W11" i="11"/>
  <c r="C13" i="11"/>
  <c r="C15" i="11"/>
  <c r="C17" i="11"/>
  <c r="W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W37" i="11"/>
  <c r="D38" i="11"/>
  <c r="D39" i="11"/>
  <c r="D40" i="11"/>
  <c r="D41" i="11"/>
  <c r="W41" i="11"/>
  <c r="D42" i="11"/>
  <c r="D43" i="11"/>
  <c r="D44" i="11"/>
  <c r="W44" i="11"/>
  <c r="D45" i="11"/>
  <c r="D46" i="11"/>
  <c r="D47" i="11"/>
  <c r="W47" i="11"/>
  <c r="D48" i="11"/>
  <c r="D49" i="11"/>
  <c r="W49" i="11"/>
  <c r="D50" i="11"/>
  <c r="D51" i="11"/>
  <c r="D52" i="11"/>
  <c r="W52" i="11"/>
  <c r="D53" i="11"/>
  <c r="D54" i="11"/>
  <c r="D55" i="11"/>
  <c r="W55" i="11"/>
  <c r="D56" i="11"/>
  <c r="D57" i="11"/>
  <c r="D58" i="11"/>
  <c r="W58" i="11"/>
  <c r="D59" i="11"/>
  <c r="D60" i="11"/>
  <c r="D61" i="11"/>
  <c r="W61" i="11"/>
  <c r="D62" i="11"/>
  <c r="D63" i="11"/>
  <c r="D64" i="11"/>
  <c r="W64" i="11"/>
  <c r="D65" i="11"/>
  <c r="D66" i="11"/>
  <c r="D67" i="11"/>
  <c r="W67" i="11"/>
  <c r="D68" i="11"/>
  <c r="D69" i="11"/>
  <c r="D70" i="11"/>
  <c r="W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G15" i="5"/>
  <c r="G14" i="5"/>
  <c r="X44" i="13"/>
  <c r="X43" i="13"/>
  <c r="X42" i="13"/>
  <c r="X39" i="13"/>
  <c r="X38" i="13"/>
  <c r="U44" i="13"/>
  <c r="U43" i="13"/>
  <c r="U42" i="13"/>
  <c r="U39" i="13"/>
  <c r="U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44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50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R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T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W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10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</commentList>
</comments>
</file>

<file path=xl/sharedStrings.xml><?xml version="1.0" encoding="utf-8"?>
<sst xmlns="http://schemas.openxmlformats.org/spreadsheetml/2006/main" count="7772" uniqueCount="394">
  <si>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</si>
  <si>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</si>
  <si>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</si>
  <si>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</si>
  <si>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</si>
  <si>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</si>
  <si>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</si>
  <si>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</si>
  <si>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</si>
  <si>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</si>
  <si>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</si>
  <si>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</si>
  <si>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</si>
  <si>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</si>
  <si>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</si>
  <si>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</si>
  <si>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</si>
  <si>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</si>
  <si>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</si>
  <si>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</si>
  <si>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</si>
  <si>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</si>
  <si>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</si>
  <si>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</si>
  <si>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</si>
  <si>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</si>
  <si>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</si>
  <si>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</si>
  <si>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</si>
  <si>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</si>
  <si>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</si>
  <si>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</si>
  <si>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</si>
  <si>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</si>
  <si>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</si>
  <si>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</si>
  <si>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</si>
  <si>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</si>
  <si>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</si>
  <si>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</si>
  <si>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</si>
  <si>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</si>
  <si>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</si>
  <si>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</si>
  <si>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</si>
  <si>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</si>
  <si>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</si>
  <si>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</si>
  <si>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</si>
  <si>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</si>
  <si>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</si>
  <si>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</si>
  <si>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</si>
  <si>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</si>
  <si>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</si>
  <si>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</si>
  <si>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</si>
  <si>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</si>
  <si>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</si>
  <si>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</si>
  <si>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</si>
  <si>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</si>
  <si>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</si>
  <si>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</si>
  <si>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</si>
  <si>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</si>
  <si>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</si>
  <si>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</si>
  <si>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</si>
  <si>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</si>
  <si>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</si>
  <si>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</si>
  <si>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</si>
  <si>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</si>
  <si>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</si>
  <si>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</si>
  <si>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</si>
  <si>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</si>
  <si>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</si>
  <si>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</si>
  <si>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</si>
  <si>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</si>
  <si>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</si>
  <si>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</si>
  <si>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</si>
  <si>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</si>
  <si>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</si>
  <si>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</si>
  <si>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</si>
  <si>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</si>
  <si>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</si>
  <si>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</si>
  <si>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</si>
  <si>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</si>
  <si>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</si>
  <si>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</si>
  <si>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</si>
  <si>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</si>
  <si>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</si>
  <si>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</si>
  <si>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</si>
  <si>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</si>
  <si>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</si>
  <si>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</si>
  <si>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</si>
  <si>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</si>
  <si>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</si>
  <si>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</si>
  <si>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</si>
  <si>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</si>
  <si>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</si>
  <si>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</si>
  <si>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</si>
  <si>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</si>
  <si>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</si>
  <si>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</si>
  <si>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</si>
  <si>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</si>
  <si>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</si>
  <si>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</si>
  <si>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</si>
  <si>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</si>
  <si>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</si>
  <si>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</si>
  <si>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</si>
  <si>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</si>
  <si>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</si>
  <si>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</si>
  <si>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</si>
  <si>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</si>
  <si>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</si>
  <si>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</si>
  <si>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</si>
  <si>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</si>
  <si>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</si>
  <si>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</si>
  <si>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</si>
  <si>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</si>
  <si>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</si>
  <si>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</si>
  <si>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</si>
  <si>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</si>
  <si>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</si>
  <si>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</si>
  <si>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</si>
  <si>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</si>
  <si>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</si>
  <si>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</si>
  <si>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</si>
  <si>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</si>
  <si>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</si>
  <si>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</si>
  <si>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</si>
  <si>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</si>
  <si>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</si>
  <si>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</si>
  <si>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</si>
  <si>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</si>
  <si>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</si>
  <si>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</si>
  <si>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</si>
  <si>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</si>
  <si>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</si>
  <si>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</si>
  <si>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</si>
  <si>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</si>
  <si>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</si>
  <si>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</si>
  <si>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</si>
  <si>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</si>
  <si>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</si>
  <si>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</si>
  <si>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</si>
  <si>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</si>
  <si>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</si>
  <si>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</si>
  <si>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</si>
  <si>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</si>
  <si>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</si>
  <si>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</si>
  <si>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</si>
  <si>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</si>
  <si>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</si>
  <si>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</si>
  <si>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</si>
  <si>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</si>
  <si>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</si>
  <si>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</si>
  <si>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</si>
  <si>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</si>
  <si>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</si>
  <si>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</si>
  <si>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</si>
  <si>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</si>
  <si>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</si>
  <si>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</si>
  <si>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</si>
  <si>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</si>
  <si>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</si>
  <si>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</si>
  <si>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</si>
  <si>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</si>
  <si>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</si>
  <si>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</si>
  <si>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</si>
  <si>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</si>
  <si>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h89c3p1</t>
  </si>
  <si>
    <t>CP89Her</t>
  </si>
  <si>
    <t>h89c3p2</t>
  </si>
  <si>
    <t>h89c3p3</t>
  </si>
  <si>
    <t>h89c3p4</t>
  </si>
  <si>
    <t>h89c3p5</t>
  </si>
  <si>
    <t>h89c3p6</t>
  </si>
  <si>
    <t>h89c3p7</t>
  </si>
  <si>
    <t>h89c3p8</t>
  </si>
  <si>
    <t>h89c3p9</t>
  </si>
  <si>
    <t>he90c3</t>
  </si>
  <si>
    <t>CP90Her</t>
  </si>
  <si>
    <t>hl90c3</t>
  </si>
  <si>
    <t>h92d1t1a</t>
  </si>
  <si>
    <t>CP92Her</t>
  </si>
  <si>
    <t>h92d1t2a</t>
  </si>
  <si>
    <t>h92d1t3a</t>
  </si>
  <si>
    <t>h92d2t1a</t>
  </si>
  <si>
    <t>h92d2t2a</t>
  </si>
  <si>
    <t>h92d2t3a</t>
  </si>
  <si>
    <t>h92d3t1a</t>
  </si>
  <si>
    <t>h92d3t2a</t>
  </si>
  <si>
    <t>h92d3t3a</t>
  </si>
  <si>
    <t>h92d4t1a</t>
  </si>
  <si>
    <t>h92d4t2a</t>
  </si>
  <si>
    <t>h92d4t3a</t>
  </si>
  <si>
    <t>h92d5t1a</t>
  </si>
  <si>
    <t>h92d5t2a</t>
  </si>
  <si>
    <t>h92d5t3a</t>
  </si>
  <si>
    <t>h92d6t1a</t>
  </si>
  <si>
    <t>h92d6t2a</t>
  </si>
  <si>
    <t>h92d6t3a</t>
  </si>
  <si>
    <t>h92d7t1a</t>
  </si>
  <si>
    <t>h92d7t2a</t>
  </si>
  <si>
    <t>h92d7t3a</t>
  </si>
  <si>
    <t>e89c3p1</t>
  </si>
  <si>
    <t>CP89emr</t>
  </si>
  <si>
    <t>e89c3p2</t>
  </si>
  <si>
    <t>e89c3p3</t>
  </si>
  <si>
    <t>e89c3p4</t>
  </si>
  <si>
    <t>b90c3p1</t>
  </si>
  <si>
    <t>CP90bil</t>
  </si>
  <si>
    <t>b90c3p2</t>
  </si>
  <si>
    <t>b90c3p3</t>
  </si>
  <si>
    <t>b90c3p4</t>
  </si>
  <si>
    <t>ge90c3</t>
  </si>
  <si>
    <t>CP90gat</t>
  </si>
  <si>
    <t>gl90c3</t>
  </si>
  <si>
    <t>aps27w</t>
  </si>
  <si>
    <t>CP95gat</t>
  </si>
  <si>
    <t>aps27d</t>
  </si>
  <si>
    <t>jsphds182</t>
  </si>
  <si>
    <t>Merredin</t>
  </si>
  <si>
    <t>jsphds282</t>
  </si>
  <si>
    <t>jsphds382</t>
  </si>
  <si>
    <t>jsphds482</t>
  </si>
  <si>
    <t>jsphds183</t>
  </si>
  <si>
    <t>jsphds283</t>
  </si>
  <si>
    <t>jsphds383</t>
  </si>
  <si>
    <t>jsphds483</t>
  </si>
  <si>
    <t>jsphds583</t>
  </si>
  <si>
    <t>jlsms196</t>
  </si>
  <si>
    <t>jlsms296</t>
  </si>
  <si>
    <t>jlsms396</t>
  </si>
  <si>
    <t>jlsms496</t>
  </si>
  <si>
    <t>jlsus196</t>
  </si>
  <si>
    <t>Mullewa</t>
  </si>
  <si>
    <t>jlsus296</t>
  </si>
  <si>
    <t>jlsus396</t>
  </si>
  <si>
    <t>jlsus496</t>
  </si>
  <si>
    <t>jlsus197</t>
  </si>
  <si>
    <t>jlsus297</t>
  </si>
  <si>
    <t>jlsus397</t>
  </si>
  <si>
    <t>jlsus497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</si>
  <si>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</si>
  <si>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</si>
  <si>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</si>
  <si>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</si>
  <si>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</si>
  <si>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</si>
  <si>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</si>
  <si>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</si>
  <si>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</si>
  <si>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</si>
  <si>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</si>
  <si>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</si>
  <si>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</si>
  <si>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</si>
  <si>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</si>
  <si>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</si>
  <si>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</si>
  <si>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</si>
  <si>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</si>
  <si>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</si>
  <si>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</si>
  <si>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</si>
  <si>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</si>
  <si>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</si>
  <si>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</si>
  <si>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</si>
  <si>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</si>
  <si>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</si>
  <si>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</si>
  <si>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</si>
  <si>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</si>
  <si>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</si>
  <si>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</si>
  <si>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</si>
  <si>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</si>
  <si>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</si>
  <si>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</si>
  <si>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</si>
  <si>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</si>
  <si>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</si>
  <si>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</si>
  <si>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</si>
  <si>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</si>
  <si>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</si>
  <si>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</si>
  <si>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</si>
  <si>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</si>
  <si>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</si>
  <si>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</si>
  <si>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</si>
  <si>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</si>
  <si>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</si>
  <si>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</si>
  <si>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</si>
  <si>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</si>
  <si>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</si>
  <si>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</si>
  <si>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</si>
  <si>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</si>
  <si>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</si>
  <si>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</si>
  <si>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</si>
  <si>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</si>
  <si>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</si>
  <si>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</si>
  <si>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</si>
  <si>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</si>
  <si>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</si>
  <si>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</si>
  <si>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</si>
  <si>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</si>
  <si>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</si>
  <si>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</si>
  <si>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</si>
  <si>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</si>
  <si>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</si>
  <si>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</si>
  <si>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</si>
  <si>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</si>
  <si>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</si>
  <si>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</si>
  <si>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</si>
  <si>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</si>
  <si>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</si>
  <si>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</si>
  <si>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</si>
  <si>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</si>
  <si>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</si>
  <si>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</si>
  <si>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</si>
  <si>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</si>
  <si>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</si>
  <si>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</si>
  <si>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</si>
  <si>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</si>
  <si>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</si>
  <si>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Lincoln98Sowing1IrrigationFull</t>
  </si>
  <si>
    <t>Lincoln98Sowing2IrrigationFull</t>
  </si>
  <si>
    <t>Lincoln99Sowing1IrrigationFull</t>
  </si>
  <si>
    <t>Lincoln99Sowing2IrrigationFull</t>
  </si>
  <si>
    <t>Lincoln98Sowing1IrrigationNil</t>
  </si>
  <si>
    <t>Lincoln98Sowing2IrrigationNil</t>
  </si>
  <si>
    <t>Lincoln99Sowing1IrrigationNil</t>
  </si>
  <si>
    <t>Lincoln99Sowing2IrrigationNil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</si>
  <si>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</si>
  <si>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</si>
  <si>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</si>
  <si>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</si>
  <si>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</si>
  <si>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</si>
  <si>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</si>
  <si>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</si>
  <si>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</si>
  <si>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Sowing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</si>
</sst>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11" xfId="0" applyNumberFormat="1" applyBorder="1"/>
    <xf numFmtId="14" fontId="0" fillId="0" borderId="12" xfId="0" applyNumberFormat="1" applyBorder="1"/>
    <xf numFmtId="0" fontId="0" fillId="0" borderId="11" xfId="0" applyBorder="1"/>
    <xf numFmtId="0" fontId="0" fillId="0" borderId="13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0" xfId="0" applyFill="1"/>
    <xf numFmtId="0" fontId="24" fillId="0" borderId="14" xfId="0" applyNumberFormat="1" applyFont="1" applyBorder="1"/>
    <xf numFmtId="14" fontId="24" fillId="0" borderId="14" xfId="0" applyNumberFormat="1" applyFont="1" applyBorder="1"/>
    <xf numFmtId="0" fontId="0" fillId="0" borderId="0" xfId="0" applyBorder="1"/>
    <xf numFmtId="0" fontId="0" fillId="0" borderId="0" xfId="0" applyAlignment="1">
      <alignment horizontal="right"/>
    </xf>
    <xf numFmtId="14" fontId="25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25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2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defaultColWidth="8.77734375" defaultRowHeight="14.4" x14ac:dyDescent="0.3"/>
  <cols>
    <col min="1" max="1" width="34.109375" bestFit="1" customWidth="1"/>
    <col min="2" max="2" width="19.77734375" bestFit="1" customWidth="1"/>
  </cols>
  <sheetData>
    <row r="3" spans="1:1" x14ac:dyDescent="0.3">
      <c r="A3" s="2" t="s">
        <v>131</v>
      </c>
    </row>
    <row r="4" spans="1:1" x14ac:dyDescent="0.3">
      <c r="A4" s="7" t="s">
        <v>81</v>
      </c>
    </row>
    <row r="5" spans="1:1" x14ac:dyDescent="0.3">
      <c r="A5" s="7" t="s">
        <v>79</v>
      </c>
    </row>
    <row r="6" spans="1:1" x14ac:dyDescent="0.3">
      <c r="A6" s="7" t="s">
        <v>80</v>
      </c>
    </row>
    <row r="7" spans="1:1" x14ac:dyDescent="0.3">
      <c r="A7" s="7" t="s">
        <v>78</v>
      </c>
    </row>
    <row r="8" spans="1:1" x14ac:dyDescent="0.3">
      <c r="A8" s="7" t="s">
        <v>49</v>
      </c>
    </row>
    <row r="9" spans="1:1" x14ac:dyDescent="0.3">
      <c r="A9" s="7" t="s">
        <v>50</v>
      </c>
    </row>
    <row r="10" spans="1:1" x14ac:dyDescent="0.3">
      <c r="A10" s="7" t="s">
        <v>51</v>
      </c>
    </row>
    <row r="11" spans="1:1" x14ac:dyDescent="0.3">
      <c r="A11" s="7" t="s">
        <v>52</v>
      </c>
    </row>
    <row r="12" spans="1:1" x14ac:dyDescent="0.3">
      <c r="A12" s="7" t="s">
        <v>53</v>
      </c>
    </row>
    <row r="13" spans="1:1" x14ac:dyDescent="0.3">
      <c r="A13" s="7" t="s">
        <v>54</v>
      </c>
    </row>
    <row r="14" spans="1:1" x14ac:dyDescent="0.3">
      <c r="A14" s="7" t="s">
        <v>55</v>
      </c>
    </row>
    <row r="15" spans="1:1" x14ac:dyDescent="0.3">
      <c r="A15" s="7" t="s">
        <v>56</v>
      </c>
    </row>
    <row r="16" spans="1:1" x14ac:dyDescent="0.3">
      <c r="A16" s="7" t="s">
        <v>57</v>
      </c>
    </row>
    <row r="17" spans="1:1" x14ac:dyDescent="0.3">
      <c r="A17" s="7" t="s">
        <v>58</v>
      </c>
    </row>
    <row r="18" spans="1:1" x14ac:dyDescent="0.3">
      <c r="A18" s="7" t="s">
        <v>65</v>
      </c>
    </row>
    <row r="19" spans="1:1" x14ac:dyDescent="0.3">
      <c r="A19" s="7" t="s">
        <v>67</v>
      </c>
    </row>
    <row r="20" spans="1:1" x14ac:dyDescent="0.3">
      <c r="A20" s="7" t="s">
        <v>66</v>
      </c>
    </row>
    <row r="21" spans="1:1" x14ac:dyDescent="0.3">
      <c r="A21" s="7" t="s">
        <v>62</v>
      </c>
    </row>
    <row r="22" spans="1:1" x14ac:dyDescent="0.3">
      <c r="A22" s="7" t="s">
        <v>64</v>
      </c>
    </row>
    <row r="23" spans="1:1" x14ac:dyDescent="0.3">
      <c r="A23" s="7" t="s">
        <v>63</v>
      </c>
    </row>
    <row r="24" spans="1:1" x14ac:dyDescent="0.3">
      <c r="A24" s="7" t="s">
        <v>59</v>
      </c>
    </row>
    <row r="25" spans="1:1" x14ac:dyDescent="0.3">
      <c r="A25" s="7" t="s">
        <v>61</v>
      </c>
    </row>
    <row r="26" spans="1:1" x14ac:dyDescent="0.3">
      <c r="A26" s="7" t="s">
        <v>60</v>
      </c>
    </row>
    <row r="27" spans="1:1" x14ac:dyDescent="0.3">
      <c r="A27" s="7" t="s">
        <v>69</v>
      </c>
    </row>
    <row r="28" spans="1:1" x14ac:dyDescent="0.3">
      <c r="A28" s="7" t="s">
        <v>70</v>
      </c>
    </row>
    <row r="29" spans="1:1" x14ac:dyDescent="0.3">
      <c r="A29" s="7" t="s">
        <v>71</v>
      </c>
    </row>
    <row r="30" spans="1:1" x14ac:dyDescent="0.3">
      <c r="A30" s="7" t="s">
        <v>72</v>
      </c>
    </row>
    <row r="31" spans="1:1" x14ac:dyDescent="0.3">
      <c r="A31" s="7" t="s">
        <v>73</v>
      </c>
    </row>
    <row r="32" spans="1:1" x14ac:dyDescent="0.3">
      <c r="A32" s="7" t="s">
        <v>74</v>
      </c>
    </row>
    <row r="33" spans="1:1" x14ac:dyDescent="0.3">
      <c r="A33" s="7" t="s">
        <v>75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68</v>
      </c>
    </row>
    <row r="37" spans="1:1" x14ac:dyDescent="0.3">
      <c r="A37" s="7" t="s">
        <v>31</v>
      </c>
    </row>
    <row r="38" spans="1:1" x14ac:dyDescent="0.3">
      <c r="A38" s="7" t="s">
        <v>32</v>
      </c>
    </row>
    <row r="39" spans="1:1" x14ac:dyDescent="0.3">
      <c r="A39" s="7" t="s">
        <v>33</v>
      </c>
    </row>
    <row r="40" spans="1:1" x14ac:dyDescent="0.3">
      <c r="A40" s="7" t="s">
        <v>34</v>
      </c>
    </row>
    <row r="41" spans="1:1" x14ac:dyDescent="0.3">
      <c r="A41" s="7" t="s">
        <v>37</v>
      </c>
    </row>
    <row r="42" spans="1:1" x14ac:dyDescent="0.3">
      <c r="A42" s="7" t="s">
        <v>36</v>
      </c>
    </row>
    <row r="43" spans="1:1" x14ac:dyDescent="0.3">
      <c r="A43" s="7" t="s">
        <v>35</v>
      </c>
    </row>
    <row r="44" spans="1:1" x14ac:dyDescent="0.3">
      <c r="A44" s="7" t="s">
        <v>132</v>
      </c>
    </row>
    <row r="45" spans="1:1" x14ac:dyDescent="0.3">
      <c r="A45" s="7" t="s">
        <v>133</v>
      </c>
    </row>
    <row r="46" spans="1:1" x14ac:dyDescent="0.3">
      <c r="A46" s="7" t="s">
        <v>134</v>
      </c>
    </row>
    <row r="47" spans="1:1" x14ac:dyDescent="0.3">
      <c r="A47" s="7" t="s">
        <v>135</v>
      </c>
    </row>
    <row r="48" spans="1:1" x14ac:dyDescent="0.3">
      <c r="A48" s="7" t="s">
        <v>136</v>
      </c>
    </row>
    <row r="49" spans="1:1" x14ac:dyDescent="0.3">
      <c r="A49" s="7" t="s">
        <v>137</v>
      </c>
    </row>
    <row r="50" spans="1:1" x14ac:dyDescent="0.3">
      <c r="A50" s="7" t="s">
        <v>138</v>
      </c>
    </row>
    <row r="51" spans="1:1" x14ac:dyDescent="0.3">
      <c r="A51" s="7" t="s">
        <v>139</v>
      </c>
    </row>
    <row r="52" spans="1:1" x14ac:dyDescent="0.3">
      <c r="A52" s="7" t="s">
        <v>30</v>
      </c>
    </row>
    <row r="53" spans="1:1" x14ac:dyDescent="0.3">
      <c r="A53" s="7" t="s">
        <v>29</v>
      </c>
    </row>
    <row r="54" spans="1:1" x14ac:dyDescent="0.3">
      <c r="A54" s="7" t="s">
        <v>46</v>
      </c>
    </row>
    <row r="55" spans="1:1" x14ac:dyDescent="0.3">
      <c r="A55" s="7" t="s">
        <v>47</v>
      </c>
    </row>
    <row r="56" spans="1:1" x14ac:dyDescent="0.3">
      <c r="A56" s="7" t="s">
        <v>44</v>
      </c>
    </row>
    <row r="57" spans="1:1" x14ac:dyDescent="0.3">
      <c r="A57" s="7" t="s">
        <v>48</v>
      </c>
    </row>
    <row r="58" spans="1:1" x14ac:dyDescent="0.3">
      <c r="A58" s="7" t="s">
        <v>45</v>
      </c>
    </row>
    <row r="59" spans="1:1" x14ac:dyDescent="0.3">
      <c r="A59" s="7" t="s">
        <v>40</v>
      </c>
    </row>
    <row r="60" spans="1:1" x14ac:dyDescent="0.3">
      <c r="A60" s="7" t="s">
        <v>41</v>
      </c>
    </row>
    <row r="61" spans="1:1" x14ac:dyDescent="0.3">
      <c r="A61" s="7" t="s">
        <v>42</v>
      </c>
    </row>
    <row r="62" spans="1:1" x14ac:dyDescent="0.3">
      <c r="A62" s="7" t="s">
        <v>43</v>
      </c>
    </row>
    <row r="63" spans="1:1" x14ac:dyDescent="0.3">
      <c r="A63" s="7" t="s">
        <v>38</v>
      </c>
    </row>
    <row r="64" spans="1:1" x14ac:dyDescent="0.3">
      <c r="A64" s="7" t="s">
        <v>39</v>
      </c>
    </row>
    <row r="65" spans="1:1" x14ac:dyDescent="0.3">
      <c r="A65" s="7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defaultColWidth="8.77734375" defaultRowHeight="14.4" x14ac:dyDescent="0.3"/>
  <cols>
    <col min="1" max="1" width="35.109375" customWidth="1"/>
    <col min="2" max="2" width="13.6640625" bestFit="1" customWidth="1"/>
    <col min="3" max="3" width="34.33203125" bestFit="1" customWidth="1"/>
    <col min="4" max="4" width="19.44140625" customWidth="1"/>
    <col min="5" max="5" width="15.33203125" bestFit="1" customWidth="1"/>
    <col min="6" max="6" width="13.44140625" bestFit="1" customWidth="1"/>
    <col min="7" max="7" width="23.6640625" bestFit="1" customWidth="1"/>
    <col min="8" max="8" width="23.4414062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 x14ac:dyDescent="0.3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 x14ac:dyDescent="0.3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 x14ac:dyDescent="0.3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 x14ac:dyDescent="0.3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 x14ac:dyDescent="0.3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 x14ac:dyDescent="0.3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 x14ac:dyDescent="0.3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 x14ac:dyDescent="0.3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 x14ac:dyDescent="0.3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 x14ac:dyDescent="0.3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 x14ac:dyDescent="0.3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 x14ac:dyDescent="0.3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 x14ac:dyDescent="0.3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 x14ac:dyDescent="0.3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 x14ac:dyDescent="0.3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 x14ac:dyDescent="0.3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 x14ac:dyDescent="0.3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 x14ac:dyDescent="0.3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 x14ac:dyDescent="0.3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 x14ac:dyDescent="0.3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 x14ac:dyDescent="0.3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 x14ac:dyDescent="0.3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 x14ac:dyDescent="0.3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 x14ac:dyDescent="0.3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 x14ac:dyDescent="0.3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 x14ac:dyDescent="0.3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 x14ac:dyDescent="0.3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 x14ac:dyDescent="0.3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 x14ac:dyDescent="0.3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 x14ac:dyDescent="0.3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 x14ac:dyDescent="0.3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 x14ac:dyDescent="0.3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 x14ac:dyDescent="0.3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 x14ac:dyDescent="0.3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 x14ac:dyDescent="0.3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 x14ac:dyDescent="0.3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 x14ac:dyDescent="0.3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 x14ac:dyDescent="0.3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 x14ac:dyDescent="0.3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 x14ac:dyDescent="0.3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 x14ac:dyDescent="0.3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 x14ac:dyDescent="0.3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 x14ac:dyDescent="0.3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 x14ac:dyDescent="0.3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 x14ac:dyDescent="0.3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 x14ac:dyDescent="0.3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 x14ac:dyDescent="0.3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 x14ac:dyDescent="0.3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 x14ac:dyDescent="0.3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 x14ac:dyDescent="0.3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 x14ac:dyDescent="0.3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 x14ac:dyDescent="0.3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 x14ac:dyDescent="0.3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 x14ac:dyDescent="0.3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 x14ac:dyDescent="0.3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 x14ac:dyDescent="0.3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 x14ac:dyDescent="0.3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 x14ac:dyDescent="0.3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 x14ac:dyDescent="0.3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 x14ac:dyDescent="0.3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 x14ac:dyDescent="0.3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 x14ac:dyDescent="0.3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 x14ac:dyDescent="0.3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 x14ac:dyDescent="0.3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 x14ac:dyDescent="0.3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 x14ac:dyDescent="0.3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 x14ac:dyDescent="0.3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 x14ac:dyDescent="0.3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 x14ac:dyDescent="0.3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 x14ac:dyDescent="0.3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 x14ac:dyDescent="0.3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 x14ac:dyDescent="0.3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 x14ac:dyDescent="0.3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 x14ac:dyDescent="0.3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 x14ac:dyDescent="0.3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 x14ac:dyDescent="0.3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 x14ac:dyDescent="0.3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 x14ac:dyDescent="0.3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 x14ac:dyDescent="0.3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 x14ac:dyDescent="0.3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 x14ac:dyDescent="0.3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 x14ac:dyDescent="0.3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 x14ac:dyDescent="0.3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 x14ac:dyDescent="0.3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 x14ac:dyDescent="0.3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 x14ac:dyDescent="0.3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 x14ac:dyDescent="0.3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 x14ac:dyDescent="0.3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 x14ac:dyDescent="0.3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 x14ac:dyDescent="0.3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 x14ac:dyDescent="0.3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 x14ac:dyDescent="0.3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 x14ac:dyDescent="0.3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 x14ac:dyDescent="0.3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 x14ac:dyDescent="0.3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 x14ac:dyDescent="0.3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 x14ac:dyDescent="0.3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 x14ac:dyDescent="0.3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 x14ac:dyDescent="0.3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 x14ac:dyDescent="0.3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 x14ac:dyDescent="0.3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 x14ac:dyDescent="0.3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 x14ac:dyDescent="0.3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 x14ac:dyDescent="0.3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 x14ac:dyDescent="0.3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 x14ac:dyDescent="0.3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 x14ac:dyDescent="0.3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 x14ac:dyDescent="0.3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 x14ac:dyDescent="0.3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 x14ac:dyDescent="0.3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 x14ac:dyDescent="0.3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 x14ac:dyDescent="0.3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 x14ac:dyDescent="0.3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 x14ac:dyDescent="0.3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 x14ac:dyDescent="0.3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 x14ac:dyDescent="0.3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 x14ac:dyDescent="0.3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 x14ac:dyDescent="0.3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 x14ac:dyDescent="0.3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 x14ac:dyDescent="0.3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 x14ac:dyDescent="0.3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 x14ac:dyDescent="0.3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 x14ac:dyDescent="0.3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 x14ac:dyDescent="0.3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 x14ac:dyDescent="0.3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 x14ac:dyDescent="0.3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 x14ac:dyDescent="0.3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 x14ac:dyDescent="0.3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 x14ac:dyDescent="0.3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 x14ac:dyDescent="0.3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 x14ac:dyDescent="0.3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 x14ac:dyDescent="0.3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 x14ac:dyDescent="0.3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 x14ac:dyDescent="0.3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 x14ac:dyDescent="0.3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 x14ac:dyDescent="0.3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 x14ac:dyDescent="0.3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 x14ac:dyDescent="0.3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 x14ac:dyDescent="0.3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 x14ac:dyDescent="0.3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 x14ac:dyDescent="0.3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 x14ac:dyDescent="0.3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 x14ac:dyDescent="0.3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 x14ac:dyDescent="0.3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 x14ac:dyDescent="0.3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 x14ac:dyDescent="0.3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 x14ac:dyDescent="0.3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 x14ac:dyDescent="0.3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 x14ac:dyDescent="0.3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 x14ac:dyDescent="0.3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 x14ac:dyDescent="0.3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 x14ac:dyDescent="0.3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 x14ac:dyDescent="0.3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 x14ac:dyDescent="0.3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 x14ac:dyDescent="0.3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 x14ac:dyDescent="0.3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 x14ac:dyDescent="0.3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 x14ac:dyDescent="0.3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 x14ac:dyDescent="0.3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 x14ac:dyDescent="0.3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 x14ac:dyDescent="0.3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 x14ac:dyDescent="0.3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 x14ac:dyDescent="0.3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 x14ac:dyDescent="0.3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 x14ac:dyDescent="0.3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 x14ac:dyDescent="0.3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 x14ac:dyDescent="0.3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 x14ac:dyDescent="0.3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 x14ac:dyDescent="0.3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 x14ac:dyDescent="0.3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 x14ac:dyDescent="0.3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 x14ac:dyDescent="0.3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 x14ac:dyDescent="0.3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 x14ac:dyDescent="0.3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 x14ac:dyDescent="0.3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 x14ac:dyDescent="0.3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 x14ac:dyDescent="0.3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 x14ac:dyDescent="0.3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 x14ac:dyDescent="0.3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 x14ac:dyDescent="0.3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 x14ac:dyDescent="0.3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 x14ac:dyDescent="0.3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 x14ac:dyDescent="0.3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 x14ac:dyDescent="0.3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 x14ac:dyDescent="0.3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 x14ac:dyDescent="0.3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 x14ac:dyDescent="0.3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 x14ac:dyDescent="0.3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 x14ac:dyDescent="0.3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 x14ac:dyDescent="0.3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 x14ac:dyDescent="0.3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 x14ac:dyDescent="0.3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 x14ac:dyDescent="0.3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 x14ac:dyDescent="0.3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 x14ac:dyDescent="0.3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 x14ac:dyDescent="0.3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 x14ac:dyDescent="0.3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 x14ac:dyDescent="0.3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 x14ac:dyDescent="0.3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 x14ac:dyDescent="0.3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 x14ac:dyDescent="0.3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 x14ac:dyDescent="0.3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 x14ac:dyDescent="0.3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 x14ac:dyDescent="0.3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 x14ac:dyDescent="0.3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 x14ac:dyDescent="0.3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 x14ac:dyDescent="0.3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 x14ac:dyDescent="0.3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 x14ac:dyDescent="0.3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 x14ac:dyDescent="0.3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 x14ac:dyDescent="0.3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 x14ac:dyDescent="0.3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 x14ac:dyDescent="0.3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 x14ac:dyDescent="0.3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 x14ac:dyDescent="0.3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 x14ac:dyDescent="0.3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 x14ac:dyDescent="0.3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 x14ac:dyDescent="0.3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 x14ac:dyDescent="0.3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 x14ac:dyDescent="0.3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 x14ac:dyDescent="0.3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 x14ac:dyDescent="0.3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 x14ac:dyDescent="0.3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 x14ac:dyDescent="0.3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 x14ac:dyDescent="0.3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 x14ac:dyDescent="0.3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 x14ac:dyDescent="0.3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 x14ac:dyDescent="0.3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 x14ac:dyDescent="0.3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 x14ac:dyDescent="0.3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 x14ac:dyDescent="0.3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 x14ac:dyDescent="0.3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 x14ac:dyDescent="0.3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 x14ac:dyDescent="0.3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 x14ac:dyDescent="0.3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 x14ac:dyDescent="0.3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 x14ac:dyDescent="0.3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 x14ac:dyDescent="0.3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 x14ac:dyDescent="0.3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 x14ac:dyDescent="0.3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 x14ac:dyDescent="0.3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 x14ac:dyDescent="0.3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 x14ac:dyDescent="0.3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 x14ac:dyDescent="0.3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 x14ac:dyDescent="0.3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 x14ac:dyDescent="0.3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 x14ac:dyDescent="0.3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 x14ac:dyDescent="0.3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 x14ac:dyDescent="0.3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 x14ac:dyDescent="0.3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 x14ac:dyDescent="0.3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 x14ac:dyDescent="0.3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 x14ac:dyDescent="0.3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 x14ac:dyDescent="0.3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 x14ac:dyDescent="0.3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 x14ac:dyDescent="0.3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 x14ac:dyDescent="0.3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 x14ac:dyDescent="0.3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 x14ac:dyDescent="0.3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 x14ac:dyDescent="0.3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 x14ac:dyDescent="0.3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 x14ac:dyDescent="0.3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 x14ac:dyDescent="0.3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 x14ac:dyDescent="0.3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 x14ac:dyDescent="0.3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 x14ac:dyDescent="0.3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 x14ac:dyDescent="0.3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 x14ac:dyDescent="0.3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 x14ac:dyDescent="0.3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 x14ac:dyDescent="0.3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 x14ac:dyDescent="0.3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 x14ac:dyDescent="0.3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 x14ac:dyDescent="0.3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 x14ac:dyDescent="0.3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 x14ac:dyDescent="0.3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 x14ac:dyDescent="0.3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 x14ac:dyDescent="0.3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 x14ac:dyDescent="0.3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 x14ac:dyDescent="0.3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 x14ac:dyDescent="0.3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 x14ac:dyDescent="0.3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 x14ac:dyDescent="0.3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 x14ac:dyDescent="0.3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 x14ac:dyDescent="0.3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 x14ac:dyDescent="0.3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 x14ac:dyDescent="0.3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 x14ac:dyDescent="0.3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 x14ac:dyDescent="0.3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 x14ac:dyDescent="0.3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 x14ac:dyDescent="0.3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 x14ac:dyDescent="0.3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 x14ac:dyDescent="0.3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 x14ac:dyDescent="0.3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 x14ac:dyDescent="0.3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 x14ac:dyDescent="0.3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 x14ac:dyDescent="0.3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 x14ac:dyDescent="0.3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 x14ac:dyDescent="0.3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 x14ac:dyDescent="0.3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 x14ac:dyDescent="0.3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 x14ac:dyDescent="0.3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 x14ac:dyDescent="0.3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 x14ac:dyDescent="0.3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 x14ac:dyDescent="0.3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 x14ac:dyDescent="0.3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 x14ac:dyDescent="0.3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 x14ac:dyDescent="0.3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 x14ac:dyDescent="0.3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 x14ac:dyDescent="0.3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 x14ac:dyDescent="0.3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 x14ac:dyDescent="0.3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 x14ac:dyDescent="0.3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 x14ac:dyDescent="0.3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 x14ac:dyDescent="0.3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 x14ac:dyDescent="0.3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 x14ac:dyDescent="0.3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 x14ac:dyDescent="0.3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 x14ac:dyDescent="0.3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 x14ac:dyDescent="0.3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 x14ac:dyDescent="0.3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 x14ac:dyDescent="0.3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 x14ac:dyDescent="0.3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 x14ac:dyDescent="0.3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 x14ac:dyDescent="0.3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 x14ac:dyDescent="0.3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 x14ac:dyDescent="0.3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 x14ac:dyDescent="0.3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 x14ac:dyDescent="0.3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 x14ac:dyDescent="0.3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 x14ac:dyDescent="0.3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 x14ac:dyDescent="0.3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 x14ac:dyDescent="0.3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 x14ac:dyDescent="0.3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 x14ac:dyDescent="0.3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 x14ac:dyDescent="0.3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 x14ac:dyDescent="0.3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 x14ac:dyDescent="0.3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 x14ac:dyDescent="0.3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 x14ac:dyDescent="0.3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 x14ac:dyDescent="0.3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 x14ac:dyDescent="0.3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 x14ac:dyDescent="0.3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 x14ac:dyDescent="0.3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 x14ac:dyDescent="0.3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 x14ac:dyDescent="0.3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 x14ac:dyDescent="0.3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 x14ac:dyDescent="0.3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 x14ac:dyDescent="0.3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 x14ac:dyDescent="0.3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 x14ac:dyDescent="0.3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 x14ac:dyDescent="0.3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 x14ac:dyDescent="0.3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 x14ac:dyDescent="0.3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 x14ac:dyDescent="0.3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 x14ac:dyDescent="0.3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 x14ac:dyDescent="0.3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 x14ac:dyDescent="0.3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 x14ac:dyDescent="0.3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 x14ac:dyDescent="0.3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 x14ac:dyDescent="0.3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 x14ac:dyDescent="0.3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 x14ac:dyDescent="0.3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 x14ac:dyDescent="0.3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 x14ac:dyDescent="0.3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 x14ac:dyDescent="0.3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 x14ac:dyDescent="0.3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 x14ac:dyDescent="0.3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 x14ac:dyDescent="0.3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 x14ac:dyDescent="0.3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 x14ac:dyDescent="0.3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 x14ac:dyDescent="0.3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 x14ac:dyDescent="0.3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 x14ac:dyDescent="0.3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 x14ac:dyDescent="0.3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 x14ac:dyDescent="0.3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 x14ac:dyDescent="0.3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 x14ac:dyDescent="0.3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 x14ac:dyDescent="0.3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 x14ac:dyDescent="0.3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 x14ac:dyDescent="0.3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 x14ac:dyDescent="0.3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 x14ac:dyDescent="0.3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 x14ac:dyDescent="0.3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 x14ac:dyDescent="0.3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 x14ac:dyDescent="0.3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 x14ac:dyDescent="0.3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 x14ac:dyDescent="0.3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 x14ac:dyDescent="0.3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 x14ac:dyDescent="0.3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 x14ac:dyDescent="0.3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 x14ac:dyDescent="0.3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 x14ac:dyDescent="0.3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 x14ac:dyDescent="0.3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 x14ac:dyDescent="0.3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 x14ac:dyDescent="0.3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 x14ac:dyDescent="0.3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 x14ac:dyDescent="0.3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 x14ac:dyDescent="0.3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 x14ac:dyDescent="0.3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 x14ac:dyDescent="0.3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 x14ac:dyDescent="0.3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 x14ac:dyDescent="0.3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 x14ac:dyDescent="0.3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 x14ac:dyDescent="0.3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 x14ac:dyDescent="0.3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 x14ac:dyDescent="0.3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 x14ac:dyDescent="0.3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 x14ac:dyDescent="0.3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 x14ac:dyDescent="0.3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 x14ac:dyDescent="0.3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 x14ac:dyDescent="0.3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 x14ac:dyDescent="0.3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 x14ac:dyDescent="0.3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 x14ac:dyDescent="0.3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 x14ac:dyDescent="0.3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 x14ac:dyDescent="0.3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 x14ac:dyDescent="0.3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 x14ac:dyDescent="0.3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 x14ac:dyDescent="0.3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 x14ac:dyDescent="0.3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 x14ac:dyDescent="0.3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 x14ac:dyDescent="0.3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 x14ac:dyDescent="0.3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 x14ac:dyDescent="0.3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 x14ac:dyDescent="0.3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 x14ac:dyDescent="0.3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 x14ac:dyDescent="0.3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 x14ac:dyDescent="0.3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 x14ac:dyDescent="0.3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 x14ac:dyDescent="0.3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 x14ac:dyDescent="0.3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 x14ac:dyDescent="0.3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 x14ac:dyDescent="0.3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 x14ac:dyDescent="0.3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 x14ac:dyDescent="0.3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 x14ac:dyDescent="0.3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 x14ac:dyDescent="0.3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 x14ac:dyDescent="0.3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 x14ac:dyDescent="0.3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 x14ac:dyDescent="0.3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 x14ac:dyDescent="0.3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 x14ac:dyDescent="0.3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 x14ac:dyDescent="0.3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 x14ac:dyDescent="0.3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 x14ac:dyDescent="0.3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 x14ac:dyDescent="0.3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 x14ac:dyDescent="0.3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 x14ac:dyDescent="0.3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 x14ac:dyDescent="0.3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 x14ac:dyDescent="0.3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 x14ac:dyDescent="0.3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 x14ac:dyDescent="0.3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 x14ac:dyDescent="0.3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 x14ac:dyDescent="0.3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 x14ac:dyDescent="0.3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 x14ac:dyDescent="0.3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 x14ac:dyDescent="0.3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 x14ac:dyDescent="0.3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 x14ac:dyDescent="0.3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 x14ac:dyDescent="0.3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 x14ac:dyDescent="0.3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 x14ac:dyDescent="0.3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 x14ac:dyDescent="0.3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 x14ac:dyDescent="0.3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 x14ac:dyDescent="0.3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 x14ac:dyDescent="0.3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 x14ac:dyDescent="0.3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 x14ac:dyDescent="0.3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 x14ac:dyDescent="0.3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 x14ac:dyDescent="0.3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 x14ac:dyDescent="0.3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 x14ac:dyDescent="0.3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 x14ac:dyDescent="0.3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 x14ac:dyDescent="0.3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 x14ac:dyDescent="0.3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 x14ac:dyDescent="0.3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 x14ac:dyDescent="0.3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 x14ac:dyDescent="0.3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 x14ac:dyDescent="0.3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 x14ac:dyDescent="0.3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 x14ac:dyDescent="0.3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 x14ac:dyDescent="0.3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 x14ac:dyDescent="0.3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 x14ac:dyDescent="0.3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 x14ac:dyDescent="0.3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 x14ac:dyDescent="0.3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 x14ac:dyDescent="0.3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 x14ac:dyDescent="0.3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 x14ac:dyDescent="0.3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 x14ac:dyDescent="0.3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 x14ac:dyDescent="0.3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 x14ac:dyDescent="0.3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 x14ac:dyDescent="0.3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 x14ac:dyDescent="0.3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 x14ac:dyDescent="0.3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 x14ac:dyDescent="0.3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 x14ac:dyDescent="0.3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 x14ac:dyDescent="0.3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 x14ac:dyDescent="0.3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 x14ac:dyDescent="0.3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 x14ac:dyDescent="0.3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 x14ac:dyDescent="0.3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 x14ac:dyDescent="0.3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 x14ac:dyDescent="0.3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 x14ac:dyDescent="0.3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 x14ac:dyDescent="0.3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 x14ac:dyDescent="0.3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 x14ac:dyDescent="0.3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 x14ac:dyDescent="0.3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 x14ac:dyDescent="0.3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 x14ac:dyDescent="0.3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 x14ac:dyDescent="0.3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 x14ac:dyDescent="0.3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 x14ac:dyDescent="0.3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 x14ac:dyDescent="0.3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 x14ac:dyDescent="0.3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 x14ac:dyDescent="0.3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 x14ac:dyDescent="0.3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 x14ac:dyDescent="0.3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 x14ac:dyDescent="0.3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 x14ac:dyDescent="0.3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 x14ac:dyDescent="0.3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 x14ac:dyDescent="0.3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 x14ac:dyDescent="0.3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 x14ac:dyDescent="0.3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 x14ac:dyDescent="0.3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 x14ac:dyDescent="0.3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 x14ac:dyDescent="0.3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 x14ac:dyDescent="0.3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 x14ac:dyDescent="0.3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 x14ac:dyDescent="0.3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 x14ac:dyDescent="0.3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 x14ac:dyDescent="0.3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 x14ac:dyDescent="0.3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 x14ac:dyDescent="0.3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 x14ac:dyDescent="0.3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 x14ac:dyDescent="0.3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 x14ac:dyDescent="0.3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 x14ac:dyDescent="0.3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 x14ac:dyDescent="0.3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 x14ac:dyDescent="0.3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 x14ac:dyDescent="0.3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 x14ac:dyDescent="0.3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 x14ac:dyDescent="0.3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 x14ac:dyDescent="0.3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 x14ac:dyDescent="0.3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 x14ac:dyDescent="0.3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 x14ac:dyDescent="0.3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 x14ac:dyDescent="0.3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 x14ac:dyDescent="0.3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 x14ac:dyDescent="0.3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 x14ac:dyDescent="0.3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 x14ac:dyDescent="0.3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 x14ac:dyDescent="0.3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 x14ac:dyDescent="0.3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 x14ac:dyDescent="0.3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 x14ac:dyDescent="0.3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 x14ac:dyDescent="0.3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 x14ac:dyDescent="0.3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 x14ac:dyDescent="0.3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 x14ac:dyDescent="0.3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 x14ac:dyDescent="0.3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 x14ac:dyDescent="0.3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 x14ac:dyDescent="0.3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 x14ac:dyDescent="0.3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 x14ac:dyDescent="0.3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 x14ac:dyDescent="0.3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 x14ac:dyDescent="0.3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 x14ac:dyDescent="0.3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 x14ac:dyDescent="0.3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 x14ac:dyDescent="0.3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 x14ac:dyDescent="0.3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 x14ac:dyDescent="0.3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 x14ac:dyDescent="0.3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 x14ac:dyDescent="0.3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 x14ac:dyDescent="0.3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 x14ac:dyDescent="0.3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 x14ac:dyDescent="0.3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 x14ac:dyDescent="0.3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 x14ac:dyDescent="0.3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 x14ac:dyDescent="0.3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 x14ac:dyDescent="0.3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 x14ac:dyDescent="0.3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 x14ac:dyDescent="0.3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 x14ac:dyDescent="0.3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 x14ac:dyDescent="0.3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 x14ac:dyDescent="0.3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 x14ac:dyDescent="0.3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 x14ac:dyDescent="0.3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 x14ac:dyDescent="0.3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 x14ac:dyDescent="0.3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 x14ac:dyDescent="0.3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 x14ac:dyDescent="0.3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 x14ac:dyDescent="0.3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 x14ac:dyDescent="0.3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 x14ac:dyDescent="0.3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 x14ac:dyDescent="0.3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 x14ac:dyDescent="0.3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 x14ac:dyDescent="0.3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 x14ac:dyDescent="0.3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 x14ac:dyDescent="0.3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 x14ac:dyDescent="0.3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 x14ac:dyDescent="0.3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 x14ac:dyDescent="0.3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 x14ac:dyDescent="0.3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 x14ac:dyDescent="0.3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 x14ac:dyDescent="0.3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 x14ac:dyDescent="0.3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 x14ac:dyDescent="0.3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 x14ac:dyDescent="0.3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 x14ac:dyDescent="0.3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 x14ac:dyDescent="0.3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 x14ac:dyDescent="0.3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 x14ac:dyDescent="0.3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 x14ac:dyDescent="0.3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 x14ac:dyDescent="0.3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 x14ac:dyDescent="0.3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 x14ac:dyDescent="0.3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 x14ac:dyDescent="0.3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 x14ac:dyDescent="0.3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 x14ac:dyDescent="0.3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 x14ac:dyDescent="0.3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 x14ac:dyDescent="0.3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 x14ac:dyDescent="0.3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 x14ac:dyDescent="0.3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 x14ac:dyDescent="0.3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 x14ac:dyDescent="0.3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 x14ac:dyDescent="0.3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 x14ac:dyDescent="0.3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 x14ac:dyDescent="0.3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 x14ac:dyDescent="0.3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 x14ac:dyDescent="0.3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 x14ac:dyDescent="0.3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 x14ac:dyDescent="0.3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 x14ac:dyDescent="0.3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 x14ac:dyDescent="0.3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 x14ac:dyDescent="0.3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 x14ac:dyDescent="0.3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 x14ac:dyDescent="0.3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 x14ac:dyDescent="0.3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 x14ac:dyDescent="0.3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 x14ac:dyDescent="0.3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 x14ac:dyDescent="0.3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 x14ac:dyDescent="0.3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 x14ac:dyDescent="0.3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 x14ac:dyDescent="0.3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 x14ac:dyDescent="0.3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 x14ac:dyDescent="0.3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 x14ac:dyDescent="0.3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 x14ac:dyDescent="0.3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 x14ac:dyDescent="0.3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 x14ac:dyDescent="0.3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 x14ac:dyDescent="0.3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 x14ac:dyDescent="0.3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 x14ac:dyDescent="0.3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 x14ac:dyDescent="0.3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 x14ac:dyDescent="0.3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 x14ac:dyDescent="0.3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 x14ac:dyDescent="0.3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 x14ac:dyDescent="0.3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 x14ac:dyDescent="0.3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 x14ac:dyDescent="0.3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 x14ac:dyDescent="0.3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 x14ac:dyDescent="0.3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 x14ac:dyDescent="0.3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 x14ac:dyDescent="0.3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 x14ac:dyDescent="0.3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 x14ac:dyDescent="0.3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 x14ac:dyDescent="0.3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 x14ac:dyDescent="0.3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 x14ac:dyDescent="0.3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 x14ac:dyDescent="0.3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 x14ac:dyDescent="0.3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 x14ac:dyDescent="0.3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 x14ac:dyDescent="0.3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 x14ac:dyDescent="0.3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 x14ac:dyDescent="0.3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 x14ac:dyDescent="0.3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 x14ac:dyDescent="0.3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 x14ac:dyDescent="0.3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 x14ac:dyDescent="0.3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 x14ac:dyDescent="0.3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 x14ac:dyDescent="0.3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 x14ac:dyDescent="0.3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 x14ac:dyDescent="0.3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 x14ac:dyDescent="0.3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 x14ac:dyDescent="0.3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 x14ac:dyDescent="0.3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 x14ac:dyDescent="0.3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 x14ac:dyDescent="0.3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 x14ac:dyDescent="0.3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 x14ac:dyDescent="0.3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 x14ac:dyDescent="0.3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 x14ac:dyDescent="0.3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 x14ac:dyDescent="0.3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 x14ac:dyDescent="0.3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 x14ac:dyDescent="0.3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 x14ac:dyDescent="0.3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 x14ac:dyDescent="0.3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 x14ac:dyDescent="0.3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 x14ac:dyDescent="0.3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 x14ac:dyDescent="0.3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 x14ac:dyDescent="0.3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 x14ac:dyDescent="0.3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 x14ac:dyDescent="0.3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 x14ac:dyDescent="0.3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 x14ac:dyDescent="0.3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 x14ac:dyDescent="0.3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 x14ac:dyDescent="0.3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 x14ac:dyDescent="0.3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 x14ac:dyDescent="0.3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 x14ac:dyDescent="0.3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 x14ac:dyDescent="0.3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 x14ac:dyDescent="0.3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 x14ac:dyDescent="0.3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 x14ac:dyDescent="0.3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 x14ac:dyDescent="0.3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 x14ac:dyDescent="0.3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 x14ac:dyDescent="0.3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 x14ac:dyDescent="0.3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 x14ac:dyDescent="0.3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 x14ac:dyDescent="0.3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 x14ac:dyDescent="0.3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 x14ac:dyDescent="0.3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 x14ac:dyDescent="0.3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 x14ac:dyDescent="0.3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 x14ac:dyDescent="0.3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 x14ac:dyDescent="0.3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 x14ac:dyDescent="0.3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 x14ac:dyDescent="0.3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 x14ac:dyDescent="0.3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 x14ac:dyDescent="0.3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 x14ac:dyDescent="0.3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 x14ac:dyDescent="0.3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 x14ac:dyDescent="0.3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 x14ac:dyDescent="0.3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 x14ac:dyDescent="0.3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 x14ac:dyDescent="0.3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 x14ac:dyDescent="0.3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 x14ac:dyDescent="0.3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 x14ac:dyDescent="0.3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 x14ac:dyDescent="0.3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 x14ac:dyDescent="0.3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 x14ac:dyDescent="0.3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 x14ac:dyDescent="0.3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 x14ac:dyDescent="0.3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 x14ac:dyDescent="0.3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 x14ac:dyDescent="0.3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 x14ac:dyDescent="0.3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 x14ac:dyDescent="0.3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 x14ac:dyDescent="0.3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 x14ac:dyDescent="0.3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 x14ac:dyDescent="0.3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 x14ac:dyDescent="0.3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 x14ac:dyDescent="0.3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 x14ac:dyDescent="0.3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 x14ac:dyDescent="0.3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 x14ac:dyDescent="0.3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 x14ac:dyDescent="0.3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 x14ac:dyDescent="0.3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 x14ac:dyDescent="0.3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 x14ac:dyDescent="0.3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 x14ac:dyDescent="0.3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 x14ac:dyDescent="0.3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 x14ac:dyDescent="0.3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 x14ac:dyDescent="0.3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 x14ac:dyDescent="0.3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 x14ac:dyDescent="0.3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 x14ac:dyDescent="0.3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 x14ac:dyDescent="0.3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 x14ac:dyDescent="0.3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 x14ac:dyDescent="0.3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 x14ac:dyDescent="0.3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 x14ac:dyDescent="0.3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 x14ac:dyDescent="0.3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 x14ac:dyDescent="0.3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 x14ac:dyDescent="0.3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 x14ac:dyDescent="0.3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 x14ac:dyDescent="0.3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 x14ac:dyDescent="0.3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 x14ac:dyDescent="0.3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 x14ac:dyDescent="0.3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 x14ac:dyDescent="0.3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 x14ac:dyDescent="0.3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 x14ac:dyDescent="0.3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 x14ac:dyDescent="0.3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 x14ac:dyDescent="0.3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 x14ac:dyDescent="0.3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 x14ac:dyDescent="0.3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 x14ac:dyDescent="0.3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 x14ac:dyDescent="0.3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 x14ac:dyDescent="0.3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 x14ac:dyDescent="0.3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 x14ac:dyDescent="0.3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 x14ac:dyDescent="0.3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 x14ac:dyDescent="0.3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 x14ac:dyDescent="0.3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 x14ac:dyDescent="0.3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 x14ac:dyDescent="0.3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 x14ac:dyDescent="0.3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 x14ac:dyDescent="0.3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 x14ac:dyDescent="0.3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 x14ac:dyDescent="0.3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 x14ac:dyDescent="0.3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 x14ac:dyDescent="0.3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 x14ac:dyDescent="0.3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 x14ac:dyDescent="0.3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 x14ac:dyDescent="0.3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 x14ac:dyDescent="0.3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 x14ac:dyDescent="0.3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 x14ac:dyDescent="0.3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 x14ac:dyDescent="0.3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 x14ac:dyDescent="0.3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 x14ac:dyDescent="0.3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 x14ac:dyDescent="0.3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 x14ac:dyDescent="0.3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 x14ac:dyDescent="0.3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 x14ac:dyDescent="0.3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 x14ac:dyDescent="0.3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 x14ac:dyDescent="0.3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 x14ac:dyDescent="0.3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 x14ac:dyDescent="0.3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 x14ac:dyDescent="0.3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 x14ac:dyDescent="0.3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 x14ac:dyDescent="0.3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 x14ac:dyDescent="0.3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 x14ac:dyDescent="0.3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 x14ac:dyDescent="0.3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 x14ac:dyDescent="0.3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 x14ac:dyDescent="0.3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 x14ac:dyDescent="0.3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 x14ac:dyDescent="0.3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 x14ac:dyDescent="0.3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 x14ac:dyDescent="0.3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 x14ac:dyDescent="0.3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 x14ac:dyDescent="0.3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 x14ac:dyDescent="0.3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 x14ac:dyDescent="0.3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 x14ac:dyDescent="0.3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 x14ac:dyDescent="0.3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 x14ac:dyDescent="0.3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 x14ac:dyDescent="0.3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 x14ac:dyDescent="0.3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 x14ac:dyDescent="0.3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 x14ac:dyDescent="0.3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 x14ac:dyDescent="0.3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 x14ac:dyDescent="0.3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 x14ac:dyDescent="0.3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 x14ac:dyDescent="0.3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 x14ac:dyDescent="0.3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 x14ac:dyDescent="0.3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 x14ac:dyDescent="0.3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 x14ac:dyDescent="0.3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 x14ac:dyDescent="0.3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 x14ac:dyDescent="0.3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 x14ac:dyDescent="0.3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 x14ac:dyDescent="0.3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 x14ac:dyDescent="0.3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 x14ac:dyDescent="0.3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 x14ac:dyDescent="0.3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 x14ac:dyDescent="0.3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 x14ac:dyDescent="0.3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 x14ac:dyDescent="0.3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 x14ac:dyDescent="0.3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 x14ac:dyDescent="0.3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 x14ac:dyDescent="0.3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 x14ac:dyDescent="0.3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 x14ac:dyDescent="0.3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 x14ac:dyDescent="0.3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 x14ac:dyDescent="0.3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 x14ac:dyDescent="0.3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 x14ac:dyDescent="0.3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 x14ac:dyDescent="0.3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 x14ac:dyDescent="0.3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 x14ac:dyDescent="0.3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 x14ac:dyDescent="0.3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 x14ac:dyDescent="0.3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 x14ac:dyDescent="0.3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 x14ac:dyDescent="0.3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 x14ac:dyDescent="0.3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 x14ac:dyDescent="0.3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 x14ac:dyDescent="0.3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 x14ac:dyDescent="0.3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 x14ac:dyDescent="0.3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 x14ac:dyDescent="0.3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 x14ac:dyDescent="0.3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 x14ac:dyDescent="0.3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 x14ac:dyDescent="0.3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 x14ac:dyDescent="0.3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 x14ac:dyDescent="0.3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 x14ac:dyDescent="0.3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 x14ac:dyDescent="0.3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 x14ac:dyDescent="0.3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 x14ac:dyDescent="0.3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 x14ac:dyDescent="0.3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 x14ac:dyDescent="0.3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 x14ac:dyDescent="0.3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 x14ac:dyDescent="0.3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 x14ac:dyDescent="0.3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 x14ac:dyDescent="0.3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 x14ac:dyDescent="0.3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 x14ac:dyDescent="0.3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 x14ac:dyDescent="0.3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 x14ac:dyDescent="0.3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 x14ac:dyDescent="0.3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 x14ac:dyDescent="0.3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 x14ac:dyDescent="0.3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 x14ac:dyDescent="0.3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 x14ac:dyDescent="0.3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 x14ac:dyDescent="0.3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 x14ac:dyDescent="0.3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 x14ac:dyDescent="0.3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 x14ac:dyDescent="0.3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 x14ac:dyDescent="0.3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 x14ac:dyDescent="0.3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 x14ac:dyDescent="0.3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 x14ac:dyDescent="0.3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 x14ac:dyDescent="0.3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 x14ac:dyDescent="0.3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 x14ac:dyDescent="0.3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 x14ac:dyDescent="0.3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 x14ac:dyDescent="0.3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 x14ac:dyDescent="0.3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 x14ac:dyDescent="0.3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 x14ac:dyDescent="0.3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 x14ac:dyDescent="0.3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 x14ac:dyDescent="0.3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 x14ac:dyDescent="0.3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 x14ac:dyDescent="0.3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 x14ac:dyDescent="0.3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 x14ac:dyDescent="0.3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 x14ac:dyDescent="0.3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 x14ac:dyDescent="0.3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 x14ac:dyDescent="0.3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 x14ac:dyDescent="0.3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 x14ac:dyDescent="0.3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 x14ac:dyDescent="0.3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 x14ac:dyDescent="0.3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 x14ac:dyDescent="0.3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 x14ac:dyDescent="0.3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 x14ac:dyDescent="0.3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 x14ac:dyDescent="0.3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 x14ac:dyDescent="0.3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 x14ac:dyDescent="0.3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 x14ac:dyDescent="0.3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 x14ac:dyDescent="0.3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 x14ac:dyDescent="0.3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 x14ac:dyDescent="0.3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 x14ac:dyDescent="0.3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 x14ac:dyDescent="0.3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 x14ac:dyDescent="0.3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 x14ac:dyDescent="0.3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 x14ac:dyDescent="0.3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 x14ac:dyDescent="0.3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 x14ac:dyDescent="0.3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 x14ac:dyDescent="0.3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 x14ac:dyDescent="0.3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 x14ac:dyDescent="0.3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 x14ac:dyDescent="0.3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 x14ac:dyDescent="0.3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 x14ac:dyDescent="0.3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 x14ac:dyDescent="0.3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 x14ac:dyDescent="0.3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 x14ac:dyDescent="0.3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 x14ac:dyDescent="0.3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 x14ac:dyDescent="0.3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 x14ac:dyDescent="0.3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 x14ac:dyDescent="0.3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 x14ac:dyDescent="0.3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 x14ac:dyDescent="0.3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 x14ac:dyDescent="0.3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 x14ac:dyDescent="0.3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 x14ac:dyDescent="0.3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 x14ac:dyDescent="0.3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 x14ac:dyDescent="0.3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 x14ac:dyDescent="0.3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 x14ac:dyDescent="0.3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 x14ac:dyDescent="0.3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 x14ac:dyDescent="0.3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 x14ac:dyDescent="0.3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 x14ac:dyDescent="0.3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 x14ac:dyDescent="0.3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 x14ac:dyDescent="0.3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 x14ac:dyDescent="0.3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 x14ac:dyDescent="0.3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 x14ac:dyDescent="0.3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 x14ac:dyDescent="0.3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 x14ac:dyDescent="0.3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 x14ac:dyDescent="0.3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 x14ac:dyDescent="0.3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 x14ac:dyDescent="0.3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 x14ac:dyDescent="0.3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 x14ac:dyDescent="0.3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 x14ac:dyDescent="0.3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 x14ac:dyDescent="0.3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 x14ac:dyDescent="0.3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 x14ac:dyDescent="0.3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 x14ac:dyDescent="0.3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 x14ac:dyDescent="0.3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 x14ac:dyDescent="0.3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 x14ac:dyDescent="0.3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 x14ac:dyDescent="0.3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 x14ac:dyDescent="0.3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 x14ac:dyDescent="0.3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 x14ac:dyDescent="0.3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 x14ac:dyDescent="0.3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 x14ac:dyDescent="0.3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 x14ac:dyDescent="0.3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 x14ac:dyDescent="0.3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 x14ac:dyDescent="0.3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 x14ac:dyDescent="0.3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 x14ac:dyDescent="0.3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 x14ac:dyDescent="0.3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 x14ac:dyDescent="0.3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 x14ac:dyDescent="0.3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 x14ac:dyDescent="0.3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 x14ac:dyDescent="0.3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 x14ac:dyDescent="0.3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 x14ac:dyDescent="0.3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 x14ac:dyDescent="0.3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 x14ac:dyDescent="0.3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 x14ac:dyDescent="0.3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 x14ac:dyDescent="0.3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 x14ac:dyDescent="0.3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 x14ac:dyDescent="0.3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 x14ac:dyDescent="0.3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 x14ac:dyDescent="0.3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 x14ac:dyDescent="0.3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 x14ac:dyDescent="0.3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 x14ac:dyDescent="0.3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 x14ac:dyDescent="0.3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 x14ac:dyDescent="0.3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 x14ac:dyDescent="0.3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 x14ac:dyDescent="0.3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 x14ac:dyDescent="0.3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 x14ac:dyDescent="0.3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 x14ac:dyDescent="0.3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 x14ac:dyDescent="0.3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 x14ac:dyDescent="0.3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 x14ac:dyDescent="0.3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 x14ac:dyDescent="0.3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 x14ac:dyDescent="0.3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 x14ac:dyDescent="0.3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 x14ac:dyDescent="0.3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 x14ac:dyDescent="0.3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 x14ac:dyDescent="0.3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 x14ac:dyDescent="0.3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 x14ac:dyDescent="0.3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 x14ac:dyDescent="0.3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 x14ac:dyDescent="0.3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 x14ac:dyDescent="0.3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 x14ac:dyDescent="0.3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 x14ac:dyDescent="0.3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 x14ac:dyDescent="0.3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 x14ac:dyDescent="0.3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 x14ac:dyDescent="0.3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x14ac:dyDescent="0.3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x14ac:dyDescent="0.3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x14ac:dyDescent="0.3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x14ac:dyDescent="0.3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x14ac:dyDescent="0.3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x14ac:dyDescent="0.3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x14ac:dyDescent="0.3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x14ac:dyDescent="0.3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x14ac:dyDescent="0.3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x14ac:dyDescent="0.3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x14ac:dyDescent="0.3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x14ac:dyDescent="0.3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x14ac:dyDescent="0.3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x14ac:dyDescent="0.3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x14ac:dyDescent="0.3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defaultColWidth="8.77734375" defaultRowHeight="14.4" x14ac:dyDescent="0.3"/>
  <cols>
    <col min="1" max="1" width="18.44140625" bestFit="1" customWidth="1"/>
    <col min="2" max="2" width="16.33203125" bestFit="1" customWidth="1"/>
    <col min="3" max="3" width="10.44140625" customWidth="1"/>
    <col min="4" max="4" width="10.109375" customWidth="1"/>
    <col min="5" max="5" width="8.44140625" customWidth="1"/>
    <col min="6" max="6" width="6" customWidth="1"/>
    <col min="7" max="7" width="7.44140625" customWidth="1"/>
    <col min="8" max="8" width="10.109375" customWidth="1"/>
    <col min="9" max="9" width="7.77734375" customWidth="1"/>
    <col min="10" max="10" width="7.44140625" customWidth="1"/>
    <col min="11" max="11" width="10.44140625" customWidth="1"/>
    <col min="12" max="12" width="8.33203125" customWidth="1"/>
    <col min="13" max="13" width="11.777343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4414062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77734375" bestFit="1" customWidth="1"/>
    <col min="29" max="29" width="12.44140625" bestFit="1" customWidth="1"/>
  </cols>
  <sheetData>
    <row r="1" spans="1:34" x14ac:dyDescent="0.3">
      <c r="T1" s="22" t="s">
        <v>92</v>
      </c>
      <c r="U1" s="22"/>
      <c r="V1" s="22"/>
      <c r="W1" s="22"/>
      <c r="X1" s="22"/>
      <c r="Y1" s="22"/>
      <c r="Z1" s="22"/>
      <c r="AA1" s="22"/>
      <c r="AB1" s="22"/>
    </row>
    <row r="2" spans="1:34" x14ac:dyDescent="0.3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x14ac:dyDescent="0.3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 x14ac:dyDescent="0.3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 x14ac:dyDescent="0.3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 x14ac:dyDescent="0.3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 x14ac:dyDescent="0.3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 x14ac:dyDescent="0.3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 x14ac:dyDescent="0.3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 x14ac:dyDescent="0.3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 x14ac:dyDescent="0.3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 x14ac:dyDescent="0.3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 x14ac:dyDescent="0.3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 x14ac:dyDescent="0.3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 x14ac:dyDescent="0.3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 x14ac:dyDescent="0.3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 x14ac:dyDescent="0.3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 x14ac:dyDescent="0.3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 x14ac:dyDescent="0.3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 x14ac:dyDescent="0.3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 x14ac:dyDescent="0.3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 x14ac:dyDescent="0.3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 x14ac:dyDescent="0.3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 x14ac:dyDescent="0.3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 x14ac:dyDescent="0.3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 x14ac:dyDescent="0.3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 x14ac:dyDescent="0.3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 x14ac:dyDescent="0.3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 x14ac:dyDescent="0.3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 x14ac:dyDescent="0.3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 x14ac:dyDescent="0.3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 x14ac:dyDescent="0.3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 x14ac:dyDescent="0.3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 x14ac:dyDescent="0.3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 x14ac:dyDescent="0.3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 x14ac:dyDescent="0.3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 x14ac:dyDescent="0.3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 x14ac:dyDescent="0.3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 x14ac:dyDescent="0.3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 x14ac:dyDescent="0.3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 x14ac:dyDescent="0.3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 x14ac:dyDescent="0.3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 x14ac:dyDescent="0.3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 x14ac:dyDescent="0.3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 x14ac:dyDescent="0.3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 x14ac:dyDescent="0.3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 x14ac:dyDescent="0.3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 x14ac:dyDescent="0.3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 x14ac:dyDescent="0.3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 x14ac:dyDescent="0.3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 x14ac:dyDescent="0.3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 x14ac:dyDescent="0.3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 x14ac:dyDescent="0.3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 x14ac:dyDescent="0.3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 x14ac:dyDescent="0.3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 x14ac:dyDescent="0.3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 x14ac:dyDescent="0.3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 x14ac:dyDescent="0.3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 x14ac:dyDescent="0.3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 x14ac:dyDescent="0.3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 x14ac:dyDescent="0.3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 x14ac:dyDescent="0.3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 x14ac:dyDescent="0.3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 x14ac:dyDescent="0.3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 x14ac:dyDescent="0.3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 x14ac:dyDescent="0.3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 x14ac:dyDescent="0.3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 x14ac:dyDescent="0.3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 x14ac:dyDescent="0.3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 x14ac:dyDescent="0.3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 x14ac:dyDescent="0.3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 x14ac:dyDescent="0.3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 x14ac:dyDescent="0.3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 x14ac:dyDescent="0.3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 x14ac:dyDescent="0.3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 x14ac:dyDescent="0.3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 x14ac:dyDescent="0.3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 x14ac:dyDescent="0.3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 x14ac:dyDescent="0.3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 x14ac:dyDescent="0.3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 x14ac:dyDescent="0.3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 x14ac:dyDescent="0.3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 x14ac:dyDescent="0.3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 x14ac:dyDescent="0.3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 x14ac:dyDescent="0.3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 x14ac:dyDescent="0.3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 x14ac:dyDescent="0.3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 x14ac:dyDescent="0.3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 x14ac:dyDescent="0.3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 x14ac:dyDescent="0.3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 x14ac:dyDescent="0.3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 x14ac:dyDescent="0.3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 x14ac:dyDescent="0.3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 x14ac:dyDescent="0.3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 x14ac:dyDescent="0.3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 x14ac:dyDescent="0.3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 x14ac:dyDescent="0.3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 x14ac:dyDescent="0.3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 x14ac:dyDescent="0.3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 x14ac:dyDescent="0.3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 x14ac:dyDescent="0.3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 x14ac:dyDescent="0.3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 x14ac:dyDescent="0.3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 x14ac:dyDescent="0.3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 x14ac:dyDescent="0.3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 x14ac:dyDescent="0.3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 x14ac:dyDescent="0.3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 x14ac:dyDescent="0.3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 x14ac:dyDescent="0.3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 x14ac:dyDescent="0.3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 x14ac:dyDescent="0.3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 x14ac:dyDescent="0.3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 x14ac:dyDescent="0.3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 x14ac:dyDescent="0.3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 x14ac:dyDescent="0.3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 x14ac:dyDescent="0.3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 x14ac:dyDescent="0.3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 x14ac:dyDescent="0.3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 x14ac:dyDescent="0.3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 x14ac:dyDescent="0.3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 x14ac:dyDescent="0.3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 x14ac:dyDescent="0.3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 x14ac:dyDescent="0.3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 x14ac:dyDescent="0.3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 x14ac:dyDescent="0.3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 x14ac:dyDescent="0.3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 x14ac:dyDescent="0.3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 x14ac:dyDescent="0.3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 x14ac:dyDescent="0.3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 x14ac:dyDescent="0.3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 x14ac:dyDescent="0.3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 x14ac:dyDescent="0.3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 x14ac:dyDescent="0.3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 x14ac:dyDescent="0.3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 x14ac:dyDescent="0.3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 x14ac:dyDescent="0.3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 x14ac:dyDescent="0.3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 x14ac:dyDescent="0.3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 x14ac:dyDescent="0.3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 x14ac:dyDescent="0.3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 x14ac:dyDescent="0.3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 x14ac:dyDescent="0.3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 x14ac:dyDescent="0.3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 x14ac:dyDescent="0.3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 x14ac:dyDescent="0.3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 x14ac:dyDescent="0.3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 x14ac:dyDescent="0.3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 x14ac:dyDescent="0.3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 x14ac:dyDescent="0.3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 x14ac:dyDescent="0.3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 x14ac:dyDescent="0.3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 x14ac:dyDescent="0.3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 x14ac:dyDescent="0.3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 x14ac:dyDescent="0.3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 x14ac:dyDescent="0.3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 x14ac:dyDescent="0.3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 x14ac:dyDescent="0.3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 x14ac:dyDescent="0.3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 x14ac:dyDescent="0.3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 x14ac:dyDescent="0.3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 x14ac:dyDescent="0.3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 x14ac:dyDescent="0.3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 x14ac:dyDescent="0.3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 x14ac:dyDescent="0.3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 x14ac:dyDescent="0.3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 x14ac:dyDescent="0.3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 x14ac:dyDescent="0.3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 x14ac:dyDescent="0.3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 x14ac:dyDescent="0.3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 x14ac:dyDescent="0.3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 x14ac:dyDescent="0.3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 x14ac:dyDescent="0.3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 x14ac:dyDescent="0.3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 x14ac:dyDescent="0.3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 x14ac:dyDescent="0.3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 x14ac:dyDescent="0.3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 x14ac:dyDescent="0.3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 x14ac:dyDescent="0.3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 x14ac:dyDescent="0.3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 x14ac:dyDescent="0.3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 x14ac:dyDescent="0.3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 x14ac:dyDescent="0.3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 x14ac:dyDescent="0.3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 x14ac:dyDescent="0.3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 x14ac:dyDescent="0.3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 x14ac:dyDescent="0.3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 x14ac:dyDescent="0.3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 x14ac:dyDescent="0.3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 x14ac:dyDescent="0.3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 x14ac:dyDescent="0.3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 x14ac:dyDescent="0.3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 x14ac:dyDescent="0.3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 x14ac:dyDescent="0.3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 x14ac:dyDescent="0.3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 x14ac:dyDescent="0.3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 x14ac:dyDescent="0.3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 x14ac:dyDescent="0.3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 x14ac:dyDescent="0.3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 x14ac:dyDescent="0.3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 x14ac:dyDescent="0.3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 x14ac:dyDescent="0.3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 x14ac:dyDescent="0.3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 x14ac:dyDescent="0.3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 x14ac:dyDescent="0.3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 x14ac:dyDescent="0.3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 x14ac:dyDescent="0.3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 x14ac:dyDescent="0.3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 x14ac:dyDescent="0.3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 x14ac:dyDescent="0.3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 x14ac:dyDescent="0.3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 x14ac:dyDescent="0.3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 x14ac:dyDescent="0.3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 x14ac:dyDescent="0.3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 x14ac:dyDescent="0.3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 x14ac:dyDescent="0.3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 x14ac:dyDescent="0.3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 x14ac:dyDescent="0.3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 x14ac:dyDescent="0.3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 x14ac:dyDescent="0.3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 x14ac:dyDescent="0.3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 x14ac:dyDescent="0.3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 x14ac:dyDescent="0.3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 x14ac:dyDescent="0.3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 x14ac:dyDescent="0.3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 x14ac:dyDescent="0.3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 x14ac:dyDescent="0.3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 x14ac:dyDescent="0.3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 x14ac:dyDescent="0.3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 x14ac:dyDescent="0.3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 x14ac:dyDescent="0.3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 x14ac:dyDescent="0.3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 x14ac:dyDescent="0.3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 x14ac:dyDescent="0.3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 x14ac:dyDescent="0.3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 x14ac:dyDescent="0.3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 x14ac:dyDescent="0.3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 x14ac:dyDescent="0.3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 x14ac:dyDescent="0.3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 x14ac:dyDescent="0.3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 x14ac:dyDescent="0.3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 x14ac:dyDescent="0.3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 x14ac:dyDescent="0.3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 x14ac:dyDescent="0.3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 x14ac:dyDescent="0.3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 x14ac:dyDescent="0.3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 x14ac:dyDescent="0.3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 x14ac:dyDescent="0.3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 x14ac:dyDescent="0.3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 x14ac:dyDescent="0.3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 x14ac:dyDescent="0.3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 x14ac:dyDescent="0.3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 x14ac:dyDescent="0.3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 x14ac:dyDescent="0.3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 x14ac:dyDescent="0.3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 x14ac:dyDescent="0.3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 x14ac:dyDescent="0.3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 x14ac:dyDescent="0.3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 x14ac:dyDescent="0.3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 x14ac:dyDescent="0.3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 x14ac:dyDescent="0.3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 x14ac:dyDescent="0.3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 x14ac:dyDescent="0.3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 x14ac:dyDescent="0.3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 x14ac:dyDescent="0.3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 x14ac:dyDescent="0.3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 x14ac:dyDescent="0.3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 x14ac:dyDescent="0.3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 x14ac:dyDescent="0.3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 x14ac:dyDescent="0.3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 x14ac:dyDescent="0.3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 x14ac:dyDescent="0.3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 x14ac:dyDescent="0.3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 x14ac:dyDescent="0.3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 x14ac:dyDescent="0.3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 x14ac:dyDescent="0.3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 x14ac:dyDescent="0.3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 x14ac:dyDescent="0.3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 x14ac:dyDescent="0.3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 x14ac:dyDescent="0.3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 x14ac:dyDescent="0.3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 x14ac:dyDescent="0.3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 x14ac:dyDescent="0.3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 x14ac:dyDescent="0.3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 x14ac:dyDescent="0.3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 x14ac:dyDescent="0.3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 x14ac:dyDescent="0.3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 x14ac:dyDescent="0.3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 x14ac:dyDescent="0.3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 x14ac:dyDescent="0.3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 x14ac:dyDescent="0.3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 x14ac:dyDescent="0.3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 x14ac:dyDescent="0.3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 x14ac:dyDescent="0.3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 x14ac:dyDescent="0.3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 x14ac:dyDescent="0.3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 x14ac:dyDescent="0.3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 x14ac:dyDescent="0.3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 x14ac:dyDescent="0.3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 x14ac:dyDescent="0.3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 x14ac:dyDescent="0.3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 x14ac:dyDescent="0.3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 x14ac:dyDescent="0.3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 x14ac:dyDescent="0.3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 x14ac:dyDescent="0.3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 x14ac:dyDescent="0.3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 x14ac:dyDescent="0.3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 x14ac:dyDescent="0.3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 x14ac:dyDescent="0.3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 x14ac:dyDescent="0.3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 x14ac:dyDescent="0.3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 x14ac:dyDescent="0.3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 x14ac:dyDescent="0.3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 x14ac:dyDescent="0.3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 x14ac:dyDescent="0.3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 x14ac:dyDescent="0.3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 x14ac:dyDescent="0.3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 x14ac:dyDescent="0.3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 x14ac:dyDescent="0.3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 x14ac:dyDescent="0.3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 x14ac:dyDescent="0.3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 x14ac:dyDescent="0.3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 x14ac:dyDescent="0.3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 x14ac:dyDescent="0.3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 x14ac:dyDescent="0.3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 x14ac:dyDescent="0.3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 x14ac:dyDescent="0.3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 x14ac:dyDescent="0.3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 x14ac:dyDescent="0.3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 x14ac:dyDescent="0.3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 x14ac:dyDescent="0.3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 x14ac:dyDescent="0.3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 x14ac:dyDescent="0.3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 x14ac:dyDescent="0.3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 x14ac:dyDescent="0.3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 x14ac:dyDescent="0.3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 x14ac:dyDescent="0.3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 x14ac:dyDescent="0.3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 x14ac:dyDescent="0.3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 x14ac:dyDescent="0.3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 x14ac:dyDescent="0.3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 x14ac:dyDescent="0.3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 x14ac:dyDescent="0.3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 x14ac:dyDescent="0.3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 x14ac:dyDescent="0.3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 x14ac:dyDescent="0.3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 x14ac:dyDescent="0.3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 x14ac:dyDescent="0.3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 x14ac:dyDescent="0.3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 x14ac:dyDescent="0.3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 x14ac:dyDescent="0.3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 x14ac:dyDescent="0.3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 x14ac:dyDescent="0.3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 x14ac:dyDescent="0.3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 x14ac:dyDescent="0.3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 x14ac:dyDescent="0.3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 x14ac:dyDescent="0.3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 x14ac:dyDescent="0.3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 x14ac:dyDescent="0.3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 x14ac:dyDescent="0.3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 x14ac:dyDescent="0.3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 x14ac:dyDescent="0.3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 x14ac:dyDescent="0.3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 x14ac:dyDescent="0.3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 x14ac:dyDescent="0.3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 x14ac:dyDescent="0.3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 x14ac:dyDescent="0.3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 x14ac:dyDescent="0.3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 x14ac:dyDescent="0.3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 x14ac:dyDescent="0.3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 x14ac:dyDescent="0.3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 x14ac:dyDescent="0.3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 x14ac:dyDescent="0.3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 x14ac:dyDescent="0.3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 x14ac:dyDescent="0.3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 x14ac:dyDescent="0.3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 x14ac:dyDescent="0.3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 x14ac:dyDescent="0.3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 x14ac:dyDescent="0.3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 x14ac:dyDescent="0.3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 x14ac:dyDescent="0.3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 x14ac:dyDescent="0.3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 x14ac:dyDescent="0.3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 x14ac:dyDescent="0.3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 x14ac:dyDescent="0.3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 x14ac:dyDescent="0.3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 x14ac:dyDescent="0.3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 x14ac:dyDescent="0.3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 x14ac:dyDescent="0.3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 x14ac:dyDescent="0.3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 x14ac:dyDescent="0.3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 x14ac:dyDescent="0.3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 x14ac:dyDescent="0.3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 x14ac:dyDescent="0.3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 x14ac:dyDescent="0.3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 x14ac:dyDescent="0.3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 x14ac:dyDescent="0.3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 x14ac:dyDescent="0.3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 x14ac:dyDescent="0.3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 x14ac:dyDescent="0.3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 x14ac:dyDescent="0.3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 x14ac:dyDescent="0.3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 x14ac:dyDescent="0.3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 x14ac:dyDescent="0.3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 x14ac:dyDescent="0.3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 x14ac:dyDescent="0.3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 x14ac:dyDescent="0.3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 x14ac:dyDescent="0.3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 x14ac:dyDescent="0.3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 x14ac:dyDescent="0.3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 x14ac:dyDescent="0.3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 x14ac:dyDescent="0.3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 x14ac:dyDescent="0.3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 x14ac:dyDescent="0.3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 x14ac:dyDescent="0.3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 x14ac:dyDescent="0.3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 x14ac:dyDescent="0.3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 x14ac:dyDescent="0.3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 x14ac:dyDescent="0.3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 x14ac:dyDescent="0.3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 x14ac:dyDescent="0.3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 x14ac:dyDescent="0.3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 x14ac:dyDescent="0.3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 x14ac:dyDescent="0.3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 x14ac:dyDescent="0.3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 x14ac:dyDescent="0.3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 x14ac:dyDescent="0.3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 x14ac:dyDescent="0.3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 x14ac:dyDescent="0.3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 x14ac:dyDescent="0.3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 x14ac:dyDescent="0.3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 x14ac:dyDescent="0.3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 x14ac:dyDescent="0.3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 x14ac:dyDescent="0.3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 x14ac:dyDescent="0.3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 x14ac:dyDescent="0.3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 x14ac:dyDescent="0.3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 x14ac:dyDescent="0.3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 x14ac:dyDescent="0.3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 x14ac:dyDescent="0.3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 x14ac:dyDescent="0.3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 x14ac:dyDescent="0.3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 x14ac:dyDescent="0.3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 x14ac:dyDescent="0.3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 x14ac:dyDescent="0.3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 x14ac:dyDescent="0.3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 x14ac:dyDescent="0.3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 x14ac:dyDescent="0.3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 x14ac:dyDescent="0.3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 x14ac:dyDescent="0.3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 x14ac:dyDescent="0.3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 x14ac:dyDescent="0.3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 x14ac:dyDescent="0.3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 x14ac:dyDescent="0.3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 x14ac:dyDescent="0.3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 x14ac:dyDescent="0.3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 x14ac:dyDescent="0.3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 x14ac:dyDescent="0.3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 x14ac:dyDescent="0.3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 x14ac:dyDescent="0.3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 x14ac:dyDescent="0.3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 x14ac:dyDescent="0.3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 x14ac:dyDescent="0.3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 x14ac:dyDescent="0.3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 x14ac:dyDescent="0.3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 x14ac:dyDescent="0.3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 x14ac:dyDescent="0.3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 x14ac:dyDescent="0.3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 x14ac:dyDescent="0.3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 x14ac:dyDescent="0.3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 x14ac:dyDescent="0.3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 x14ac:dyDescent="0.3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 x14ac:dyDescent="0.3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 x14ac:dyDescent="0.3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 x14ac:dyDescent="0.3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 x14ac:dyDescent="0.3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 x14ac:dyDescent="0.3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 x14ac:dyDescent="0.3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 x14ac:dyDescent="0.3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 x14ac:dyDescent="0.3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 x14ac:dyDescent="0.3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 x14ac:dyDescent="0.3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 x14ac:dyDescent="0.3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 x14ac:dyDescent="0.3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 x14ac:dyDescent="0.3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 x14ac:dyDescent="0.3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 x14ac:dyDescent="0.3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 x14ac:dyDescent="0.3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 x14ac:dyDescent="0.3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 x14ac:dyDescent="0.3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 x14ac:dyDescent="0.3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 x14ac:dyDescent="0.3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 x14ac:dyDescent="0.3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 x14ac:dyDescent="0.3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 x14ac:dyDescent="0.3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 x14ac:dyDescent="0.3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 x14ac:dyDescent="0.3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 x14ac:dyDescent="0.3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 x14ac:dyDescent="0.3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 x14ac:dyDescent="0.3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 x14ac:dyDescent="0.3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 x14ac:dyDescent="0.3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 x14ac:dyDescent="0.3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 x14ac:dyDescent="0.3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 x14ac:dyDescent="0.3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 x14ac:dyDescent="0.3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 x14ac:dyDescent="0.3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 x14ac:dyDescent="0.3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 x14ac:dyDescent="0.3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 x14ac:dyDescent="0.3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 x14ac:dyDescent="0.3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 x14ac:dyDescent="0.3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 x14ac:dyDescent="0.3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 x14ac:dyDescent="0.3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 x14ac:dyDescent="0.3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 x14ac:dyDescent="0.3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 x14ac:dyDescent="0.3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 x14ac:dyDescent="0.3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 x14ac:dyDescent="0.3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 x14ac:dyDescent="0.3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 x14ac:dyDescent="0.3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 x14ac:dyDescent="0.3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 x14ac:dyDescent="0.3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 x14ac:dyDescent="0.3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 x14ac:dyDescent="0.3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 x14ac:dyDescent="0.3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 x14ac:dyDescent="0.3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 x14ac:dyDescent="0.3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 x14ac:dyDescent="0.3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 x14ac:dyDescent="0.3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 x14ac:dyDescent="0.3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 x14ac:dyDescent="0.3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 x14ac:dyDescent="0.3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 x14ac:dyDescent="0.3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 x14ac:dyDescent="0.3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 x14ac:dyDescent="0.3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 x14ac:dyDescent="0.3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 x14ac:dyDescent="0.3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 x14ac:dyDescent="0.3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 x14ac:dyDescent="0.3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 x14ac:dyDescent="0.3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 x14ac:dyDescent="0.3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 x14ac:dyDescent="0.3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 x14ac:dyDescent="0.3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 x14ac:dyDescent="0.3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 x14ac:dyDescent="0.3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 x14ac:dyDescent="0.3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 x14ac:dyDescent="0.3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 x14ac:dyDescent="0.3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 x14ac:dyDescent="0.3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 x14ac:dyDescent="0.3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 x14ac:dyDescent="0.3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 x14ac:dyDescent="0.3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 x14ac:dyDescent="0.3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 x14ac:dyDescent="0.3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 x14ac:dyDescent="0.3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 x14ac:dyDescent="0.3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 x14ac:dyDescent="0.3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 x14ac:dyDescent="0.3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 x14ac:dyDescent="0.3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 x14ac:dyDescent="0.3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 x14ac:dyDescent="0.3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 x14ac:dyDescent="0.3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 x14ac:dyDescent="0.3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 x14ac:dyDescent="0.3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 x14ac:dyDescent="0.3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 x14ac:dyDescent="0.3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 x14ac:dyDescent="0.3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 x14ac:dyDescent="0.3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 x14ac:dyDescent="0.3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 x14ac:dyDescent="0.3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 x14ac:dyDescent="0.3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 x14ac:dyDescent="0.3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 x14ac:dyDescent="0.3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 x14ac:dyDescent="0.3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 x14ac:dyDescent="0.3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 x14ac:dyDescent="0.3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 x14ac:dyDescent="0.3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 x14ac:dyDescent="0.3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 x14ac:dyDescent="0.3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 x14ac:dyDescent="0.3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 x14ac:dyDescent="0.3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 x14ac:dyDescent="0.3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 x14ac:dyDescent="0.3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 x14ac:dyDescent="0.3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 x14ac:dyDescent="0.3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 x14ac:dyDescent="0.3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 x14ac:dyDescent="0.3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 x14ac:dyDescent="0.3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 x14ac:dyDescent="0.3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 x14ac:dyDescent="0.3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 x14ac:dyDescent="0.3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 x14ac:dyDescent="0.3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 x14ac:dyDescent="0.3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 x14ac:dyDescent="0.3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 x14ac:dyDescent="0.3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 x14ac:dyDescent="0.3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 x14ac:dyDescent="0.3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 x14ac:dyDescent="0.3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 x14ac:dyDescent="0.3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 x14ac:dyDescent="0.3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 x14ac:dyDescent="0.3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 x14ac:dyDescent="0.3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 x14ac:dyDescent="0.3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 x14ac:dyDescent="0.3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 x14ac:dyDescent="0.3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 x14ac:dyDescent="0.3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 x14ac:dyDescent="0.3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 x14ac:dyDescent="0.3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 x14ac:dyDescent="0.3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 x14ac:dyDescent="0.3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 x14ac:dyDescent="0.3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 x14ac:dyDescent="0.3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 x14ac:dyDescent="0.3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 x14ac:dyDescent="0.3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 x14ac:dyDescent="0.3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 x14ac:dyDescent="0.3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 x14ac:dyDescent="0.3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 x14ac:dyDescent="0.3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 x14ac:dyDescent="0.3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 x14ac:dyDescent="0.3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 x14ac:dyDescent="0.3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 x14ac:dyDescent="0.3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 x14ac:dyDescent="0.3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 x14ac:dyDescent="0.3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 x14ac:dyDescent="0.3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 x14ac:dyDescent="0.3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 x14ac:dyDescent="0.3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 x14ac:dyDescent="0.3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 x14ac:dyDescent="0.3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 x14ac:dyDescent="0.3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 x14ac:dyDescent="0.3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 x14ac:dyDescent="0.3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 x14ac:dyDescent="0.3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 x14ac:dyDescent="0.3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 x14ac:dyDescent="0.3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 x14ac:dyDescent="0.3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 x14ac:dyDescent="0.3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 x14ac:dyDescent="0.3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 x14ac:dyDescent="0.3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 x14ac:dyDescent="0.3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 x14ac:dyDescent="0.3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 x14ac:dyDescent="0.3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 x14ac:dyDescent="0.3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 x14ac:dyDescent="0.3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 x14ac:dyDescent="0.3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 x14ac:dyDescent="0.3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 x14ac:dyDescent="0.3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 x14ac:dyDescent="0.3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 x14ac:dyDescent="0.3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 x14ac:dyDescent="0.3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 x14ac:dyDescent="0.3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 x14ac:dyDescent="0.3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 x14ac:dyDescent="0.3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 x14ac:dyDescent="0.3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 x14ac:dyDescent="0.3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 x14ac:dyDescent="0.3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 x14ac:dyDescent="0.3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 x14ac:dyDescent="0.3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 x14ac:dyDescent="0.3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 x14ac:dyDescent="0.3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 x14ac:dyDescent="0.3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 x14ac:dyDescent="0.3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 x14ac:dyDescent="0.3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 x14ac:dyDescent="0.3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 x14ac:dyDescent="0.3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 x14ac:dyDescent="0.3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 x14ac:dyDescent="0.3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 x14ac:dyDescent="0.3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 x14ac:dyDescent="0.3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 x14ac:dyDescent="0.3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 x14ac:dyDescent="0.3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 x14ac:dyDescent="0.3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 x14ac:dyDescent="0.3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 x14ac:dyDescent="0.3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 x14ac:dyDescent="0.3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 x14ac:dyDescent="0.3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 x14ac:dyDescent="0.3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 x14ac:dyDescent="0.3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 x14ac:dyDescent="0.3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 x14ac:dyDescent="0.3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 x14ac:dyDescent="0.3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 x14ac:dyDescent="0.3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 x14ac:dyDescent="0.3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 x14ac:dyDescent="0.3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 x14ac:dyDescent="0.3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 x14ac:dyDescent="0.3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 x14ac:dyDescent="0.3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 x14ac:dyDescent="0.3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 x14ac:dyDescent="0.3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 x14ac:dyDescent="0.3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 x14ac:dyDescent="0.3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 x14ac:dyDescent="0.3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 x14ac:dyDescent="0.3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 x14ac:dyDescent="0.3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 x14ac:dyDescent="0.3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 x14ac:dyDescent="0.3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 x14ac:dyDescent="0.3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 x14ac:dyDescent="0.3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 x14ac:dyDescent="0.3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 x14ac:dyDescent="0.3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 x14ac:dyDescent="0.3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 x14ac:dyDescent="0.3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 x14ac:dyDescent="0.3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 x14ac:dyDescent="0.3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 x14ac:dyDescent="0.3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 x14ac:dyDescent="0.3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 x14ac:dyDescent="0.3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 x14ac:dyDescent="0.3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 x14ac:dyDescent="0.3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 x14ac:dyDescent="0.3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 x14ac:dyDescent="0.3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 x14ac:dyDescent="0.3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 x14ac:dyDescent="0.3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 x14ac:dyDescent="0.3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 x14ac:dyDescent="0.3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 x14ac:dyDescent="0.3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 x14ac:dyDescent="0.3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 x14ac:dyDescent="0.3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 x14ac:dyDescent="0.3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 x14ac:dyDescent="0.3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 x14ac:dyDescent="0.3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 x14ac:dyDescent="0.3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 x14ac:dyDescent="0.3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 x14ac:dyDescent="0.3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 x14ac:dyDescent="0.3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 x14ac:dyDescent="0.3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 x14ac:dyDescent="0.3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 x14ac:dyDescent="0.3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 x14ac:dyDescent="0.3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 x14ac:dyDescent="0.3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 x14ac:dyDescent="0.3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 x14ac:dyDescent="0.3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 x14ac:dyDescent="0.3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 x14ac:dyDescent="0.3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 x14ac:dyDescent="0.3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 x14ac:dyDescent="0.3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 x14ac:dyDescent="0.3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 x14ac:dyDescent="0.3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 x14ac:dyDescent="0.3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 x14ac:dyDescent="0.3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 x14ac:dyDescent="0.3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 x14ac:dyDescent="0.3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 x14ac:dyDescent="0.3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 x14ac:dyDescent="0.3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 x14ac:dyDescent="0.3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 x14ac:dyDescent="0.3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 x14ac:dyDescent="0.3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 x14ac:dyDescent="0.3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 x14ac:dyDescent="0.3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 x14ac:dyDescent="0.3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 x14ac:dyDescent="0.3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 x14ac:dyDescent="0.3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 x14ac:dyDescent="0.3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 x14ac:dyDescent="0.3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 x14ac:dyDescent="0.3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 x14ac:dyDescent="0.3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 x14ac:dyDescent="0.3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 x14ac:dyDescent="0.3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 x14ac:dyDescent="0.3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 x14ac:dyDescent="0.3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 x14ac:dyDescent="0.3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 x14ac:dyDescent="0.3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 x14ac:dyDescent="0.3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 x14ac:dyDescent="0.3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 x14ac:dyDescent="0.3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 x14ac:dyDescent="0.3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 x14ac:dyDescent="0.3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 x14ac:dyDescent="0.3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 x14ac:dyDescent="0.3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 x14ac:dyDescent="0.3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 x14ac:dyDescent="0.3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 x14ac:dyDescent="0.3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 x14ac:dyDescent="0.3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 x14ac:dyDescent="0.3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 x14ac:dyDescent="0.3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 x14ac:dyDescent="0.3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 x14ac:dyDescent="0.3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 x14ac:dyDescent="0.3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 x14ac:dyDescent="0.3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 x14ac:dyDescent="0.3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 x14ac:dyDescent="0.3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 x14ac:dyDescent="0.3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 x14ac:dyDescent="0.3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 x14ac:dyDescent="0.3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 x14ac:dyDescent="0.3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 x14ac:dyDescent="0.3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 x14ac:dyDescent="0.3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 x14ac:dyDescent="0.3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 x14ac:dyDescent="0.3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 x14ac:dyDescent="0.3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 x14ac:dyDescent="0.3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 x14ac:dyDescent="0.3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 x14ac:dyDescent="0.3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 x14ac:dyDescent="0.3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 x14ac:dyDescent="0.3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 x14ac:dyDescent="0.3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 x14ac:dyDescent="0.3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 x14ac:dyDescent="0.3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 x14ac:dyDescent="0.3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 x14ac:dyDescent="0.3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 x14ac:dyDescent="0.3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 x14ac:dyDescent="0.3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 x14ac:dyDescent="0.3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 x14ac:dyDescent="0.3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 x14ac:dyDescent="0.3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 x14ac:dyDescent="0.3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 x14ac:dyDescent="0.3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 x14ac:dyDescent="0.3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 x14ac:dyDescent="0.3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 x14ac:dyDescent="0.3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 x14ac:dyDescent="0.3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 x14ac:dyDescent="0.3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 x14ac:dyDescent="0.3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 x14ac:dyDescent="0.3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 x14ac:dyDescent="0.3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 x14ac:dyDescent="0.3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 x14ac:dyDescent="0.3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 x14ac:dyDescent="0.3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 x14ac:dyDescent="0.3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 x14ac:dyDescent="0.3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 x14ac:dyDescent="0.3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 x14ac:dyDescent="0.3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 x14ac:dyDescent="0.3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 x14ac:dyDescent="0.3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 x14ac:dyDescent="0.3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 x14ac:dyDescent="0.3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 x14ac:dyDescent="0.3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 x14ac:dyDescent="0.3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 x14ac:dyDescent="0.3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 x14ac:dyDescent="0.3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 x14ac:dyDescent="0.3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 x14ac:dyDescent="0.3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 x14ac:dyDescent="0.3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 x14ac:dyDescent="0.3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 x14ac:dyDescent="0.3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 x14ac:dyDescent="0.3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 x14ac:dyDescent="0.3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 x14ac:dyDescent="0.3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 x14ac:dyDescent="0.3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 x14ac:dyDescent="0.3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 x14ac:dyDescent="0.3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 x14ac:dyDescent="0.3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 x14ac:dyDescent="0.3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 x14ac:dyDescent="0.3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 x14ac:dyDescent="0.3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 x14ac:dyDescent="0.3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 x14ac:dyDescent="0.3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 x14ac:dyDescent="0.3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 x14ac:dyDescent="0.3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 x14ac:dyDescent="0.3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 x14ac:dyDescent="0.3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 x14ac:dyDescent="0.3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 x14ac:dyDescent="0.3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 x14ac:dyDescent="0.3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 x14ac:dyDescent="0.3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 x14ac:dyDescent="0.3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 x14ac:dyDescent="0.3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 x14ac:dyDescent="0.3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 x14ac:dyDescent="0.3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 x14ac:dyDescent="0.3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 x14ac:dyDescent="0.3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 x14ac:dyDescent="0.3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 x14ac:dyDescent="0.3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 x14ac:dyDescent="0.3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 x14ac:dyDescent="0.3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 x14ac:dyDescent="0.3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 x14ac:dyDescent="0.3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 x14ac:dyDescent="0.3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 x14ac:dyDescent="0.3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 x14ac:dyDescent="0.3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 x14ac:dyDescent="0.3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 x14ac:dyDescent="0.3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 x14ac:dyDescent="0.3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 x14ac:dyDescent="0.3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 x14ac:dyDescent="0.3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 x14ac:dyDescent="0.3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 x14ac:dyDescent="0.3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 x14ac:dyDescent="0.3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 x14ac:dyDescent="0.3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 x14ac:dyDescent="0.3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 x14ac:dyDescent="0.3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 x14ac:dyDescent="0.3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 x14ac:dyDescent="0.3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 x14ac:dyDescent="0.3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 x14ac:dyDescent="0.3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 x14ac:dyDescent="0.3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 x14ac:dyDescent="0.3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 x14ac:dyDescent="0.3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 x14ac:dyDescent="0.3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 x14ac:dyDescent="0.3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 x14ac:dyDescent="0.3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 x14ac:dyDescent="0.3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 x14ac:dyDescent="0.3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 x14ac:dyDescent="0.3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 x14ac:dyDescent="0.3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 x14ac:dyDescent="0.3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 x14ac:dyDescent="0.3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 x14ac:dyDescent="0.3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 x14ac:dyDescent="0.3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 x14ac:dyDescent="0.3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 x14ac:dyDescent="0.3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 x14ac:dyDescent="0.3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 x14ac:dyDescent="0.3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 x14ac:dyDescent="0.3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 x14ac:dyDescent="0.3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 x14ac:dyDescent="0.3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 x14ac:dyDescent="0.3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 x14ac:dyDescent="0.3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 x14ac:dyDescent="0.3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 x14ac:dyDescent="0.3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 x14ac:dyDescent="0.3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 x14ac:dyDescent="0.3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 x14ac:dyDescent="0.3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 x14ac:dyDescent="0.3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 x14ac:dyDescent="0.3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 x14ac:dyDescent="0.3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 x14ac:dyDescent="0.3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 x14ac:dyDescent="0.3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 x14ac:dyDescent="0.3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 x14ac:dyDescent="0.3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 x14ac:dyDescent="0.3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 x14ac:dyDescent="0.3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 x14ac:dyDescent="0.3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 x14ac:dyDescent="0.3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 x14ac:dyDescent="0.3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 x14ac:dyDescent="0.3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 x14ac:dyDescent="0.3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 x14ac:dyDescent="0.3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 x14ac:dyDescent="0.3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 x14ac:dyDescent="0.3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 x14ac:dyDescent="0.3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 x14ac:dyDescent="0.3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 x14ac:dyDescent="0.3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 x14ac:dyDescent="0.3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 x14ac:dyDescent="0.3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 x14ac:dyDescent="0.3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 x14ac:dyDescent="0.3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 x14ac:dyDescent="0.3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 x14ac:dyDescent="0.3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 x14ac:dyDescent="0.3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 x14ac:dyDescent="0.3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 x14ac:dyDescent="0.3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 x14ac:dyDescent="0.3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 x14ac:dyDescent="0.3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 x14ac:dyDescent="0.3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 x14ac:dyDescent="0.3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 x14ac:dyDescent="0.3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 x14ac:dyDescent="0.3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 x14ac:dyDescent="0.3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 x14ac:dyDescent="0.3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 x14ac:dyDescent="0.3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 x14ac:dyDescent="0.3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 x14ac:dyDescent="0.3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 x14ac:dyDescent="0.3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 x14ac:dyDescent="0.3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 x14ac:dyDescent="0.3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 x14ac:dyDescent="0.3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 x14ac:dyDescent="0.3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 x14ac:dyDescent="0.3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 x14ac:dyDescent="0.3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 x14ac:dyDescent="0.3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 x14ac:dyDescent="0.3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 x14ac:dyDescent="0.3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 x14ac:dyDescent="0.3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 x14ac:dyDescent="0.3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 x14ac:dyDescent="0.3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 x14ac:dyDescent="0.3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 x14ac:dyDescent="0.3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 x14ac:dyDescent="0.3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 x14ac:dyDescent="0.3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 x14ac:dyDescent="0.3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 x14ac:dyDescent="0.3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 x14ac:dyDescent="0.3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 x14ac:dyDescent="0.3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 x14ac:dyDescent="0.3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 x14ac:dyDescent="0.3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 x14ac:dyDescent="0.3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 x14ac:dyDescent="0.3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 x14ac:dyDescent="0.3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 x14ac:dyDescent="0.3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 x14ac:dyDescent="0.3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 x14ac:dyDescent="0.3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 x14ac:dyDescent="0.3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 x14ac:dyDescent="0.3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 x14ac:dyDescent="0.3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 x14ac:dyDescent="0.3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 x14ac:dyDescent="0.3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 x14ac:dyDescent="0.3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 x14ac:dyDescent="0.3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 x14ac:dyDescent="0.3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 x14ac:dyDescent="0.3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 x14ac:dyDescent="0.3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 x14ac:dyDescent="0.3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 x14ac:dyDescent="0.3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 x14ac:dyDescent="0.3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 x14ac:dyDescent="0.3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 x14ac:dyDescent="0.3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 x14ac:dyDescent="0.3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 x14ac:dyDescent="0.3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 x14ac:dyDescent="0.3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 x14ac:dyDescent="0.3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 x14ac:dyDescent="0.3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 x14ac:dyDescent="0.3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 x14ac:dyDescent="0.3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 x14ac:dyDescent="0.3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 x14ac:dyDescent="0.3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 x14ac:dyDescent="0.3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 x14ac:dyDescent="0.3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 x14ac:dyDescent="0.3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 x14ac:dyDescent="0.3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 x14ac:dyDescent="0.3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 x14ac:dyDescent="0.3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 x14ac:dyDescent="0.3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 x14ac:dyDescent="0.3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 x14ac:dyDescent="0.3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 x14ac:dyDescent="0.3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 x14ac:dyDescent="0.3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 x14ac:dyDescent="0.3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 x14ac:dyDescent="0.3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 x14ac:dyDescent="0.3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 x14ac:dyDescent="0.3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 x14ac:dyDescent="0.3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 x14ac:dyDescent="0.3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 x14ac:dyDescent="0.3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 x14ac:dyDescent="0.3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 x14ac:dyDescent="0.3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 x14ac:dyDescent="0.3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 x14ac:dyDescent="0.3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 x14ac:dyDescent="0.3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 x14ac:dyDescent="0.3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 x14ac:dyDescent="0.3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 x14ac:dyDescent="0.3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 x14ac:dyDescent="0.3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 x14ac:dyDescent="0.3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 x14ac:dyDescent="0.3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 x14ac:dyDescent="0.3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 x14ac:dyDescent="0.3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 x14ac:dyDescent="0.3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 x14ac:dyDescent="0.3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 x14ac:dyDescent="0.3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 x14ac:dyDescent="0.3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 x14ac:dyDescent="0.3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 x14ac:dyDescent="0.3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 x14ac:dyDescent="0.3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 x14ac:dyDescent="0.3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 x14ac:dyDescent="0.3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 x14ac:dyDescent="0.3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 x14ac:dyDescent="0.3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 x14ac:dyDescent="0.3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 x14ac:dyDescent="0.3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 x14ac:dyDescent="0.3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 x14ac:dyDescent="0.3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 x14ac:dyDescent="0.3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 x14ac:dyDescent="0.3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 x14ac:dyDescent="0.3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 x14ac:dyDescent="0.3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 x14ac:dyDescent="0.3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 x14ac:dyDescent="0.3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 x14ac:dyDescent="0.3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 x14ac:dyDescent="0.3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 x14ac:dyDescent="0.3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 x14ac:dyDescent="0.3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 x14ac:dyDescent="0.3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 x14ac:dyDescent="0.3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 x14ac:dyDescent="0.3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 x14ac:dyDescent="0.3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 x14ac:dyDescent="0.3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 x14ac:dyDescent="0.3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 x14ac:dyDescent="0.3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 x14ac:dyDescent="0.3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 x14ac:dyDescent="0.3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 x14ac:dyDescent="0.3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 x14ac:dyDescent="0.3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 x14ac:dyDescent="0.3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defaultColWidth="8.77734375" defaultRowHeight="14.4" x14ac:dyDescent="0.3"/>
  <cols>
    <col min="3" max="3" width="10.6640625" bestFit="1" customWidth="1"/>
    <col min="6" max="6" width="11.44140625" bestFit="1" customWidth="1"/>
    <col min="9" max="9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 x14ac:dyDescent="0.3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 x14ac:dyDescent="0.3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 x14ac:dyDescent="0.3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 x14ac:dyDescent="0.3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 x14ac:dyDescent="0.3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 x14ac:dyDescent="0.3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 x14ac:dyDescent="0.3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 x14ac:dyDescent="0.3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 x14ac:dyDescent="0.3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 x14ac:dyDescent="0.3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 x14ac:dyDescent="0.3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 x14ac:dyDescent="0.3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 x14ac:dyDescent="0.3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 x14ac:dyDescent="0.3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 x14ac:dyDescent="0.3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 x14ac:dyDescent="0.3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 x14ac:dyDescent="0.3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 x14ac:dyDescent="0.3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 x14ac:dyDescent="0.3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 x14ac:dyDescent="0.3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 x14ac:dyDescent="0.3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 x14ac:dyDescent="0.3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 x14ac:dyDescent="0.3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 x14ac:dyDescent="0.3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 x14ac:dyDescent="0.3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 x14ac:dyDescent="0.3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 x14ac:dyDescent="0.3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 x14ac:dyDescent="0.3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 x14ac:dyDescent="0.3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 x14ac:dyDescent="0.3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 x14ac:dyDescent="0.3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 x14ac:dyDescent="0.3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 x14ac:dyDescent="0.3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 x14ac:dyDescent="0.3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 x14ac:dyDescent="0.3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 x14ac:dyDescent="0.3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 x14ac:dyDescent="0.3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 x14ac:dyDescent="0.3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 x14ac:dyDescent="0.3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 x14ac:dyDescent="0.3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 x14ac:dyDescent="0.3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 x14ac:dyDescent="0.3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 x14ac:dyDescent="0.3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x14ac:dyDescent="0.3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x14ac:dyDescent="0.3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x14ac:dyDescent="0.3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x14ac:dyDescent="0.3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x14ac:dyDescent="0.3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x14ac:dyDescent="0.3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x14ac:dyDescent="0.3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x14ac:dyDescent="0.3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x14ac:dyDescent="0.3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x14ac:dyDescent="0.3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x14ac:dyDescent="0.3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x14ac:dyDescent="0.3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x14ac:dyDescent="0.3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x14ac:dyDescent="0.3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x14ac:dyDescent="0.3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x14ac:dyDescent="0.3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x14ac:dyDescent="0.3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x14ac:dyDescent="0.3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x14ac:dyDescent="0.3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x14ac:dyDescent="0.3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x14ac:dyDescent="0.3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x14ac:dyDescent="0.3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x14ac:dyDescent="0.3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x14ac:dyDescent="0.3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x14ac:dyDescent="0.3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x14ac:dyDescent="0.3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x14ac:dyDescent="0.3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x14ac:dyDescent="0.3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x14ac:dyDescent="0.3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x14ac:dyDescent="0.3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x14ac:dyDescent="0.3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x14ac:dyDescent="0.3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x14ac:dyDescent="0.3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x14ac:dyDescent="0.3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x14ac:dyDescent="0.3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x14ac:dyDescent="0.3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x14ac:dyDescent="0.3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x14ac:dyDescent="0.3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x14ac:dyDescent="0.3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x14ac:dyDescent="0.3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x14ac:dyDescent="0.3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x14ac:dyDescent="0.3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x14ac:dyDescent="0.3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x14ac:dyDescent="0.3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x14ac:dyDescent="0.3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x14ac:dyDescent="0.3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x14ac:dyDescent="0.3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x14ac:dyDescent="0.3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x14ac:dyDescent="0.3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x14ac:dyDescent="0.3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x14ac:dyDescent="0.3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x14ac:dyDescent="0.3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x14ac:dyDescent="0.3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x14ac:dyDescent="0.3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x14ac:dyDescent="0.3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x14ac:dyDescent="0.3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x14ac:dyDescent="0.3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x14ac:dyDescent="0.3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x14ac:dyDescent="0.3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x14ac:dyDescent="0.3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x14ac:dyDescent="0.3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x14ac:dyDescent="0.3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x14ac:dyDescent="0.3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x14ac:dyDescent="0.3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x14ac:dyDescent="0.3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x14ac:dyDescent="0.3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x14ac:dyDescent="0.3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x14ac:dyDescent="0.3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x14ac:dyDescent="0.3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x14ac:dyDescent="0.3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x14ac:dyDescent="0.3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x14ac:dyDescent="0.3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x14ac:dyDescent="0.3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x14ac:dyDescent="0.3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x14ac:dyDescent="0.3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x14ac:dyDescent="0.3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x14ac:dyDescent="0.3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x14ac:dyDescent="0.3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x14ac:dyDescent="0.3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x14ac:dyDescent="0.3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x14ac:dyDescent="0.3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x14ac:dyDescent="0.3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x14ac:dyDescent="0.3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x14ac:dyDescent="0.3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x14ac:dyDescent="0.3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x14ac:dyDescent="0.3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x14ac:dyDescent="0.3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x14ac:dyDescent="0.3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x14ac:dyDescent="0.3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x14ac:dyDescent="0.3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x14ac:dyDescent="0.3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x14ac:dyDescent="0.3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x14ac:dyDescent="0.3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x14ac:dyDescent="0.3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x14ac:dyDescent="0.3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x14ac:dyDescent="0.3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x14ac:dyDescent="0.3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x14ac:dyDescent="0.3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x14ac:dyDescent="0.3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x14ac:dyDescent="0.3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x14ac:dyDescent="0.3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x14ac:dyDescent="0.3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x14ac:dyDescent="0.3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x14ac:dyDescent="0.3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x14ac:dyDescent="0.3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x14ac:dyDescent="0.3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x14ac:dyDescent="0.3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x14ac:dyDescent="0.3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x14ac:dyDescent="0.3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x14ac:dyDescent="0.3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x14ac:dyDescent="0.3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x14ac:dyDescent="0.3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x14ac:dyDescent="0.3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x14ac:dyDescent="0.3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x14ac:dyDescent="0.3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x14ac:dyDescent="0.3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x14ac:dyDescent="0.3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x14ac:dyDescent="0.3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x14ac:dyDescent="0.3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x14ac:dyDescent="0.3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x14ac:dyDescent="0.3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x14ac:dyDescent="0.3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x14ac:dyDescent="0.3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x14ac:dyDescent="0.3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x14ac:dyDescent="0.3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x14ac:dyDescent="0.3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x14ac:dyDescent="0.3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x14ac:dyDescent="0.3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x14ac:dyDescent="0.3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x14ac:dyDescent="0.3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x14ac:dyDescent="0.3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x14ac:dyDescent="0.3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x14ac:dyDescent="0.3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x14ac:dyDescent="0.3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x14ac:dyDescent="0.3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x14ac:dyDescent="0.3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x14ac:dyDescent="0.3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x14ac:dyDescent="0.3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x14ac:dyDescent="0.3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x14ac:dyDescent="0.3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x14ac:dyDescent="0.3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x14ac:dyDescent="0.3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x14ac:dyDescent="0.3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x14ac:dyDescent="0.3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x14ac:dyDescent="0.3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x14ac:dyDescent="0.3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x14ac:dyDescent="0.3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x14ac:dyDescent="0.3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x14ac:dyDescent="0.3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x14ac:dyDescent="0.3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x14ac:dyDescent="0.3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x14ac:dyDescent="0.3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x14ac:dyDescent="0.3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x14ac:dyDescent="0.3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x14ac:dyDescent="0.3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x14ac:dyDescent="0.3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x14ac:dyDescent="0.3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x14ac:dyDescent="0.3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x14ac:dyDescent="0.3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x14ac:dyDescent="0.3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x14ac:dyDescent="0.3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x14ac:dyDescent="0.3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x14ac:dyDescent="0.3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x14ac:dyDescent="0.3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x14ac:dyDescent="0.3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x14ac:dyDescent="0.3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x14ac:dyDescent="0.3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x14ac:dyDescent="0.3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x14ac:dyDescent="0.3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x14ac:dyDescent="0.3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x14ac:dyDescent="0.3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x14ac:dyDescent="0.3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x14ac:dyDescent="0.3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x14ac:dyDescent="0.3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x14ac:dyDescent="0.3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x14ac:dyDescent="0.3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x14ac:dyDescent="0.3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x14ac:dyDescent="0.3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x14ac:dyDescent="0.3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x14ac:dyDescent="0.3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x14ac:dyDescent="0.3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x14ac:dyDescent="0.3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x14ac:dyDescent="0.3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x14ac:dyDescent="0.3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x14ac:dyDescent="0.3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x14ac:dyDescent="0.3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x14ac:dyDescent="0.3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x14ac:dyDescent="0.3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x14ac:dyDescent="0.3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x14ac:dyDescent="0.3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x14ac:dyDescent="0.3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x14ac:dyDescent="0.3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x14ac:dyDescent="0.3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x14ac:dyDescent="0.3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x14ac:dyDescent="0.3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x14ac:dyDescent="0.3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x14ac:dyDescent="0.3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x14ac:dyDescent="0.3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x14ac:dyDescent="0.3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x14ac:dyDescent="0.3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x14ac:dyDescent="0.3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x14ac:dyDescent="0.3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x14ac:dyDescent="0.3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x14ac:dyDescent="0.3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x14ac:dyDescent="0.3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x14ac:dyDescent="0.3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x14ac:dyDescent="0.3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x14ac:dyDescent="0.3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x14ac:dyDescent="0.3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x14ac:dyDescent="0.3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x14ac:dyDescent="0.3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x14ac:dyDescent="0.3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x14ac:dyDescent="0.3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x14ac:dyDescent="0.3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x14ac:dyDescent="0.3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x14ac:dyDescent="0.3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x14ac:dyDescent="0.3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x14ac:dyDescent="0.3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x14ac:dyDescent="0.3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x14ac:dyDescent="0.3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x14ac:dyDescent="0.3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x14ac:dyDescent="0.3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x14ac:dyDescent="0.3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x14ac:dyDescent="0.3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x14ac:dyDescent="0.3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x14ac:dyDescent="0.3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x14ac:dyDescent="0.3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x14ac:dyDescent="0.3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x14ac:dyDescent="0.3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x14ac:dyDescent="0.3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x14ac:dyDescent="0.3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x14ac:dyDescent="0.3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x14ac:dyDescent="0.3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x14ac:dyDescent="0.3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x14ac:dyDescent="0.3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x14ac:dyDescent="0.3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x14ac:dyDescent="0.3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x14ac:dyDescent="0.3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x14ac:dyDescent="0.3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x14ac:dyDescent="0.3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x14ac:dyDescent="0.3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x14ac:dyDescent="0.3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x14ac:dyDescent="0.3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x14ac:dyDescent="0.3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x14ac:dyDescent="0.3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x14ac:dyDescent="0.3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x14ac:dyDescent="0.3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x14ac:dyDescent="0.3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x14ac:dyDescent="0.3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x14ac:dyDescent="0.3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x14ac:dyDescent="0.3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x14ac:dyDescent="0.3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x14ac:dyDescent="0.3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x14ac:dyDescent="0.3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x14ac:dyDescent="0.3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x14ac:dyDescent="0.3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x14ac:dyDescent="0.3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x14ac:dyDescent="0.3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x14ac:dyDescent="0.3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x14ac:dyDescent="0.3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x14ac:dyDescent="0.3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x14ac:dyDescent="0.3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x14ac:dyDescent="0.3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x14ac:dyDescent="0.3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x14ac:dyDescent="0.3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x14ac:dyDescent="0.3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x14ac:dyDescent="0.3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x14ac:dyDescent="0.3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x14ac:dyDescent="0.3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x14ac:dyDescent="0.3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x14ac:dyDescent="0.3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x14ac:dyDescent="0.3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x14ac:dyDescent="0.3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x14ac:dyDescent="0.3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x14ac:dyDescent="0.3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x14ac:dyDescent="0.3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x14ac:dyDescent="0.3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x14ac:dyDescent="0.3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x14ac:dyDescent="0.3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x14ac:dyDescent="0.3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x14ac:dyDescent="0.3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x14ac:dyDescent="0.3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x14ac:dyDescent="0.3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x14ac:dyDescent="0.3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x14ac:dyDescent="0.3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x14ac:dyDescent="0.3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x14ac:dyDescent="0.3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x14ac:dyDescent="0.3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x14ac:dyDescent="0.3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x14ac:dyDescent="0.3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x14ac:dyDescent="0.3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x14ac:dyDescent="0.3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x14ac:dyDescent="0.3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x14ac:dyDescent="0.3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x14ac:dyDescent="0.3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x14ac:dyDescent="0.3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x14ac:dyDescent="0.3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x14ac:dyDescent="0.3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x14ac:dyDescent="0.3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x14ac:dyDescent="0.3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x14ac:dyDescent="0.3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x14ac:dyDescent="0.3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x14ac:dyDescent="0.3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x14ac:dyDescent="0.3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x14ac:dyDescent="0.3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x14ac:dyDescent="0.3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x14ac:dyDescent="0.3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x14ac:dyDescent="0.3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x14ac:dyDescent="0.3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x14ac:dyDescent="0.3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x14ac:dyDescent="0.3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x14ac:dyDescent="0.3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x14ac:dyDescent="0.3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x14ac:dyDescent="0.3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x14ac:dyDescent="0.3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x14ac:dyDescent="0.3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x14ac:dyDescent="0.3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x14ac:dyDescent="0.3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x14ac:dyDescent="0.3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x14ac:dyDescent="0.3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x14ac:dyDescent="0.3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x14ac:dyDescent="0.3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x14ac:dyDescent="0.3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x14ac:dyDescent="0.3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x14ac:dyDescent="0.3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x14ac:dyDescent="0.3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x14ac:dyDescent="0.3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x14ac:dyDescent="0.3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x14ac:dyDescent="0.3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x14ac:dyDescent="0.3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x14ac:dyDescent="0.3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x14ac:dyDescent="0.3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x14ac:dyDescent="0.3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x14ac:dyDescent="0.3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x14ac:dyDescent="0.3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x14ac:dyDescent="0.3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x14ac:dyDescent="0.3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x14ac:dyDescent="0.3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x14ac:dyDescent="0.3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x14ac:dyDescent="0.3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x14ac:dyDescent="0.3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x14ac:dyDescent="0.3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x14ac:dyDescent="0.3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x14ac:dyDescent="0.3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x14ac:dyDescent="0.3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x14ac:dyDescent="0.3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x14ac:dyDescent="0.3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x14ac:dyDescent="0.3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x14ac:dyDescent="0.3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x14ac:dyDescent="0.3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x14ac:dyDescent="0.3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x14ac:dyDescent="0.3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x14ac:dyDescent="0.3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x14ac:dyDescent="0.3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x14ac:dyDescent="0.3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x14ac:dyDescent="0.3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x14ac:dyDescent="0.3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x14ac:dyDescent="0.3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x14ac:dyDescent="0.3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x14ac:dyDescent="0.3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x14ac:dyDescent="0.3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x14ac:dyDescent="0.3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x14ac:dyDescent="0.3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 x14ac:dyDescent="0.3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 x14ac:dyDescent="0.3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 x14ac:dyDescent="0.3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 x14ac:dyDescent="0.3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 x14ac:dyDescent="0.3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 x14ac:dyDescent="0.3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 x14ac:dyDescent="0.3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 x14ac:dyDescent="0.3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 x14ac:dyDescent="0.3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 x14ac:dyDescent="0.3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 x14ac:dyDescent="0.3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 x14ac:dyDescent="0.3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 x14ac:dyDescent="0.3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 x14ac:dyDescent="0.3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 x14ac:dyDescent="0.3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 x14ac:dyDescent="0.3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 x14ac:dyDescent="0.3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 x14ac:dyDescent="0.3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 x14ac:dyDescent="0.3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 x14ac:dyDescent="0.3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 x14ac:dyDescent="0.3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 x14ac:dyDescent="0.3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 x14ac:dyDescent="0.3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 x14ac:dyDescent="0.3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 x14ac:dyDescent="0.3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 x14ac:dyDescent="0.3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 x14ac:dyDescent="0.3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 x14ac:dyDescent="0.3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 x14ac:dyDescent="0.3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 x14ac:dyDescent="0.3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 x14ac:dyDescent="0.3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 x14ac:dyDescent="0.3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 x14ac:dyDescent="0.3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 x14ac:dyDescent="0.3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 x14ac:dyDescent="0.3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 x14ac:dyDescent="0.3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 x14ac:dyDescent="0.3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 x14ac:dyDescent="0.3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 x14ac:dyDescent="0.3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 x14ac:dyDescent="0.3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 x14ac:dyDescent="0.3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 x14ac:dyDescent="0.3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 x14ac:dyDescent="0.3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 x14ac:dyDescent="0.3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 x14ac:dyDescent="0.3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 x14ac:dyDescent="0.3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 x14ac:dyDescent="0.3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 x14ac:dyDescent="0.3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 x14ac:dyDescent="0.3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 x14ac:dyDescent="0.3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 x14ac:dyDescent="0.3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 x14ac:dyDescent="0.3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 x14ac:dyDescent="0.3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 x14ac:dyDescent="0.3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 x14ac:dyDescent="0.3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 x14ac:dyDescent="0.3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x14ac:dyDescent="0.3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x14ac:dyDescent="0.3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x14ac:dyDescent="0.3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x14ac:dyDescent="0.3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x14ac:dyDescent="0.3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x14ac:dyDescent="0.3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x14ac:dyDescent="0.3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x14ac:dyDescent="0.3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x14ac:dyDescent="0.3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x14ac:dyDescent="0.3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x14ac:dyDescent="0.3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x14ac:dyDescent="0.3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x14ac:dyDescent="0.3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x14ac:dyDescent="0.3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x14ac:dyDescent="0.3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x14ac:dyDescent="0.3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x14ac:dyDescent="0.3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x14ac:dyDescent="0.3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x14ac:dyDescent="0.3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x14ac:dyDescent="0.3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x14ac:dyDescent="0.3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x14ac:dyDescent="0.3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x14ac:dyDescent="0.3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x14ac:dyDescent="0.3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x14ac:dyDescent="0.3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x14ac:dyDescent="0.3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x14ac:dyDescent="0.3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x14ac:dyDescent="0.3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x14ac:dyDescent="0.3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x14ac:dyDescent="0.3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x14ac:dyDescent="0.3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x14ac:dyDescent="0.3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x14ac:dyDescent="0.3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x14ac:dyDescent="0.3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x14ac:dyDescent="0.3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x14ac:dyDescent="0.3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x14ac:dyDescent="0.3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x14ac:dyDescent="0.3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x14ac:dyDescent="0.3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x14ac:dyDescent="0.3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x14ac:dyDescent="0.3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x14ac:dyDescent="0.3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x14ac:dyDescent="0.3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x14ac:dyDescent="0.3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x14ac:dyDescent="0.3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x14ac:dyDescent="0.3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x14ac:dyDescent="0.3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x14ac:dyDescent="0.3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x14ac:dyDescent="0.3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x14ac:dyDescent="0.3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x14ac:dyDescent="0.3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x14ac:dyDescent="0.3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x14ac:dyDescent="0.3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x14ac:dyDescent="0.3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x14ac:dyDescent="0.3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x14ac:dyDescent="0.3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x14ac:dyDescent="0.3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x14ac:dyDescent="0.3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x14ac:dyDescent="0.3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x14ac:dyDescent="0.3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x14ac:dyDescent="0.3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x14ac:dyDescent="0.3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x14ac:dyDescent="0.3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x14ac:dyDescent="0.3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x14ac:dyDescent="0.3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x14ac:dyDescent="0.3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x14ac:dyDescent="0.3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x14ac:dyDescent="0.3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x14ac:dyDescent="0.3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x14ac:dyDescent="0.3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x14ac:dyDescent="0.3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x14ac:dyDescent="0.3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x14ac:dyDescent="0.3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x14ac:dyDescent="0.3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x14ac:dyDescent="0.3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x14ac:dyDescent="0.3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x14ac:dyDescent="0.3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x14ac:dyDescent="0.3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x14ac:dyDescent="0.3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x14ac:dyDescent="0.3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x14ac:dyDescent="0.3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x14ac:dyDescent="0.3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x14ac:dyDescent="0.3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x14ac:dyDescent="0.3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x14ac:dyDescent="0.3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x14ac:dyDescent="0.3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x14ac:dyDescent="0.3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x14ac:dyDescent="0.3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x14ac:dyDescent="0.3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x14ac:dyDescent="0.3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x14ac:dyDescent="0.3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x14ac:dyDescent="0.3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x14ac:dyDescent="0.3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x14ac:dyDescent="0.3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x14ac:dyDescent="0.3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x14ac:dyDescent="0.3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x14ac:dyDescent="0.3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x14ac:dyDescent="0.3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x14ac:dyDescent="0.3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x14ac:dyDescent="0.3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x14ac:dyDescent="0.3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x14ac:dyDescent="0.3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x14ac:dyDescent="0.3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x14ac:dyDescent="0.3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x14ac:dyDescent="0.3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x14ac:dyDescent="0.3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x14ac:dyDescent="0.3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x14ac:dyDescent="0.3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x14ac:dyDescent="0.3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x14ac:dyDescent="0.3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x14ac:dyDescent="0.3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x14ac:dyDescent="0.3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x14ac:dyDescent="0.3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x14ac:dyDescent="0.3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x14ac:dyDescent="0.3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x14ac:dyDescent="0.3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x14ac:dyDescent="0.3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x14ac:dyDescent="0.3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x14ac:dyDescent="0.3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x14ac:dyDescent="0.3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x14ac:dyDescent="0.3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x14ac:dyDescent="0.3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x14ac:dyDescent="0.3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x14ac:dyDescent="0.3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x14ac:dyDescent="0.3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x14ac:dyDescent="0.3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 x14ac:dyDescent="0.3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 x14ac:dyDescent="0.3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 x14ac:dyDescent="0.3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 x14ac:dyDescent="0.3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 x14ac:dyDescent="0.3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 x14ac:dyDescent="0.3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 x14ac:dyDescent="0.3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 x14ac:dyDescent="0.3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 x14ac:dyDescent="0.3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 x14ac:dyDescent="0.3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 x14ac:dyDescent="0.3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 x14ac:dyDescent="0.3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 x14ac:dyDescent="0.3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 x14ac:dyDescent="0.3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 x14ac:dyDescent="0.3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 x14ac:dyDescent="0.3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 x14ac:dyDescent="0.3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 x14ac:dyDescent="0.3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 x14ac:dyDescent="0.3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 x14ac:dyDescent="0.3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 x14ac:dyDescent="0.3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 x14ac:dyDescent="0.3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 x14ac:dyDescent="0.3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 x14ac:dyDescent="0.3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 x14ac:dyDescent="0.3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 x14ac:dyDescent="0.3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 x14ac:dyDescent="0.3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 x14ac:dyDescent="0.3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 x14ac:dyDescent="0.3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 x14ac:dyDescent="0.3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 x14ac:dyDescent="0.3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 x14ac:dyDescent="0.3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 x14ac:dyDescent="0.3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x14ac:dyDescent="0.3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x14ac:dyDescent="0.3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x14ac:dyDescent="0.3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x14ac:dyDescent="0.3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x14ac:dyDescent="0.3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x14ac:dyDescent="0.3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x14ac:dyDescent="0.3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x14ac:dyDescent="0.3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x14ac:dyDescent="0.3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x14ac:dyDescent="0.3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x14ac:dyDescent="0.3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x14ac:dyDescent="0.3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x14ac:dyDescent="0.3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x14ac:dyDescent="0.3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x14ac:dyDescent="0.3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x14ac:dyDescent="0.3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x14ac:dyDescent="0.3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x14ac:dyDescent="0.3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x14ac:dyDescent="0.3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x14ac:dyDescent="0.3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x14ac:dyDescent="0.3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x14ac:dyDescent="0.3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x14ac:dyDescent="0.3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x14ac:dyDescent="0.3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x14ac:dyDescent="0.3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x14ac:dyDescent="0.3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x14ac:dyDescent="0.3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x14ac:dyDescent="0.3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x14ac:dyDescent="0.3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x14ac:dyDescent="0.3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x14ac:dyDescent="0.3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x14ac:dyDescent="0.3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x14ac:dyDescent="0.3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x14ac:dyDescent="0.3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x14ac:dyDescent="0.3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x14ac:dyDescent="0.3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x14ac:dyDescent="0.3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x14ac:dyDescent="0.3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x14ac:dyDescent="0.3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x14ac:dyDescent="0.3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x14ac:dyDescent="0.3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x14ac:dyDescent="0.3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x14ac:dyDescent="0.3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x14ac:dyDescent="0.3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x14ac:dyDescent="0.3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x14ac:dyDescent="0.3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x14ac:dyDescent="0.3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x14ac:dyDescent="0.3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x14ac:dyDescent="0.3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x14ac:dyDescent="0.3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x14ac:dyDescent="0.3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x14ac:dyDescent="0.3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x14ac:dyDescent="0.3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x14ac:dyDescent="0.3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x14ac:dyDescent="0.3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x14ac:dyDescent="0.3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x14ac:dyDescent="0.3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x14ac:dyDescent="0.3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x14ac:dyDescent="0.3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x14ac:dyDescent="0.3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x14ac:dyDescent="0.3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x14ac:dyDescent="0.3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x14ac:dyDescent="0.3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x14ac:dyDescent="0.3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x14ac:dyDescent="0.3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x14ac:dyDescent="0.3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x14ac:dyDescent="0.3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x14ac:dyDescent="0.3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x14ac:dyDescent="0.3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x14ac:dyDescent="0.3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x14ac:dyDescent="0.3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x14ac:dyDescent="0.3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x14ac:dyDescent="0.3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x14ac:dyDescent="0.3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x14ac:dyDescent="0.3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x14ac:dyDescent="0.3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x14ac:dyDescent="0.3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x14ac:dyDescent="0.3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x14ac:dyDescent="0.3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x14ac:dyDescent="0.3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x14ac:dyDescent="0.3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x14ac:dyDescent="0.3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x14ac:dyDescent="0.3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x14ac:dyDescent="0.3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x14ac:dyDescent="0.3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x14ac:dyDescent="0.3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x14ac:dyDescent="0.3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x14ac:dyDescent="0.3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x14ac:dyDescent="0.3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x14ac:dyDescent="0.3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x14ac:dyDescent="0.3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x14ac:dyDescent="0.3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x14ac:dyDescent="0.3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x14ac:dyDescent="0.3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x14ac:dyDescent="0.3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x14ac:dyDescent="0.3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x14ac:dyDescent="0.3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x14ac:dyDescent="0.3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x14ac:dyDescent="0.3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x14ac:dyDescent="0.3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x14ac:dyDescent="0.3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x14ac:dyDescent="0.3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x14ac:dyDescent="0.3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x14ac:dyDescent="0.3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x14ac:dyDescent="0.3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x14ac:dyDescent="0.3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x14ac:dyDescent="0.3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x14ac:dyDescent="0.3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x14ac:dyDescent="0.3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x14ac:dyDescent="0.3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x14ac:dyDescent="0.3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x14ac:dyDescent="0.3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x14ac:dyDescent="0.3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x14ac:dyDescent="0.3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x14ac:dyDescent="0.3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x14ac:dyDescent="0.3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x14ac:dyDescent="0.3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x14ac:dyDescent="0.3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x14ac:dyDescent="0.3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x14ac:dyDescent="0.3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x14ac:dyDescent="0.3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x14ac:dyDescent="0.3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x14ac:dyDescent="0.3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x14ac:dyDescent="0.3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x14ac:dyDescent="0.3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x14ac:dyDescent="0.3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x14ac:dyDescent="0.3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x14ac:dyDescent="0.3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x14ac:dyDescent="0.3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x14ac:dyDescent="0.3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x14ac:dyDescent="0.3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x14ac:dyDescent="0.3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x14ac:dyDescent="0.3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x14ac:dyDescent="0.3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x14ac:dyDescent="0.3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x14ac:dyDescent="0.3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x14ac:dyDescent="0.3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x14ac:dyDescent="0.3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x14ac:dyDescent="0.3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x14ac:dyDescent="0.3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x14ac:dyDescent="0.3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x14ac:dyDescent="0.3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x14ac:dyDescent="0.3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x14ac:dyDescent="0.3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x14ac:dyDescent="0.3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x14ac:dyDescent="0.3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x14ac:dyDescent="0.3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x14ac:dyDescent="0.3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x14ac:dyDescent="0.3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x14ac:dyDescent="0.3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x14ac:dyDescent="0.3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x14ac:dyDescent="0.3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x14ac:dyDescent="0.3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x14ac:dyDescent="0.3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x14ac:dyDescent="0.3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x14ac:dyDescent="0.3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x14ac:dyDescent="0.3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x14ac:dyDescent="0.3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x14ac:dyDescent="0.3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x14ac:dyDescent="0.3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x14ac:dyDescent="0.3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x14ac:dyDescent="0.3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x14ac:dyDescent="0.3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x14ac:dyDescent="0.3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x14ac:dyDescent="0.3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x14ac:dyDescent="0.3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x14ac:dyDescent="0.3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x14ac:dyDescent="0.3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x14ac:dyDescent="0.3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x14ac:dyDescent="0.3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x14ac:dyDescent="0.3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x14ac:dyDescent="0.3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x14ac:dyDescent="0.3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x14ac:dyDescent="0.3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x14ac:dyDescent="0.3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x14ac:dyDescent="0.3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x14ac:dyDescent="0.3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x14ac:dyDescent="0.3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x14ac:dyDescent="0.3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x14ac:dyDescent="0.3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x14ac:dyDescent="0.3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x14ac:dyDescent="0.3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x14ac:dyDescent="0.3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x14ac:dyDescent="0.3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x14ac:dyDescent="0.3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x14ac:dyDescent="0.3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x14ac:dyDescent="0.3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x14ac:dyDescent="0.3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x14ac:dyDescent="0.3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x14ac:dyDescent="0.3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x14ac:dyDescent="0.3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x14ac:dyDescent="0.3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x14ac:dyDescent="0.3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x14ac:dyDescent="0.3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x14ac:dyDescent="0.3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x14ac:dyDescent="0.3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x14ac:dyDescent="0.3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x14ac:dyDescent="0.3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x14ac:dyDescent="0.3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x14ac:dyDescent="0.3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x14ac:dyDescent="0.3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x14ac:dyDescent="0.3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x14ac:dyDescent="0.3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x14ac:dyDescent="0.3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x14ac:dyDescent="0.3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x14ac:dyDescent="0.3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x14ac:dyDescent="0.3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x14ac:dyDescent="0.3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x14ac:dyDescent="0.3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x14ac:dyDescent="0.3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x14ac:dyDescent="0.3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x14ac:dyDescent="0.3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x14ac:dyDescent="0.3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x14ac:dyDescent="0.3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x14ac:dyDescent="0.3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x14ac:dyDescent="0.3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x14ac:dyDescent="0.3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x14ac:dyDescent="0.3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x14ac:dyDescent="0.3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x14ac:dyDescent="0.3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x14ac:dyDescent="0.3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x14ac:dyDescent="0.3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x14ac:dyDescent="0.3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x14ac:dyDescent="0.3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x14ac:dyDescent="0.3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x14ac:dyDescent="0.3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x14ac:dyDescent="0.3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x14ac:dyDescent="0.3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x14ac:dyDescent="0.3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x14ac:dyDescent="0.3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x14ac:dyDescent="0.3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x14ac:dyDescent="0.3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x14ac:dyDescent="0.3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x14ac:dyDescent="0.3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x14ac:dyDescent="0.3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x14ac:dyDescent="0.3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x14ac:dyDescent="0.3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x14ac:dyDescent="0.3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x14ac:dyDescent="0.3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x14ac:dyDescent="0.3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x14ac:dyDescent="0.3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x14ac:dyDescent="0.3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x14ac:dyDescent="0.3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x14ac:dyDescent="0.3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x14ac:dyDescent="0.3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x14ac:dyDescent="0.3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x14ac:dyDescent="0.3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x14ac:dyDescent="0.3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x14ac:dyDescent="0.3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x14ac:dyDescent="0.3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x14ac:dyDescent="0.3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x14ac:dyDescent="0.3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x14ac:dyDescent="0.3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x14ac:dyDescent="0.3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x14ac:dyDescent="0.3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x14ac:dyDescent="0.3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x14ac:dyDescent="0.3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x14ac:dyDescent="0.3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x14ac:dyDescent="0.3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x14ac:dyDescent="0.3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x14ac:dyDescent="0.3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x14ac:dyDescent="0.3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x14ac:dyDescent="0.3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x14ac:dyDescent="0.3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x14ac:dyDescent="0.3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x14ac:dyDescent="0.3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x14ac:dyDescent="0.3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x14ac:dyDescent="0.3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x14ac:dyDescent="0.3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x14ac:dyDescent="0.3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x14ac:dyDescent="0.3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x14ac:dyDescent="0.3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x14ac:dyDescent="0.3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x14ac:dyDescent="0.3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x14ac:dyDescent="0.3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x14ac:dyDescent="0.3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x14ac:dyDescent="0.3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x14ac:dyDescent="0.3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x14ac:dyDescent="0.3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x14ac:dyDescent="0.3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x14ac:dyDescent="0.3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x14ac:dyDescent="0.3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x14ac:dyDescent="0.3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x14ac:dyDescent="0.3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x14ac:dyDescent="0.3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x14ac:dyDescent="0.3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x14ac:dyDescent="0.3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x14ac:dyDescent="0.3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x14ac:dyDescent="0.3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x14ac:dyDescent="0.3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x14ac:dyDescent="0.3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x14ac:dyDescent="0.3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x14ac:dyDescent="0.3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x14ac:dyDescent="0.3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x14ac:dyDescent="0.3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x14ac:dyDescent="0.3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x14ac:dyDescent="0.3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x14ac:dyDescent="0.3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x14ac:dyDescent="0.3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x14ac:dyDescent="0.3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x14ac:dyDescent="0.3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x14ac:dyDescent="0.3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x14ac:dyDescent="0.3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x14ac:dyDescent="0.3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x14ac:dyDescent="0.3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x14ac:dyDescent="0.3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x14ac:dyDescent="0.3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x14ac:dyDescent="0.3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x14ac:dyDescent="0.3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x14ac:dyDescent="0.3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x14ac:dyDescent="0.3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x14ac:dyDescent="0.3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x14ac:dyDescent="0.3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x14ac:dyDescent="0.3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x14ac:dyDescent="0.3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x14ac:dyDescent="0.3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x14ac:dyDescent="0.3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x14ac:dyDescent="0.3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x14ac:dyDescent="0.3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x14ac:dyDescent="0.3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x14ac:dyDescent="0.3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x14ac:dyDescent="0.3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x14ac:dyDescent="0.3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x14ac:dyDescent="0.3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x14ac:dyDescent="0.3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 x14ac:dyDescent="0.3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 x14ac:dyDescent="0.3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 x14ac:dyDescent="0.3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 x14ac:dyDescent="0.3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 x14ac:dyDescent="0.3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 x14ac:dyDescent="0.3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 x14ac:dyDescent="0.3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 x14ac:dyDescent="0.3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 x14ac:dyDescent="0.3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 x14ac:dyDescent="0.3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 x14ac:dyDescent="0.3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 x14ac:dyDescent="0.3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 x14ac:dyDescent="0.3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 x14ac:dyDescent="0.3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 x14ac:dyDescent="0.3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 x14ac:dyDescent="0.3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 x14ac:dyDescent="0.3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 x14ac:dyDescent="0.3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 x14ac:dyDescent="0.3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 x14ac:dyDescent="0.3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 x14ac:dyDescent="0.3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 x14ac:dyDescent="0.3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 x14ac:dyDescent="0.3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 x14ac:dyDescent="0.3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 x14ac:dyDescent="0.3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 x14ac:dyDescent="0.3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 x14ac:dyDescent="0.3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 x14ac:dyDescent="0.3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 x14ac:dyDescent="0.3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 x14ac:dyDescent="0.3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 x14ac:dyDescent="0.3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 x14ac:dyDescent="0.3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 x14ac:dyDescent="0.3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 x14ac:dyDescent="0.3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 x14ac:dyDescent="0.3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 x14ac:dyDescent="0.3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 x14ac:dyDescent="0.3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 x14ac:dyDescent="0.3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 x14ac:dyDescent="0.3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 x14ac:dyDescent="0.3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 x14ac:dyDescent="0.3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 x14ac:dyDescent="0.3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 x14ac:dyDescent="0.3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 x14ac:dyDescent="0.3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 x14ac:dyDescent="0.3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 x14ac:dyDescent="0.3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 x14ac:dyDescent="0.3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 x14ac:dyDescent="0.3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 x14ac:dyDescent="0.3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 x14ac:dyDescent="0.3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 x14ac:dyDescent="0.3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 x14ac:dyDescent="0.3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 x14ac:dyDescent="0.3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 x14ac:dyDescent="0.3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 x14ac:dyDescent="0.3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 x14ac:dyDescent="0.3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 x14ac:dyDescent="0.3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 x14ac:dyDescent="0.3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 x14ac:dyDescent="0.3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 x14ac:dyDescent="0.3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 x14ac:dyDescent="0.3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 x14ac:dyDescent="0.3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 x14ac:dyDescent="0.3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 x14ac:dyDescent="0.3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 x14ac:dyDescent="0.3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 x14ac:dyDescent="0.3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 x14ac:dyDescent="0.3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 x14ac:dyDescent="0.3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 x14ac:dyDescent="0.3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 x14ac:dyDescent="0.3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 x14ac:dyDescent="0.3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 x14ac:dyDescent="0.3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 x14ac:dyDescent="0.3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 x14ac:dyDescent="0.3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x14ac:dyDescent="0.3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x14ac:dyDescent="0.3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x14ac:dyDescent="0.3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x14ac:dyDescent="0.3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x14ac:dyDescent="0.3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x14ac:dyDescent="0.3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x14ac:dyDescent="0.3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x14ac:dyDescent="0.3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x14ac:dyDescent="0.3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x14ac:dyDescent="0.3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x14ac:dyDescent="0.3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x14ac:dyDescent="0.3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x14ac:dyDescent="0.3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x14ac:dyDescent="0.3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x14ac:dyDescent="0.3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x14ac:dyDescent="0.3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x14ac:dyDescent="0.3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x14ac:dyDescent="0.3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x14ac:dyDescent="0.3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x14ac:dyDescent="0.3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x14ac:dyDescent="0.3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x14ac:dyDescent="0.3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x14ac:dyDescent="0.3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x14ac:dyDescent="0.3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x14ac:dyDescent="0.3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x14ac:dyDescent="0.3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x14ac:dyDescent="0.3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x14ac:dyDescent="0.3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x14ac:dyDescent="0.3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x14ac:dyDescent="0.3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x14ac:dyDescent="0.3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x14ac:dyDescent="0.3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x14ac:dyDescent="0.3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x14ac:dyDescent="0.3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x14ac:dyDescent="0.3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x14ac:dyDescent="0.3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x14ac:dyDescent="0.3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x14ac:dyDescent="0.3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x14ac:dyDescent="0.3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x14ac:dyDescent="0.3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x14ac:dyDescent="0.3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 x14ac:dyDescent="0.3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 x14ac:dyDescent="0.3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 x14ac:dyDescent="0.3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 x14ac:dyDescent="0.3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 x14ac:dyDescent="0.3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 x14ac:dyDescent="0.3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 x14ac:dyDescent="0.3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 x14ac:dyDescent="0.3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 x14ac:dyDescent="0.3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 x14ac:dyDescent="0.3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 x14ac:dyDescent="0.3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 x14ac:dyDescent="0.3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 x14ac:dyDescent="0.3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 x14ac:dyDescent="0.3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 x14ac:dyDescent="0.3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 x14ac:dyDescent="0.3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 x14ac:dyDescent="0.3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 x14ac:dyDescent="0.3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 x14ac:dyDescent="0.3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 x14ac:dyDescent="0.3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 x14ac:dyDescent="0.3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 x14ac:dyDescent="0.3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 x14ac:dyDescent="0.3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 x14ac:dyDescent="0.3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 x14ac:dyDescent="0.3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 x14ac:dyDescent="0.3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 x14ac:dyDescent="0.3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 x14ac:dyDescent="0.3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 x14ac:dyDescent="0.3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 x14ac:dyDescent="0.3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 x14ac:dyDescent="0.3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 x14ac:dyDescent="0.3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 x14ac:dyDescent="0.3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 x14ac:dyDescent="0.3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 x14ac:dyDescent="0.3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 x14ac:dyDescent="0.3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 x14ac:dyDescent="0.3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 x14ac:dyDescent="0.3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 x14ac:dyDescent="0.3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 x14ac:dyDescent="0.3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 x14ac:dyDescent="0.3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 x14ac:dyDescent="0.3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 x14ac:dyDescent="0.3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 x14ac:dyDescent="0.3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 x14ac:dyDescent="0.3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 x14ac:dyDescent="0.3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 x14ac:dyDescent="0.3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 x14ac:dyDescent="0.3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 x14ac:dyDescent="0.3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 x14ac:dyDescent="0.3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 x14ac:dyDescent="0.3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 x14ac:dyDescent="0.3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 x14ac:dyDescent="0.3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 x14ac:dyDescent="0.3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 x14ac:dyDescent="0.3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 x14ac:dyDescent="0.3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 x14ac:dyDescent="0.3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 x14ac:dyDescent="0.3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 x14ac:dyDescent="0.3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 x14ac:dyDescent="0.3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 x14ac:dyDescent="0.3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 x14ac:dyDescent="0.3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 x14ac:dyDescent="0.3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 x14ac:dyDescent="0.3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 x14ac:dyDescent="0.3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x14ac:dyDescent="0.3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x14ac:dyDescent="0.3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x14ac:dyDescent="0.3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x14ac:dyDescent="0.3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x14ac:dyDescent="0.3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x14ac:dyDescent="0.3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x14ac:dyDescent="0.3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x14ac:dyDescent="0.3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x14ac:dyDescent="0.3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x14ac:dyDescent="0.3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x14ac:dyDescent="0.3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x14ac:dyDescent="0.3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x14ac:dyDescent="0.3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x14ac:dyDescent="0.3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x14ac:dyDescent="0.3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x14ac:dyDescent="0.3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x14ac:dyDescent="0.3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x14ac:dyDescent="0.3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x14ac:dyDescent="0.3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x14ac:dyDescent="0.3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x14ac:dyDescent="0.3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x14ac:dyDescent="0.3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x14ac:dyDescent="0.3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x14ac:dyDescent="0.3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x14ac:dyDescent="0.3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x14ac:dyDescent="0.3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x14ac:dyDescent="0.3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x14ac:dyDescent="0.3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x14ac:dyDescent="0.3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x14ac:dyDescent="0.3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x14ac:dyDescent="0.3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x14ac:dyDescent="0.3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x14ac:dyDescent="0.3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x14ac:dyDescent="0.3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x14ac:dyDescent="0.3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x14ac:dyDescent="0.3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x14ac:dyDescent="0.3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x14ac:dyDescent="0.3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x14ac:dyDescent="0.3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x14ac:dyDescent="0.3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x14ac:dyDescent="0.3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x14ac:dyDescent="0.3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x14ac:dyDescent="0.3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x14ac:dyDescent="0.3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x14ac:dyDescent="0.3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x14ac:dyDescent="0.3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x14ac:dyDescent="0.3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x14ac:dyDescent="0.3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x14ac:dyDescent="0.3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x14ac:dyDescent="0.3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x14ac:dyDescent="0.3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x14ac:dyDescent="0.3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x14ac:dyDescent="0.3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x14ac:dyDescent="0.3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x14ac:dyDescent="0.3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x14ac:dyDescent="0.3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x14ac:dyDescent="0.3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x14ac:dyDescent="0.3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x14ac:dyDescent="0.3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x14ac:dyDescent="0.3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x14ac:dyDescent="0.3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x14ac:dyDescent="0.3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x14ac:dyDescent="0.3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x14ac:dyDescent="0.3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x14ac:dyDescent="0.3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x14ac:dyDescent="0.3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x14ac:dyDescent="0.3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x14ac:dyDescent="0.3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x14ac:dyDescent="0.3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x14ac:dyDescent="0.3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x14ac:dyDescent="0.3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x14ac:dyDescent="0.3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x14ac:dyDescent="0.3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x14ac:dyDescent="0.3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x14ac:dyDescent="0.3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x14ac:dyDescent="0.3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x14ac:dyDescent="0.3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x14ac:dyDescent="0.3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x14ac:dyDescent="0.3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x14ac:dyDescent="0.3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x14ac:dyDescent="0.3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x14ac:dyDescent="0.3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x14ac:dyDescent="0.3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x14ac:dyDescent="0.3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x14ac:dyDescent="0.3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x14ac:dyDescent="0.3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x14ac:dyDescent="0.3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x14ac:dyDescent="0.3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x14ac:dyDescent="0.3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x14ac:dyDescent="0.3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x14ac:dyDescent="0.3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x14ac:dyDescent="0.3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x14ac:dyDescent="0.3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x14ac:dyDescent="0.3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x14ac:dyDescent="0.3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x14ac:dyDescent="0.3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x14ac:dyDescent="0.3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x14ac:dyDescent="0.3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x14ac:dyDescent="0.3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x14ac:dyDescent="0.3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x14ac:dyDescent="0.3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x14ac:dyDescent="0.3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x14ac:dyDescent="0.3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x14ac:dyDescent="0.3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x14ac:dyDescent="0.3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x14ac:dyDescent="0.3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x14ac:dyDescent="0.3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x14ac:dyDescent="0.3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x14ac:dyDescent="0.3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x14ac:dyDescent="0.3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x14ac:dyDescent="0.3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x14ac:dyDescent="0.3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x14ac:dyDescent="0.3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x14ac:dyDescent="0.3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x14ac:dyDescent="0.3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x14ac:dyDescent="0.3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x14ac:dyDescent="0.3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x14ac:dyDescent="0.3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x14ac:dyDescent="0.3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x14ac:dyDescent="0.3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x14ac:dyDescent="0.3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x14ac:dyDescent="0.3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x14ac:dyDescent="0.3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x14ac:dyDescent="0.3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x14ac:dyDescent="0.3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x14ac:dyDescent="0.3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x14ac:dyDescent="0.3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x14ac:dyDescent="0.3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x14ac:dyDescent="0.3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x14ac:dyDescent="0.3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x14ac:dyDescent="0.3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x14ac:dyDescent="0.3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x14ac:dyDescent="0.3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x14ac:dyDescent="0.3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x14ac:dyDescent="0.3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x14ac:dyDescent="0.3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x14ac:dyDescent="0.3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x14ac:dyDescent="0.3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x14ac:dyDescent="0.3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x14ac:dyDescent="0.3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x14ac:dyDescent="0.3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x14ac:dyDescent="0.3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x14ac:dyDescent="0.3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x14ac:dyDescent="0.3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x14ac:dyDescent="0.3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x14ac:dyDescent="0.3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x14ac:dyDescent="0.3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x14ac:dyDescent="0.3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x14ac:dyDescent="0.3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x14ac:dyDescent="0.3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x14ac:dyDescent="0.3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x14ac:dyDescent="0.3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x14ac:dyDescent="0.3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x14ac:dyDescent="0.3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x14ac:dyDescent="0.3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x14ac:dyDescent="0.3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x14ac:dyDescent="0.3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x14ac:dyDescent="0.3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x14ac:dyDescent="0.3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x14ac:dyDescent="0.3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x14ac:dyDescent="0.3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x14ac:dyDescent="0.3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x14ac:dyDescent="0.3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x14ac:dyDescent="0.3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x14ac:dyDescent="0.3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x14ac:dyDescent="0.3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x14ac:dyDescent="0.3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x14ac:dyDescent="0.3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x14ac:dyDescent="0.3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x14ac:dyDescent="0.3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x14ac:dyDescent="0.3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x14ac:dyDescent="0.3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x14ac:dyDescent="0.3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x14ac:dyDescent="0.3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x14ac:dyDescent="0.3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x14ac:dyDescent="0.3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x14ac:dyDescent="0.3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x14ac:dyDescent="0.3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x14ac:dyDescent="0.3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x14ac:dyDescent="0.3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x14ac:dyDescent="0.3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x14ac:dyDescent="0.3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x14ac:dyDescent="0.3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x14ac:dyDescent="0.3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x14ac:dyDescent="0.3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x14ac:dyDescent="0.3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x14ac:dyDescent="0.3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x14ac:dyDescent="0.3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x14ac:dyDescent="0.3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x14ac:dyDescent="0.3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x14ac:dyDescent="0.3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x14ac:dyDescent="0.3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x14ac:dyDescent="0.3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x14ac:dyDescent="0.3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x14ac:dyDescent="0.3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x14ac:dyDescent="0.3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x14ac:dyDescent="0.3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x14ac:dyDescent="0.3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x14ac:dyDescent="0.3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x14ac:dyDescent="0.3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x14ac:dyDescent="0.3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x14ac:dyDescent="0.3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x14ac:dyDescent="0.3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x14ac:dyDescent="0.3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x14ac:dyDescent="0.3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x14ac:dyDescent="0.3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x14ac:dyDescent="0.3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x14ac:dyDescent="0.3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x14ac:dyDescent="0.3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x14ac:dyDescent="0.3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x14ac:dyDescent="0.3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x14ac:dyDescent="0.3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x14ac:dyDescent="0.3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x14ac:dyDescent="0.3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x14ac:dyDescent="0.3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x14ac:dyDescent="0.3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x14ac:dyDescent="0.3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x14ac:dyDescent="0.3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x14ac:dyDescent="0.3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x14ac:dyDescent="0.3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x14ac:dyDescent="0.3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x14ac:dyDescent="0.3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x14ac:dyDescent="0.3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x14ac:dyDescent="0.3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x14ac:dyDescent="0.3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x14ac:dyDescent="0.3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x14ac:dyDescent="0.3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x14ac:dyDescent="0.3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x14ac:dyDescent="0.3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x14ac:dyDescent="0.3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x14ac:dyDescent="0.3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x14ac:dyDescent="0.3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x14ac:dyDescent="0.3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x14ac:dyDescent="0.3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x14ac:dyDescent="0.3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x14ac:dyDescent="0.3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x14ac:dyDescent="0.3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x14ac:dyDescent="0.3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x14ac:dyDescent="0.3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x14ac:dyDescent="0.3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x14ac:dyDescent="0.3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x14ac:dyDescent="0.3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x14ac:dyDescent="0.3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x14ac:dyDescent="0.3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x14ac:dyDescent="0.3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x14ac:dyDescent="0.3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x14ac:dyDescent="0.3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x14ac:dyDescent="0.3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x14ac:dyDescent="0.3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x14ac:dyDescent="0.3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x14ac:dyDescent="0.3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x14ac:dyDescent="0.3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x14ac:dyDescent="0.3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x14ac:dyDescent="0.3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x14ac:dyDescent="0.3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x14ac:dyDescent="0.3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x14ac:dyDescent="0.3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x14ac:dyDescent="0.3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x14ac:dyDescent="0.3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x14ac:dyDescent="0.3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x14ac:dyDescent="0.3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x14ac:dyDescent="0.3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x14ac:dyDescent="0.3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x14ac:dyDescent="0.3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x14ac:dyDescent="0.3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x14ac:dyDescent="0.3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x14ac:dyDescent="0.3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x14ac:dyDescent="0.3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x14ac:dyDescent="0.3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x14ac:dyDescent="0.3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x14ac:dyDescent="0.3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x14ac:dyDescent="0.3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x14ac:dyDescent="0.3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x14ac:dyDescent="0.3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x14ac:dyDescent="0.3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x14ac:dyDescent="0.3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x14ac:dyDescent="0.3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x14ac:dyDescent="0.3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x14ac:dyDescent="0.3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x14ac:dyDescent="0.3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x14ac:dyDescent="0.3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x14ac:dyDescent="0.3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x14ac:dyDescent="0.3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x14ac:dyDescent="0.3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x14ac:dyDescent="0.3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x14ac:dyDescent="0.3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x14ac:dyDescent="0.3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x14ac:dyDescent="0.3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x14ac:dyDescent="0.3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x14ac:dyDescent="0.3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x14ac:dyDescent="0.3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x14ac:dyDescent="0.3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x14ac:dyDescent="0.3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x14ac:dyDescent="0.3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x14ac:dyDescent="0.3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x14ac:dyDescent="0.3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x14ac:dyDescent="0.3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x14ac:dyDescent="0.3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x14ac:dyDescent="0.3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x14ac:dyDescent="0.3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x14ac:dyDescent="0.3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x14ac:dyDescent="0.3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x14ac:dyDescent="0.3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x14ac:dyDescent="0.3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x14ac:dyDescent="0.3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x14ac:dyDescent="0.3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x14ac:dyDescent="0.3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x14ac:dyDescent="0.3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x14ac:dyDescent="0.3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x14ac:dyDescent="0.3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x14ac:dyDescent="0.3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x14ac:dyDescent="0.3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x14ac:dyDescent="0.3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x14ac:dyDescent="0.3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x14ac:dyDescent="0.3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x14ac:dyDescent="0.3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x14ac:dyDescent="0.3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x14ac:dyDescent="0.3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x14ac:dyDescent="0.3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x14ac:dyDescent="0.3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x14ac:dyDescent="0.3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x14ac:dyDescent="0.3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x14ac:dyDescent="0.3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x14ac:dyDescent="0.3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x14ac:dyDescent="0.3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x14ac:dyDescent="0.3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x14ac:dyDescent="0.3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x14ac:dyDescent="0.3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x14ac:dyDescent="0.3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x14ac:dyDescent="0.3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x14ac:dyDescent="0.3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x14ac:dyDescent="0.3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x14ac:dyDescent="0.3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x14ac:dyDescent="0.3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x14ac:dyDescent="0.3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x14ac:dyDescent="0.3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x14ac:dyDescent="0.3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x14ac:dyDescent="0.3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x14ac:dyDescent="0.3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x14ac:dyDescent="0.3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x14ac:dyDescent="0.3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x14ac:dyDescent="0.3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x14ac:dyDescent="0.3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x14ac:dyDescent="0.3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x14ac:dyDescent="0.3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x14ac:dyDescent="0.3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x14ac:dyDescent="0.3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x14ac:dyDescent="0.3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x14ac:dyDescent="0.3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x14ac:dyDescent="0.3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x14ac:dyDescent="0.3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x14ac:dyDescent="0.3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x14ac:dyDescent="0.3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x14ac:dyDescent="0.3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x14ac:dyDescent="0.3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x14ac:dyDescent="0.3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x14ac:dyDescent="0.3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x14ac:dyDescent="0.3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x14ac:dyDescent="0.3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x14ac:dyDescent="0.3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x14ac:dyDescent="0.3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x14ac:dyDescent="0.3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x14ac:dyDescent="0.3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x14ac:dyDescent="0.3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x14ac:dyDescent="0.3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x14ac:dyDescent="0.3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x14ac:dyDescent="0.3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x14ac:dyDescent="0.3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x14ac:dyDescent="0.3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x14ac:dyDescent="0.3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x14ac:dyDescent="0.3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x14ac:dyDescent="0.3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x14ac:dyDescent="0.3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x14ac:dyDescent="0.3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x14ac:dyDescent="0.3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x14ac:dyDescent="0.3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x14ac:dyDescent="0.3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x14ac:dyDescent="0.3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x14ac:dyDescent="0.3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x14ac:dyDescent="0.3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x14ac:dyDescent="0.3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x14ac:dyDescent="0.3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x14ac:dyDescent="0.3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x14ac:dyDescent="0.3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x14ac:dyDescent="0.3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x14ac:dyDescent="0.3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x14ac:dyDescent="0.3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x14ac:dyDescent="0.3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x14ac:dyDescent="0.3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x14ac:dyDescent="0.3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x14ac:dyDescent="0.3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x14ac:dyDescent="0.3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x14ac:dyDescent="0.3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x14ac:dyDescent="0.3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x14ac:dyDescent="0.3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x14ac:dyDescent="0.3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x14ac:dyDescent="0.3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x14ac:dyDescent="0.3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x14ac:dyDescent="0.3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x14ac:dyDescent="0.3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x14ac:dyDescent="0.3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x14ac:dyDescent="0.3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x14ac:dyDescent="0.3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x14ac:dyDescent="0.3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x14ac:dyDescent="0.3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x14ac:dyDescent="0.3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x14ac:dyDescent="0.3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x14ac:dyDescent="0.3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x14ac:dyDescent="0.3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x14ac:dyDescent="0.3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x14ac:dyDescent="0.3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x14ac:dyDescent="0.3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x14ac:dyDescent="0.3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x14ac:dyDescent="0.3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x14ac:dyDescent="0.3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x14ac:dyDescent="0.3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x14ac:dyDescent="0.3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x14ac:dyDescent="0.3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x14ac:dyDescent="0.3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x14ac:dyDescent="0.3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x14ac:dyDescent="0.3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x14ac:dyDescent="0.3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x14ac:dyDescent="0.3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x14ac:dyDescent="0.3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x14ac:dyDescent="0.3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x14ac:dyDescent="0.3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x14ac:dyDescent="0.3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x14ac:dyDescent="0.3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x14ac:dyDescent="0.3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x14ac:dyDescent="0.3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x14ac:dyDescent="0.3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x14ac:dyDescent="0.3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x14ac:dyDescent="0.3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x14ac:dyDescent="0.3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x14ac:dyDescent="0.3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x14ac:dyDescent="0.3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x14ac:dyDescent="0.3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x14ac:dyDescent="0.3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x14ac:dyDescent="0.3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x14ac:dyDescent="0.3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x14ac:dyDescent="0.3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x14ac:dyDescent="0.3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x14ac:dyDescent="0.3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x14ac:dyDescent="0.3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x14ac:dyDescent="0.3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x14ac:dyDescent="0.3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x14ac:dyDescent="0.3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x14ac:dyDescent="0.3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x14ac:dyDescent="0.3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x14ac:dyDescent="0.3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x14ac:dyDescent="0.3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x14ac:dyDescent="0.3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x14ac:dyDescent="0.3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x14ac:dyDescent="0.3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x14ac:dyDescent="0.3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x14ac:dyDescent="0.3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x14ac:dyDescent="0.3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x14ac:dyDescent="0.3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x14ac:dyDescent="0.3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x14ac:dyDescent="0.3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x14ac:dyDescent="0.3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x14ac:dyDescent="0.3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x14ac:dyDescent="0.3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x14ac:dyDescent="0.3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x14ac:dyDescent="0.3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x14ac:dyDescent="0.3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x14ac:dyDescent="0.3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x14ac:dyDescent="0.3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x14ac:dyDescent="0.3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x14ac:dyDescent="0.3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x14ac:dyDescent="0.3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x14ac:dyDescent="0.3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x14ac:dyDescent="0.3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x14ac:dyDescent="0.3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x14ac:dyDescent="0.3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x14ac:dyDescent="0.3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x14ac:dyDescent="0.3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x14ac:dyDescent="0.3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x14ac:dyDescent="0.3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x14ac:dyDescent="0.3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x14ac:dyDescent="0.3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x14ac:dyDescent="0.3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x14ac:dyDescent="0.3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x14ac:dyDescent="0.3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x14ac:dyDescent="0.3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x14ac:dyDescent="0.3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x14ac:dyDescent="0.3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x14ac:dyDescent="0.3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x14ac:dyDescent="0.3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x14ac:dyDescent="0.3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x14ac:dyDescent="0.3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x14ac:dyDescent="0.3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x14ac:dyDescent="0.3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x14ac:dyDescent="0.3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x14ac:dyDescent="0.3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x14ac:dyDescent="0.3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x14ac:dyDescent="0.3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x14ac:dyDescent="0.3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x14ac:dyDescent="0.3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x14ac:dyDescent="0.3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x14ac:dyDescent="0.3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x14ac:dyDescent="0.3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x14ac:dyDescent="0.3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x14ac:dyDescent="0.3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x14ac:dyDescent="0.3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x14ac:dyDescent="0.3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x14ac:dyDescent="0.3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x14ac:dyDescent="0.3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x14ac:dyDescent="0.3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x14ac:dyDescent="0.3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x14ac:dyDescent="0.3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x14ac:dyDescent="0.3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x14ac:dyDescent="0.3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x14ac:dyDescent="0.3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x14ac:dyDescent="0.3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x14ac:dyDescent="0.3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x14ac:dyDescent="0.3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x14ac:dyDescent="0.3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x14ac:dyDescent="0.3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x14ac:dyDescent="0.3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x14ac:dyDescent="0.3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x14ac:dyDescent="0.3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x14ac:dyDescent="0.3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x14ac:dyDescent="0.3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x14ac:dyDescent="0.3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x14ac:dyDescent="0.3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x14ac:dyDescent="0.3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x14ac:dyDescent="0.3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x14ac:dyDescent="0.3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x14ac:dyDescent="0.3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x14ac:dyDescent="0.3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x14ac:dyDescent="0.3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x14ac:dyDescent="0.3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x14ac:dyDescent="0.3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x14ac:dyDescent="0.3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x14ac:dyDescent="0.3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x14ac:dyDescent="0.3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x14ac:dyDescent="0.3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x14ac:dyDescent="0.3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x14ac:dyDescent="0.3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x14ac:dyDescent="0.3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x14ac:dyDescent="0.3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x14ac:dyDescent="0.3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x14ac:dyDescent="0.3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x14ac:dyDescent="0.3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x14ac:dyDescent="0.3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x14ac:dyDescent="0.3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x14ac:dyDescent="0.3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x14ac:dyDescent="0.3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x14ac:dyDescent="0.3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x14ac:dyDescent="0.3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x14ac:dyDescent="0.3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x14ac:dyDescent="0.3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x14ac:dyDescent="0.3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x14ac:dyDescent="0.3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x14ac:dyDescent="0.3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x14ac:dyDescent="0.3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x14ac:dyDescent="0.3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x14ac:dyDescent="0.3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x14ac:dyDescent="0.3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x14ac:dyDescent="0.3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x14ac:dyDescent="0.3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x14ac:dyDescent="0.3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x14ac:dyDescent="0.3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x14ac:dyDescent="0.3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x14ac:dyDescent="0.3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x14ac:dyDescent="0.3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x14ac:dyDescent="0.3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x14ac:dyDescent="0.3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x14ac:dyDescent="0.3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x14ac:dyDescent="0.3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x14ac:dyDescent="0.3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x14ac:dyDescent="0.3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x14ac:dyDescent="0.3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x14ac:dyDescent="0.3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x14ac:dyDescent="0.3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x14ac:dyDescent="0.3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x14ac:dyDescent="0.3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x14ac:dyDescent="0.3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x14ac:dyDescent="0.3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x14ac:dyDescent="0.3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x14ac:dyDescent="0.3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x14ac:dyDescent="0.3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x14ac:dyDescent="0.3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x14ac:dyDescent="0.3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x14ac:dyDescent="0.3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x14ac:dyDescent="0.3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x14ac:dyDescent="0.3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x14ac:dyDescent="0.3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x14ac:dyDescent="0.3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x14ac:dyDescent="0.3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x14ac:dyDescent="0.3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x14ac:dyDescent="0.3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x14ac:dyDescent="0.3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x14ac:dyDescent="0.3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x14ac:dyDescent="0.3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x14ac:dyDescent="0.3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x14ac:dyDescent="0.3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x14ac:dyDescent="0.3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x14ac:dyDescent="0.3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x14ac:dyDescent="0.3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x14ac:dyDescent="0.3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x14ac:dyDescent="0.3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x14ac:dyDescent="0.3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x14ac:dyDescent="0.3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x14ac:dyDescent="0.3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x14ac:dyDescent="0.3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x14ac:dyDescent="0.3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x14ac:dyDescent="0.3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x14ac:dyDescent="0.3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x14ac:dyDescent="0.3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x14ac:dyDescent="0.3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x14ac:dyDescent="0.3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x14ac:dyDescent="0.3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x14ac:dyDescent="0.3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x14ac:dyDescent="0.3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x14ac:dyDescent="0.3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x14ac:dyDescent="0.3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x14ac:dyDescent="0.3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x14ac:dyDescent="0.3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x14ac:dyDescent="0.3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x14ac:dyDescent="0.3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x14ac:dyDescent="0.3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x14ac:dyDescent="0.3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x14ac:dyDescent="0.3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x14ac:dyDescent="0.3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x14ac:dyDescent="0.3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x14ac:dyDescent="0.3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x14ac:dyDescent="0.3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x14ac:dyDescent="0.3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x14ac:dyDescent="0.3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x14ac:dyDescent="0.3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x14ac:dyDescent="0.3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x14ac:dyDescent="0.3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x14ac:dyDescent="0.3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x14ac:dyDescent="0.3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x14ac:dyDescent="0.3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x14ac:dyDescent="0.3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x14ac:dyDescent="0.3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x14ac:dyDescent="0.3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x14ac:dyDescent="0.3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x14ac:dyDescent="0.3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x14ac:dyDescent="0.3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x14ac:dyDescent="0.3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x14ac:dyDescent="0.3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x14ac:dyDescent="0.3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x14ac:dyDescent="0.3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x14ac:dyDescent="0.3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x14ac:dyDescent="0.3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x14ac:dyDescent="0.3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x14ac:dyDescent="0.3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x14ac:dyDescent="0.3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x14ac:dyDescent="0.3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x14ac:dyDescent="0.3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x14ac:dyDescent="0.3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x14ac:dyDescent="0.3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x14ac:dyDescent="0.3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x14ac:dyDescent="0.3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x14ac:dyDescent="0.3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x14ac:dyDescent="0.3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x14ac:dyDescent="0.3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x14ac:dyDescent="0.3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x14ac:dyDescent="0.3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x14ac:dyDescent="0.3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x14ac:dyDescent="0.3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x14ac:dyDescent="0.3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x14ac:dyDescent="0.3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x14ac:dyDescent="0.3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x14ac:dyDescent="0.3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x14ac:dyDescent="0.3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x14ac:dyDescent="0.3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x14ac:dyDescent="0.3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x14ac:dyDescent="0.3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x14ac:dyDescent="0.3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x14ac:dyDescent="0.3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x14ac:dyDescent="0.3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x14ac:dyDescent="0.3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x14ac:dyDescent="0.3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x14ac:dyDescent="0.3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x14ac:dyDescent="0.3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x14ac:dyDescent="0.3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x14ac:dyDescent="0.3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x14ac:dyDescent="0.3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x14ac:dyDescent="0.3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x14ac:dyDescent="0.3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x14ac:dyDescent="0.3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x14ac:dyDescent="0.3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x14ac:dyDescent="0.3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x14ac:dyDescent="0.3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x14ac:dyDescent="0.3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x14ac:dyDescent="0.3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x14ac:dyDescent="0.3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x14ac:dyDescent="0.3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x14ac:dyDescent="0.3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x14ac:dyDescent="0.3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x14ac:dyDescent="0.3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x14ac:dyDescent="0.3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x14ac:dyDescent="0.3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x14ac:dyDescent="0.3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x14ac:dyDescent="0.3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x14ac:dyDescent="0.3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x14ac:dyDescent="0.3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x14ac:dyDescent="0.3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x14ac:dyDescent="0.3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x14ac:dyDescent="0.3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x14ac:dyDescent="0.3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x14ac:dyDescent="0.3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x14ac:dyDescent="0.3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x14ac:dyDescent="0.3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x14ac:dyDescent="0.3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x14ac:dyDescent="0.3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x14ac:dyDescent="0.3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x14ac:dyDescent="0.3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x14ac:dyDescent="0.3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x14ac:dyDescent="0.3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x14ac:dyDescent="0.3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x14ac:dyDescent="0.3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x14ac:dyDescent="0.3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x14ac:dyDescent="0.3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x14ac:dyDescent="0.3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x14ac:dyDescent="0.3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x14ac:dyDescent="0.3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x14ac:dyDescent="0.3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x14ac:dyDescent="0.3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x14ac:dyDescent="0.3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x14ac:dyDescent="0.3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x14ac:dyDescent="0.3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x14ac:dyDescent="0.3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x14ac:dyDescent="0.3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x14ac:dyDescent="0.3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x14ac:dyDescent="0.3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x14ac:dyDescent="0.3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x14ac:dyDescent="0.3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x14ac:dyDescent="0.3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x14ac:dyDescent="0.3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x14ac:dyDescent="0.3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x14ac:dyDescent="0.3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x14ac:dyDescent="0.3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x14ac:dyDescent="0.3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x14ac:dyDescent="0.3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x14ac:dyDescent="0.3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x14ac:dyDescent="0.3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x14ac:dyDescent="0.3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x14ac:dyDescent="0.3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x14ac:dyDescent="0.3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x14ac:dyDescent="0.3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x14ac:dyDescent="0.3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x14ac:dyDescent="0.3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x14ac:dyDescent="0.3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x14ac:dyDescent="0.3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x14ac:dyDescent="0.3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x14ac:dyDescent="0.3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x14ac:dyDescent="0.3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x14ac:dyDescent="0.3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x14ac:dyDescent="0.3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x14ac:dyDescent="0.3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x14ac:dyDescent="0.3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x14ac:dyDescent="0.3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x14ac:dyDescent="0.3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x14ac:dyDescent="0.3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x14ac:dyDescent="0.3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x14ac:dyDescent="0.3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x14ac:dyDescent="0.3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x14ac:dyDescent="0.3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x14ac:dyDescent="0.3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x14ac:dyDescent="0.3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x14ac:dyDescent="0.3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x14ac:dyDescent="0.3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x14ac:dyDescent="0.3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x14ac:dyDescent="0.3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x14ac:dyDescent="0.3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x14ac:dyDescent="0.3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x14ac:dyDescent="0.3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x14ac:dyDescent="0.3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x14ac:dyDescent="0.3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x14ac:dyDescent="0.3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x14ac:dyDescent="0.3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x14ac:dyDescent="0.3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x14ac:dyDescent="0.3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x14ac:dyDescent="0.3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x14ac:dyDescent="0.3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x14ac:dyDescent="0.3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x14ac:dyDescent="0.3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x14ac:dyDescent="0.3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x14ac:dyDescent="0.3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x14ac:dyDescent="0.3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x14ac:dyDescent="0.3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x14ac:dyDescent="0.3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x14ac:dyDescent="0.3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x14ac:dyDescent="0.3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x14ac:dyDescent="0.3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x14ac:dyDescent="0.3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x14ac:dyDescent="0.3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x14ac:dyDescent="0.3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x14ac:dyDescent="0.3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x14ac:dyDescent="0.3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x14ac:dyDescent="0.3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x14ac:dyDescent="0.3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x14ac:dyDescent="0.3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x14ac:dyDescent="0.3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x14ac:dyDescent="0.3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x14ac:dyDescent="0.3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x14ac:dyDescent="0.3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x14ac:dyDescent="0.3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x14ac:dyDescent="0.3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x14ac:dyDescent="0.3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x14ac:dyDescent="0.3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x14ac:dyDescent="0.3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x14ac:dyDescent="0.3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x14ac:dyDescent="0.3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x14ac:dyDescent="0.3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x14ac:dyDescent="0.3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x14ac:dyDescent="0.3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x14ac:dyDescent="0.3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x14ac:dyDescent="0.3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x14ac:dyDescent="0.3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x14ac:dyDescent="0.3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x14ac:dyDescent="0.3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x14ac:dyDescent="0.3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x14ac:dyDescent="0.3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x14ac:dyDescent="0.3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x14ac:dyDescent="0.3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x14ac:dyDescent="0.3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x14ac:dyDescent="0.3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x14ac:dyDescent="0.3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x14ac:dyDescent="0.3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x14ac:dyDescent="0.3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x14ac:dyDescent="0.3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x14ac:dyDescent="0.3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x14ac:dyDescent="0.3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x14ac:dyDescent="0.3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x14ac:dyDescent="0.3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x14ac:dyDescent="0.3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x14ac:dyDescent="0.3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x14ac:dyDescent="0.3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x14ac:dyDescent="0.3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x14ac:dyDescent="0.3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x14ac:dyDescent="0.3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x14ac:dyDescent="0.3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x14ac:dyDescent="0.3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x14ac:dyDescent="0.3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x14ac:dyDescent="0.3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x14ac:dyDescent="0.3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x14ac:dyDescent="0.3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x14ac:dyDescent="0.3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x14ac:dyDescent="0.3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x14ac:dyDescent="0.3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x14ac:dyDescent="0.3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x14ac:dyDescent="0.3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x14ac:dyDescent="0.3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x14ac:dyDescent="0.3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x14ac:dyDescent="0.3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x14ac:dyDescent="0.3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x14ac:dyDescent="0.3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x14ac:dyDescent="0.3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x14ac:dyDescent="0.3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x14ac:dyDescent="0.3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x14ac:dyDescent="0.3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x14ac:dyDescent="0.3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x14ac:dyDescent="0.3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x14ac:dyDescent="0.3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x14ac:dyDescent="0.3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x14ac:dyDescent="0.3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x14ac:dyDescent="0.3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x14ac:dyDescent="0.3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x14ac:dyDescent="0.3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x14ac:dyDescent="0.3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x14ac:dyDescent="0.3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x14ac:dyDescent="0.3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x14ac:dyDescent="0.3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x14ac:dyDescent="0.3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x14ac:dyDescent="0.3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x14ac:dyDescent="0.3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x14ac:dyDescent="0.3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x14ac:dyDescent="0.3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x14ac:dyDescent="0.3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x14ac:dyDescent="0.3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x14ac:dyDescent="0.3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x14ac:dyDescent="0.3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x14ac:dyDescent="0.3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x14ac:dyDescent="0.3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x14ac:dyDescent="0.3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x14ac:dyDescent="0.3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x14ac:dyDescent="0.3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x14ac:dyDescent="0.3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x14ac:dyDescent="0.3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x14ac:dyDescent="0.3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x14ac:dyDescent="0.3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x14ac:dyDescent="0.3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x14ac:dyDescent="0.3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x14ac:dyDescent="0.3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x14ac:dyDescent="0.3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x14ac:dyDescent="0.3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x14ac:dyDescent="0.3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x14ac:dyDescent="0.3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x14ac:dyDescent="0.3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x14ac:dyDescent="0.3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x14ac:dyDescent="0.3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x14ac:dyDescent="0.3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x14ac:dyDescent="0.3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x14ac:dyDescent="0.3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x14ac:dyDescent="0.3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x14ac:dyDescent="0.3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x14ac:dyDescent="0.3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x14ac:dyDescent="0.3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x14ac:dyDescent="0.3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x14ac:dyDescent="0.3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x14ac:dyDescent="0.3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x14ac:dyDescent="0.3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x14ac:dyDescent="0.3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x14ac:dyDescent="0.3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x14ac:dyDescent="0.3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x14ac:dyDescent="0.3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x14ac:dyDescent="0.3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x14ac:dyDescent="0.3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x14ac:dyDescent="0.3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x14ac:dyDescent="0.3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x14ac:dyDescent="0.3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x14ac:dyDescent="0.3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x14ac:dyDescent="0.3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x14ac:dyDescent="0.3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x14ac:dyDescent="0.3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x14ac:dyDescent="0.3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x14ac:dyDescent="0.3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x14ac:dyDescent="0.3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x14ac:dyDescent="0.3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x14ac:dyDescent="0.3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x14ac:dyDescent="0.3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x14ac:dyDescent="0.3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x14ac:dyDescent="0.3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x14ac:dyDescent="0.3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x14ac:dyDescent="0.3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x14ac:dyDescent="0.3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x14ac:dyDescent="0.3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x14ac:dyDescent="0.3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x14ac:dyDescent="0.3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x14ac:dyDescent="0.3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x14ac:dyDescent="0.3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x14ac:dyDescent="0.3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x14ac:dyDescent="0.3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x14ac:dyDescent="0.3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x14ac:dyDescent="0.3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x14ac:dyDescent="0.3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x14ac:dyDescent="0.3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x14ac:dyDescent="0.3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x14ac:dyDescent="0.3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x14ac:dyDescent="0.3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x14ac:dyDescent="0.3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x14ac:dyDescent="0.3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x14ac:dyDescent="0.3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x14ac:dyDescent="0.3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x14ac:dyDescent="0.3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x14ac:dyDescent="0.3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 x14ac:dyDescent="0.3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x14ac:dyDescent="0.3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x14ac:dyDescent="0.3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x14ac:dyDescent="0.3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x14ac:dyDescent="0.3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x14ac:dyDescent="0.3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x14ac:dyDescent="0.3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x14ac:dyDescent="0.3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x14ac:dyDescent="0.3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x14ac:dyDescent="0.3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x14ac:dyDescent="0.3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x14ac:dyDescent="0.3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x14ac:dyDescent="0.3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x14ac:dyDescent="0.3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x14ac:dyDescent="0.3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x14ac:dyDescent="0.3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x14ac:dyDescent="0.3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x14ac:dyDescent="0.3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x14ac:dyDescent="0.3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x14ac:dyDescent="0.3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x14ac:dyDescent="0.3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x14ac:dyDescent="0.3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x14ac:dyDescent="0.3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x14ac:dyDescent="0.3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x14ac:dyDescent="0.3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x14ac:dyDescent="0.3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x14ac:dyDescent="0.3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x14ac:dyDescent="0.3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x14ac:dyDescent="0.3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x14ac:dyDescent="0.3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x14ac:dyDescent="0.3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x14ac:dyDescent="0.3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x14ac:dyDescent="0.3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x14ac:dyDescent="0.3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x14ac:dyDescent="0.3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x14ac:dyDescent="0.3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x14ac:dyDescent="0.3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x14ac:dyDescent="0.3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x14ac:dyDescent="0.3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x14ac:dyDescent="0.3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x14ac:dyDescent="0.3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x14ac:dyDescent="0.3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x14ac:dyDescent="0.3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x14ac:dyDescent="0.3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x14ac:dyDescent="0.3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x14ac:dyDescent="0.3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x14ac:dyDescent="0.3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x14ac:dyDescent="0.3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x14ac:dyDescent="0.3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x14ac:dyDescent="0.3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x14ac:dyDescent="0.3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x14ac:dyDescent="0.3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x14ac:dyDescent="0.3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x14ac:dyDescent="0.3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x14ac:dyDescent="0.3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x14ac:dyDescent="0.3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x14ac:dyDescent="0.3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x14ac:dyDescent="0.3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x14ac:dyDescent="0.3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x14ac:dyDescent="0.3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x14ac:dyDescent="0.3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x14ac:dyDescent="0.3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x14ac:dyDescent="0.3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x14ac:dyDescent="0.3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x14ac:dyDescent="0.3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x14ac:dyDescent="0.3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x14ac:dyDescent="0.3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x14ac:dyDescent="0.3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x14ac:dyDescent="0.3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x14ac:dyDescent="0.3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x14ac:dyDescent="0.3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x14ac:dyDescent="0.3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x14ac:dyDescent="0.3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x14ac:dyDescent="0.3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x14ac:dyDescent="0.3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x14ac:dyDescent="0.3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x14ac:dyDescent="0.3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x14ac:dyDescent="0.3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x14ac:dyDescent="0.3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x14ac:dyDescent="0.3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x14ac:dyDescent="0.3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x14ac:dyDescent="0.3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x14ac:dyDescent="0.3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x14ac:dyDescent="0.3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x14ac:dyDescent="0.3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x14ac:dyDescent="0.3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x14ac:dyDescent="0.3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x14ac:dyDescent="0.3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x14ac:dyDescent="0.3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x14ac:dyDescent="0.3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x14ac:dyDescent="0.3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x14ac:dyDescent="0.3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x14ac:dyDescent="0.3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x14ac:dyDescent="0.3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x14ac:dyDescent="0.3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x14ac:dyDescent="0.3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x14ac:dyDescent="0.3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x14ac:dyDescent="0.3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x14ac:dyDescent="0.3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x14ac:dyDescent="0.3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x14ac:dyDescent="0.3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x14ac:dyDescent="0.3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x14ac:dyDescent="0.3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x14ac:dyDescent="0.3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x14ac:dyDescent="0.3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x14ac:dyDescent="0.3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x14ac:dyDescent="0.3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x14ac:dyDescent="0.3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x14ac:dyDescent="0.3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x14ac:dyDescent="0.3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x14ac:dyDescent="0.3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x14ac:dyDescent="0.3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x14ac:dyDescent="0.3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x14ac:dyDescent="0.3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x14ac:dyDescent="0.3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x14ac:dyDescent="0.3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x14ac:dyDescent="0.3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x14ac:dyDescent="0.3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x14ac:dyDescent="0.3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x14ac:dyDescent="0.3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x14ac:dyDescent="0.3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x14ac:dyDescent="0.3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 x14ac:dyDescent="0.3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 x14ac:dyDescent="0.3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 x14ac:dyDescent="0.3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 x14ac:dyDescent="0.3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 x14ac:dyDescent="0.3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 x14ac:dyDescent="0.3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 x14ac:dyDescent="0.3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 x14ac:dyDescent="0.3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 x14ac:dyDescent="0.3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 x14ac:dyDescent="0.3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 x14ac:dyDescent="0.3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 x14ac:dyDescent="0.3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 x14ac:dyDescent="0.3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 x14ac:dyDescent="0.3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 x14ac:dyDescent="0.3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 x14ac:dyDescent="0.3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 x14ac:dyDescent="0.3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 x14ac:dyDescent="0.3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 x14ac:dyDescent="0.3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 x14ac:dyDescent="0.3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 x14ac:dyDescent="0.3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 x14ac:dyDescent="0.3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 x14ac:dyDescent="0.3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 x14ac:dyDescent="0.3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 x14ac:dyDescent="0.3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 x14ac:dyDescent="0.3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 x14ac:dyDescent="0.3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 x14ac:dyDescent="0.3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 x14ac:dyDescent="0.3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 x14ac:dyDescent="0.3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 x14ac:dyDescent="0.3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 x14ac:dyDescent="0.3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 x14ac:dyDescent="0.3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 x14ac:dyDescent="0.3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 x14ac:dyDescent="0.3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 x14ac:dyDescent="0.3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 x14ac:dyDescent="0.3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 x14ac:dyDescent="0.3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 x14ac:dyDescent="0.3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 x14ac:dyDescent="0.3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 x14ac:dyDescent="0.3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 x14ac:dyDescent="0.3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 x14ac:dyDescent="0.3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 x14ac:dyDescent="0.3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 x14ac:dyDescent="0.3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 x14ac:dyDescent="0.3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 x14ac:dyDescent="0.3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 x14ac:dyDescent="0.3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 x14ac:dyDescent="0.3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 x14ac:dyDescent="0.3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 x14ac:dyDescent="0.3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 x14ac:dyDescent="0.3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 x14ac:dyDescent="0.3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 x14ac:dyDescent="0.3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 x14ac:dyDescent="0.3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 x14ac:dyDescent="0.3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 x14ac:dyDescent="0.3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 x14ac:dyDescent="0.3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 x14ac:dyDescent="0.3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 x14ac:dyDescent="0.3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 x14ac:dyDescent="0.3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 x14ac:dyDescent="0.3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 x14ac:dyDescent="0.3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 x14ac:dyDescent="0.3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 x14ac:dyDescent="0.3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 x14ac:dyDescent="0.3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 x14ac:dyDescent="0.3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 x14ac:dyDescent="0.3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 x14ac:dyDescent="0.3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 x14ac:dyDescent="0.3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 x14ac:dyDescent="0.3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 x14ac:dyDescent="0.3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 x14ac:dyDescent="0.3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 x14ac:dyDescent="0.3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 x14ac:dyDescent="0.3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 x14ac:dyDescent="0.3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 x14ac:dyDescent="0.3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 x14ac:dyDescent="0.3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 x14ac:dyDescent="0.3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 x14ac:dyDescent="0.3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 x14ac:dyDescent="0.3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 x14ac:dyDescent="0.3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 x14ac:dyDescent="0.3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 x14ac:dyDescent="0.3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 x14ac:dyDescent="0.3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 x14ac:dyDescent="0.3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 x14ac:dyDescent="0.3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 x14ac:dyDescent="0.3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 x14ac:dyDescent="0.3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 x14ac:dyDescent="0.3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x14ac:dyDescent="0.3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x14ac:dyDescent="0.3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x14ac:dyDescent="0.3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x14ac:dyDescent="0.3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x14ac:dyDescent="0.3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x14ac:dyDescent="0.3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x14ac:dyDescent="0.3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x14ac:dyDescent="0.3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x14ac:dyDescent="0.3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x14ac:dyDescent="0.3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x14ac:dyDescent="0.3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x14ac:dyDescent="0.3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x14ac:dyDescent="0.3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x14ac:dyDescent="0.3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x14ac:dyDescent="0.3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x14ac:dyDescent="0.3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x14ac:dyDescent="0.3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x14ac:dyDescent="0.3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x14ac:dyDescent="0.3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x14ac:dyDescent="0.3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x14ac:dyDescent="0.3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x14ac:dyDescent="0.3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x14ac:dyDescent="0.3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x14ac:dyDescent="0.3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x14ac:dyDescent="0.3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x14ac:dyDescent="0.3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x14ac:dyDescent="0.3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x14ac:dyDescent="0.3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x14ac:dyDescent="0.3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x14ac:dyDescent="0.3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x14ac:dyDescent="0.3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x14ac:dyDescent="0.3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x14ac:dyDescent="0.3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x14ac:dyDescent="0.3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x14ac:dyDescent="0.3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x14ac:dyDescent="0.3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x14ac:dyDescent="0.3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x14ac:dyDescent="0.3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x14ac:dyDescent="0.3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x14ac:dyDescent="0.3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x14ac:dyDescent="0.3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x14ac:dyDescent="0.3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x14ac:dyDescent="0.3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x14ac:dyDescent="0.3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x14ac:dyDescent="0.3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x14ac:dyDescent="0.3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x14ac:dyDescent="0.3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x14ac:dyDescent="0.3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x14ac:dyDescent="0.3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x14ac:dyDescent="0.3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x14ac:dyDescent="0.3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x14ac:dyDescent="0.3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x14ac:dyDescent="0.3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x14ac:dyDescent="0.3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x14ac:dyDescent="0.3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x14ac:dyDescent="0.3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x14ac:dyDescent="0.3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x14ac:dyDescent="0.3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x14ac:dyDescent="0.3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x14ac:dyDescent="0.3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x14ac:dyDescent="0.3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x14ac:dyDescent="0.3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x14ac:dyDescent="0.3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x14ac:dyDescent="0.3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x14ac:dyDescent="0.3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x14ac:dyDescent="0.3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x14ac:dyDescent="0.3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x14ac:dyDescent="0.3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x14ac:dyDescent="0.3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x14ac:dyDescent="0.3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x14ac:dyDescent="0.3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x14ac:dyDescent="0.3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x14ac:dyDescent="0.3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x14ac:dyDescent="0.3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x14ac:dyDescent="0.3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x14ac:dyDescent="0.3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x14ac:dyDescent="0.3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x14ac:dyDescent="0.3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x14ac:dyDescent="0.3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x14ac:dyDescent="0.3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x14ac:dyDescent="0.3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x14ac:dyDescent="0.3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x14ac:dyDescent="0.3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x14ac:dyDescent="0.3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x14ac:dyDescent="0.3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x14ac:dyDescent="0.3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x14ac:dyDescent="0.3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x14ac:dyDescent="0.3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x14ac:dyDescent="0.3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x14ac:dyDescent="0.3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x14ac:dyDescent="0.3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x14ac:dyDescent="0.3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x14ac:dyDescent="0.3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x14ac:dyDescent="0.3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x14ac:dyDescent="0.3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x14ac:dyDescent="0.3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workbookViewId="0">
      <pane xSplit="11" ySplit="1" topLeftCell="L26" activePane="bottomRight" state="frozen"/>
      <selection pane="topRight" activeCell="L1" sqref="L1"/>
      <selection pane="bottomLeft" activeCell="A2" sqref="A2"/>
      <selection pane="bottomRight" activeCell="E48" sqref="E48"/>
    </sheetView>
  </sheetViews>
  <sheetFormatPr defaultColWidth="8.77734375" defaultRowHeight="14.4" x14ac:dyDescent="0.3"/>
  <cols>
    <col min="1" max="1" width="32.33203125" bestFit="1" customWidth="1"/>
    <col min="2" max="2" width="27.77734375" customWidth="1"/>
    <col min="3" max="3" width="10.44140625" bestFit="1" customWidth="1"/>
    <col min="4" max="4" width="7.6640625" bestFit="1" customWidth="1"/>
    <col min="5" max="5" width="17.6640625" bestFit="1" customWidth="1"/>
    <col min="6" max="6" width="13.33203125" bestFit="1" customWidth="1"/>
    <col min="9" max="9" width="12.109375" bestFit="1" customWidth="1"/>
  </cols>
  <sheetData>
    <row r="1" spans="1:11" x14ac:dyDescent="0.3">
      <c r="A1" t="str">
        <f>[1]ReOrgnising!R4</f>
        <v>SimulationName</v>
      </c>
      <c r="B1" t="s">
        <v>99</v>
      </c>
      <c r="C1" t="s">
        <v>2</v>
      </c>
      <c r="D1" t="s">
        <v>95</v>
      </c>
      <c r="E1" t="s">
        <v>96</v>
      </c>
      <c r="F1" t="s">
        <v>94</v>
      </c>
      <c r="G1" t="s">
        <v>93</v>
      </c>
      <c r="H1" t="s">
        <v>98</v>
      </c>
      <c r="I1" t="s">
        <v>126</v>
      </c>
      <c r="J1" t="s">
        <v>97</v>
      </c>
      <c r="K1" t="s">
        <v>98</v>
      </c>
    </row>
    <row r="2" spans="1:11" x14ac:dyDescent="0.3">
      <c r="A2" s="3" t="s">
        <v>292</v>
      </c>
      <c r="B2" t="s">
        <v>100</v>
      </c>
      <c r="C2" s="1">
        <v>34262</v>
      </c>
      <c r="D2">
        <v>506.6</v>
      </c>
      <c r="E2">
        <v>162.58500000000001</v>
      </c>
    </row>
    <row r="3" spans="1:11" x14ac:dyDescent="0.3">
      <c r="A3" s="3" t="s">
        <v>293</v>
      </c>
      <c r="B3" t="s">
        <v>100</v>
      </c>
      <c r="C3" s="1">
        <v>34262</v>
      </c>
      <c r="D3">
        <v>568.5</v>
      </c>
      <c r="E3">
        <v>204.08199999999999</v>
      </c>
    </row>
    <row r="4" spans="1:11" x14ac:dyDescent="0.3">
      <c r="A4" s="3" t="s">
        <v>294</v>
      </c>
      <c r="B4" t="s">
        <v>100</v>
      </c>
      <c r="C4" s="1">
        <v>34262</v>
      </c>
      <c r="D4">
        <v>754.42</v>
      </c>
      <c r="E4">
        <v>272.78899999999999</v>
      </c>
    </row>
    <row r="5" spans="1:11" x14ac:dyDescent="0.3">
      <c r="A5" s="3" t="s">
        <v>295</v>
      </c>
      <c r="B5" t="s">
        <v>100</v>
      </c>
      <c r="C5" s="1">
        <v>34262</v>
      </c>
      <c r="D5">
        <v>657.41</v>
      </c>
      <c r="E5">
        <v>242.49700000000001</v>
      </c>
    </row>
    <row r="6" spans="1:11" x14ac:dyDescent="0.3">
      <c r="A6" s="3" t="s">
        <v>296</v>
      </c>
      <c r="B6" t="s">
        <v>100</v>
      </c>
      <c r="C6" s="1">
        <v>34262</v>
      </c>
      <c r="D6">
        <v>654.69000000000005</v>
      </c>
      <c r="E6">
        <v>239.358</v>
      </c>
    </row>
    <row r="7" spans="1:11" x14ac:dyDescent="0.3">
      <c r="A7" s="3" t="s">
        <v>298</v>
      </c>
      <c r="B7" t="s">
        <v>100</v>
      </c>
      <c r="C7" s="1">
        <v>34262</v>
      </c>
      <c r="D7">
        <v>568.44000000000005</v>
      </c>
      <c r="E7">
        <v>177.55099999999999</v>
      </c>
    </row>
    <row r="8" spans="1:11" x14ac:dyDescent="0.3">
      <c r="A8" s="3" t="s">
        <v>297</v>
      </c>
      <c r="B8" t="s">
        <v>100</v>
      </c>
      <c r="C8" s="1">
        <v>34262</v>
      </c>
      <c r="D8">
        <v>386.33</v>
      </c>
      <c r="E8">
        <v>110.20399999999999</v>
      </c>
    </row>
    <row r="9" spans="1:11" x14ac:dyDescent="0.3">
      <c r="A9" s="3" t="s">
        <v>299</v>
      </c>
      <c r="B9" t="s">
        <v>100</v>
      </c>
      <c r="C9" s="1">
        <v>34262</v>
      </c>
      <c r="D9">
        <v>598.98</v>
      </c>
      <c r="E9">
        <v>235.27600000000001</v>
      </c>
    </row>
    <row r="10" spans="1:11" x14ac:dyDescent="0.3">
      <c r="A10" s="3" t="s">
        <v>300</v>
      </c>
      <c r="B10" t="s">
        <v>100</v>
      </c>
      <c r="C10" s="1">
        <v>34302</v>
      </c>
      <c r="D10">
        <v>296.92500000000001</v>
      </c>
      <c r="E10">
        <v>111.565</v>
      </c>
    </row>
    <row r="11" spans="1:11" x14ac:dyDescent="0.3">
      <c r="A11" s="3" t="s">
        <v>301</v>
      </c>
      <c r="B11" t="s">
        <v>100</v>
      </c>
      <c r="C11" s="1">
        <v>34302</v>
      </c>
      <c r="D11">
        <v>280.33999999999997</v>
      </c>
      <c r="E11">
        <v>110.20399999999999</v>
      </c>
    </row>
    <row r="12" spans="1:11" x14ac:dyDescent="0.3">
      <c r="A12" s="3" t="s">
        <v>302</v>
      </c>
      <c r="B12" t="s">
        <v>100</v>
      </c>
      <c r="C12" s="1">
        <v>34302</v>
      </c>
      <c r="D12">
        <v>326.327</v>
      </c>
      <c r="E12">
        <v>123.8098</v>
      </c>
    </row>
    <row r="13" spans="1:11" x14ac:dyDescent="0.3">
      <c r="A13" s="3" t="s">
        <v>303</v>
      </c>
      <c r="B13" t="s">
        <v>100</v>
      </c>
      <c r="C13" s="1">
        <v>34302</v>
      </c>
      <c r="D13">
        <v>305.64600000000002</v>
      </c>
      <c r="E13">
        <v>108.84399999999999</v>
      </c>
    </row>
    <row r="14" spans="1:11" x14ac:dyDescent="0.3">
      <c r="A14" s="3" t="s">
        <v>282</v>
      </c>
      <c r="B14" t="s">
        <v>100</v>
      </c>
      <c r="C14" s="1">
        <v>33529</v>
      </c>
      <c r="E14">
        <v>387.51</v>
      </c>
      <c r="G14">
        <f>E14/H14</f>
        <v>3176.311475409836</v>
      </c>
      <c r="H14">
        <v>0.122</v>
      </c>
    </row>
    <row r="15" spans="1:11" x14ac:dyDescent="0.3">
      <c r="A15" s="3" t="s">
        <v>283</v>
      </c>
      <c r="B15" t="s">
        <v>100</v>
      </c>
      <c r="C15" s="1">
        <v>33570</v>
      </c>
      <c r="E15">
        <v>190.9933</v>
      </c>
      <c r="G15">
        <f>E15/H15</f>
        <v>1503.884251968504</v>
      </c>
      <c r="H15">
        <v>0.127</v>
      </c>
    </row>
    <row r="16" spans="1:11" x14ac:dyDescent="0.3">
      <c r="A16" s="3" t="s">
        <v>284</v>
      </c>
      <c r="B16" t="s">
        <v>100</v>
      </c>
      <c r="C16" s="1">
        <v>32797</v>
      </c>
      <c r="E16">
        <v>172.642</v>
      </c>
      <c r="I16">
        <v>108</v>
      </c>
    </row>
    <row r="17" spans="1:16" x14ac:dyDescent="0.3">
      <c r="A17" s="3" t="s">
        <v>285</v>
      </c>
      <c r="B17" t="s">
        <v>100</v>
      </c>
      <c r="C17" s="1">
        <v>32797</v>
      </c>
      <c r="E17">
        <v>270.76600000000002</v>
      </c>
      <c r="I17">
        <v>65.7</v>
      </c>
    </row>
    <row r="18" spans="1:16" x14ac:dyDescent="0.3">
      <c r="A18" s="3" t="s">
        <v>286</v>
      </c>
      <c r="B18" t="s">
        <v>100</v>
      </c>
      <c r="C18" s="1">
        <v>32800</v>
      </c>
      <c r="E18">
        <v>300.18099999999998</v>
      </c>
      <c r="I18">
        <v>92</v>
      </c>
    </row>
    <row r="19" spans="1:16" x14ac:dyDescent="0.3">
      <c r="A19" s="3" t="s">
        <v>287</v>
      </c>
      <c r="B19" t="s">
        <v>100</v>
      </c>
      <c r="C19" s="1">
        <v>32846</v>
      </c>
      <c r="E19">
        <v>158.804</v>
      </c>
    </row>
    <row r="20" spans="1:16" x14ac:dyDescent="0.3">
      <c r="A20" s="3" t="s">
        <v>288</v>
      </c>
      <c r="B20" t="s">
        <v>100</v>
      </c>
      <c r="C20" s="1">
        <v>33126</v>
      </c>
      <c r="E20">
        <v>206.625</v>
      </c>
      <c r="I20">
        <v>67</v>
      </c>
    </row>
    <row r="21" spans="1:16" x14ac:dyDescent="0.3">
      <c r="A21" s="3" t="s">
        <v>289</v>
      </c>
      <c r="B21" t="s">
        <v>100</v>
      </c>
      <c r="C21" s="1">
        <v>33170</v>
      </c>
      <c r="E21">
        <v>213.947</v>
      </c>
      <c r="I21">
        <v>84</v>
      </c>
    </row>
    <row r="22" spans="1:16" x14ac:dyDescent="0.3">
      <c r="A22" s="3" t="s">
        <v>290</v>
      </c>
      <c r="B22" t="s">
        <v>100</v>
      </c>
      <c r="C22" s="1">
        <v>33203</v>
      </c>
      <c r="E22">
        <v>214.02</v>
      </c>
      <c r="I22">
        <v>85</v>
      </c>
    </row>
    <row r="23" spans="1:16" x14ac:dyDescent="0.3">
      <c r="A23" s="3" t="s">
        <v>291</v>
      </c>
      <c r="B23" t="s">
        <v>100</v>
      </c>
      <c r="C23" s="1">
        <v>33210</v>
      </c>
      <c r="E23">
        <v>164.57499999999999</v>
      </c>
      <c r="I23">
        <v>72</v>
      </c>
    </row>
    <row r="24" spans="1:16" x14ac:dyDescent="0.3">
      <c r="A24" s="3" t="s">
        <v>280</v>
      </c>
      <c r="B24" t="s">
        <v>100</v>
      </c>
      <c r="C24" s="1">
        <v>33161</v>
      </c>
      <c r="D24">
        <v>1114.07</v>
      </c>
      <c r="E24">
        <v>359.1</v>
      </c>
      <c r="P24" s="1"/>
    </row>
    <row r="25" spans="1:16" x14ac:dyDescent="0.3">
      <c r="A25" s="3" t="s">
        <v>281</v>
      </c>
      <c r="B25" t="s">
        <v>100</v>
      </c>
      <c r="C25" s="1">
        <v>33191</v>
      </c>
      <c r="D25">
        <v>720.48199999999997</v>
      </c>
      <c r="E25">
        <v>321.5</v>
      </c>
    </row>
    <row r="26" spans="1:16" x14ac:dyDescent="0.3">
      <c r="A26" s="3" t="s">
        <v>348</v>
      </c>
      <c r="B26" t="s">
        <v>100</v>
      </c>
      <c r="I26">
        <v>125</v>
      </c>
    </row>
    <row r="27" spans="1:16" x14ac:dyDescent="0.3">
      <c r="A27" s="3" t="s">
        <v>349</v>
      </c>
      <c r="B27" t="s">
        <v>100</v>
      </c>
      <c r="I27">
        <v>115</v>
      </c>
    </row>
    <row r="28" spans="1:16" x14ac:dyDescent="0.3">
      <c r="A28" s="3" t="s">
        <v>350</v>
      </c>
      <c r="B28" t="s">
        <v>100</v>
      </c>
      <c r="I28">
        <v>88</v>
      </c>
    </row>
    <row r="29" spans="1:16" x14ac:dyDescent="0.3">
      <c r="A29" s="3" t="s">
        <v>351</v>
      </c>
      <c r="B29" t="s">
        <v>100</v>
      </c>
      <c r="I29">
        <v>95</v>
      </c>
    </row>
    <row r="30" spans="1:16" x14ac:dyDescent="0.3">
      <c r="A30" s="3" t="s">
        <v>352</v>
      </c>
      <c r="B30" t="s">
        <v>100</v>
      </c>
      <c r="I30">
        <v>89</v>
      </c>
    </row>
    <row r="31" spans="1:16" x14ac:dyDescent="0.3">
      <c r="A31" s="3" t="s">
        <v>335</v>
      </c>
      <c r="B31" t="s">
        <v>100</v>
      </c>
      <c r="I31">
        <v>69</v>
      </c>
    </row>
    <row r="32" spans="1:16" x14ac:dyDescent="0.3">
      <c r="A32" s="3" t="s">
        <v>336</v>
      </c>
      <c r="B32" t="s">
        <v>100</v>
      </c>
      <c r="I32">
        <v>69</v>
      </c>
    </row>
    <row r="33" spans="1:9" x14ac:dyDescent="0.3">
      <c r="A33" s="3" t="s">
        <v>337</v>
      </c>
      <c r="B33" t="s">
        <v>100</v>
      </c>
      <c r="I33">
        <v>71</v>
      </c>
    </row>
    <row r="34" spans="1:9" x14ac:dyDescent="0.3">
      <c r="A34" s="3" t="s">
        <v>338</v>
      </c>
      <c r="B34" t="s">
        <v>100</v>
      </c>
      <c r="I34">
        <v>66</v>
      </c>
    </row>
    <row r="35" spans="1:9" x14ac:dyDescent="0.3">
      <c r="A35" s="3" t="s">
        <v>339</v>
      </c>
      <c r="B35" t="s">
        <v>100</v>
      </c>
      <c r="I35">
        <v>67</v>
      </c>
    </row>
    <row r="36" spans="1:9" x14ac:dyDescent="0.3">
      <c r="A36" s="3" t="s">
        <v>340</v>
      </c>
      <c r="B36" t="s">
        <v>100</v>
      </c>
      <c r="I36">
        <v>88</v>
      </c>
    </row>
    <row r="37" spans="1:9" x14ac:dyDescent="0.3">
      <c r="A37" s="3" t="s">
        <v>341</v>
      </c>
      <c r="B37" t="s">
        <v>100</v>
      </c>
      <c r="I37">
        <v>67</v>
      </c>
    </row>
    <row r="38" spans="1:9" x14ac:dyDescent="0.3">
      <c r="A38" s="3" t="s">
        <v>342</v>
      </c>
      <c r="B38" t="s">
        <v>100</v>
      </c>
      <c r="I38">
        <v>75</v>
      </c>
    </row>
    <row r="39" spans="1:9" x14ac:dyDescent="0.3">
      <c r="A39" s="3" t="s">
        <v>343</v>
      </c>
      <c r="B39" t="s">
        <v>100</v>
      </c>
      <c r="I39">
        <v>54</v>
      </c>
    </row>
    <row r="40" spans="1:9" x14ac:dyDescent="0.3">
      <c r="A40" s="3" t="s">
        <v>344</v>
      </c>
      <c r="B40" t="s">
        <v>100</v>
      </c>
      <c r="I40">
        <v>99</v>
      </c>
    </row>
    <row r="41" spans="1:9" x14ac:dyDescent="0.3">
      <c r="A41" s="3" t="s">
        <v>345</v>
      </c>
      <c r="B41" t="s">
        <v>100</v>
      </c>
      <c r="I41">
        <v>110</v>
      </c>
    </row>
    <row r="42" spans="1:9" x14ac:dyDescent="0.3">
      <c r="A42" s="3" t="s">
        <v>346</v>
      </c>
      <c r="B42" t="s">
        <v>100</v>
      </c>
      <c r="I42">
        <v>93</v>
      </c>
    </row>
    <row r="43" spans="1:9" x14ac:dyDescent="0.3">
      <c r="A43" s="3" t="s">
        <v>347</v>
      </c>
      <c r="B43" t="s">
        <v>100</v>
      </c>
      <c r="I43">
        <v>82</v>
      </c>
    </row>
    <row r="44" spans="1:9" x14ac:dyDescent="0.3">
      <c r="A44" s="3" t="s">
        <v>359</v>
      </c>
      <c r="B44" t="s">
        <v>100</v>
      </c>
      <c r="I44">
        <v>108.66666666666667</v>
      </c>
    </row>
    <row r="45" spans="1:9" x14ac:dyDescent="0.3">
      <c r="A45" s="3" t="s">
        <v>360</v>
      </c>
      <c r="B45" t="s">
        <v>100</v>
      </c>
      <c r="I45">
        <v>94.333333333333329</v>
      </c>
    </row>
    <row r="46" spans="1:9" x14ac:dyDescent="0.3">
      <c r="A46" s="3" t="s">
        <v>361</v>
      </c>
      <c r="B46" t="s">
        <v>100</v>
      </c>
      <c r="I46">
        <v>72.666666666666671</v>
      </c>
    </row>
    <row r="47" spans="1:9" x14ac:dyDescent="0.3">
      <c r="A47" s="3" t="s">
        <v>362</v>
      </c>
      <c r="B47" t="s">
        <v>100</v>
      </c>
      <c r="I47">
        <v>78.333333333333329</v>
      </c>
    </row>
    <row r="48" spans="1:9" x14ac:dyDescent="0.3">
      <c r="A48" s="3" t="s">
        <v>367</v>
      </c>
      <c r="B48" t="s">
        <v>100</v>
      </c>
      <c r="I48">
        <v>51.333333333333336</v>
      </c>
    </row>
    <row r="49" spans="1:9" x14ac:dyDescent="0.3">
      <c r="A49" s="3" t="s">
        <v>368</v>
      </c>
      <c r="B49" t="s">
        <v>100</v>
      </c>
      <c r="I49">
        <v>51</v>
      </c>
    </row>
    <row r="50" spans="1:9" x14ac:dyDescent="0.3">
      <c r="A50" s="3" t="s">
        <v>355</v>
      </c>
      <c r="B50" t="s">
        <v>100</v>
      </c>
      <c r="I50">
        <v>64.333333333333329</v>
      </c>
    </row>
    <row r="51" spans="1:9" x14ac:dyDescent="0.3">
      <c r="A51" s="3" t="s">
        <v>356</v>
      </c>
      <c r="B51" t="s">
        <v>100</v>
      </c>
      <c r="I51">
        <v>133.66666666666666</v>
      </c>
    </row>
    <row r="52" spans="1:9" x14ac:dyDescent="0.3">
      <c r="A52" s="3" t="s">
        <v>357</v>
      </c>
      <c r="B52" t="s">
        <v>100</v>
      </c>
      <c r="I52">
        <v>118.33333333333333</v>
      </c>
    </row>
    <row r="53" spans="1:9" x14ac:dyDescent="0.3">
      <c r="A53" s="3" t="s">
        <v>358</v>
      </c>
      <c r="B53" t="s">
        <v>100</v>
      </c>
      <c r="I53">
        <v>100.66666666666667</v>
      </c>
    </row>
    <row r="54" spans="1:9" x14ac:dyDescent="0.3">
      <c r="A54" s="3" t="s">
        <v>363</v>
      </c>
      <c r="B54" t="s">
        <v>100</v>
      </c>
      <c r="I54">
        <v>87</v>
      </c>
    </row>
    <row r="55" spans="1:9" x14ac:dyDescent="0.3">
      <c r="A55" s="3" t="s">
        <v>364</v>
      </c>
      <c r="B55" t="s">
        <v>100</v>
      </c>
      <c r="I55">
        <v>79</v>
      </c>
    </row>
    <row r="56" spans="1:9" x14ac:dyDescent="0.3">
      <c r="A56" s="3" t="s">
        <v>365</v>
      </c>
      <c r="B56" t="s">
        <v>100</v>
      </c>
      <c r="I56">
        <v>61.666666666666664</v>
      </c>
    </row>
    <row r="57" spans="1:9" x14ac:dyDescent="0.3">
      <c r="A57" s="3" t="s">
        <v>366</v>
      </c>
      <c r="B57" t="s">
        <v>100</v>
      </c>
      <c r="I57">
        <v>77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6"/>
  <sheetViews>
    <sheetView tabSelected="1" zoomScale="125" zoomScaleNormal="125" zoomScalePageLayoutView="125" workbookViewId="0">
      <selection activeCell="B1" sqref="B1"/>
    </sheetView>
  </sheetViews>
  <sheetFormatPr defaultColWidth="8.77734375" defaultRowHeight="14.4" x14ac:dyDescent="0.3"/>
  <cols>
    <col min="1" max="1" width="26.77734375" bestFit="1" customWidth="1"/>
    <col min="2" max="2" width="23.44140625" customWidth="1"/>
    <col min="3" max="3" width="12" bestFit="1" customWidth="1"/>
    <col min="7" max="7" width="10.77734375" bestFit="1" customWidth="1"/>
    <col min="9" max="9" width="9.77734375" customWidth="1"/>
    <col min="11" max="11" width="11.33203125" bestFit="1" customWidth="1"/>
    <col min="20" max="20" width="11.77734375" bestFit="1" customWidth="1"/>
    <col min="21" max="21" width="10.77734375" bestFit="1" customWidth="1"/>
    <col min="23" max="23" width="10.33203125" customWidth="1"/>
    <col min="24" max="24" width="10.33203125" bestFit="1" customWidth="1"/>
  </cols>
  <sheetData>
    <row r="1" spans="1:32" x14ac:dyDescent="0.3">
      <c r="A1" t="str">
        <f>[1]ReOrgnising!R4</f>
        <v>SimulationName</v>
      </c>
      <c r="B1" t="s">
        <v>393</v>
      </c>
      <c r="C1" t="s">
        <v>2</v>
      </c>
      <c r="D1" t="s">
        <v>127</v>
      </c>
      <c r="E1" t="s">
        <v>375</v>
      </c>
      <c r="F1" t="s">
        <v>374</v>
      </c>
      <c r="G1" t="s">
        <v>373</v>
      </c>
      <c r="H1" t="s">
        <v>95</v>
      </c>
      <c r="I1" t="s">
        <v>128</v>
      </c>
      <c r="J1" t="s">
        <v>96</v>
      </c>
      <c r="K1" t="s">
        <v>129</v>
      </c>
      <c r="L1" t="s">
        <v>13</v>
      </c>
      <c r="M1" t="s">
        <v>130</v>
      </c>
      <c r="N1" t="s">
        <v>304</v>
      </c>
      <c r="O1" t="s">
        <v>305</v>
      </c>
      <c r="P1" t="s">
        <v>306</v>
      </c>
      <c r="Q1" t="s">
        <v>307</v>
      </c>
      <c r="R1" t="s">
        <v>315</v>
      </c>
      <c r="S1" t="s">
        <v>314</v>
      </c>
      <c r="T1" t="s">
        <v>316</v>
      </c>
      <c r="U1" t="s">
        <v>317</v>
      </c>
      <c r="V1" t="s">
        <v>318</v>
      </c>
      <c r="W1" t="s">
        <v>319</v>
      </c>
      <c r="X1" t="s">
        <v>384</v>
      </c>
      <c r="Y1" t="s">
        <v>385</v>
      </c>
      <c r="Z1" t="s">
        <v>386</v>
      </c>
      <c r="AA1" t="s">
        <v>387</v>
      </c>
      <c r="AB1" t="s">
        <v>388</v>
      </c>
      <c r="AC1" t="s">
        <v>389</v>
      </c>
      <c r="AD1" t="s">
        <v>390</v>
      </c>
      <c r="AE1" t="s">
        <v>391</v>
      </c>
      <c r="AF1" t="s">
        <v>392</v>
      </c>
    </row>
    <row r="2" spans="1:32" x14ac:dyDescent="0.3">
      <c r="A2" s="3" t="s">
        <v>282</v>
      </c>
      <c r="B2" s="3"/>
      <c r="C2" s="1">
        <f>DATE(1991,1,1)+D2-1</f>
        <v>33413</v>
      </c>
      <c r="D2">
        <v>175</v>
      </c>
      <c r="E2">
        <v>10.266666666666667</v>
      </c>
      <c r="G2">
        <v>20.8</v>
      </c>
    </row>
    <row r="3" spans="1:32" x14ac:dyDescent="0.3">
      <c r="A3" s="3" t="s">
        <v>282</v>
      </c>
      <c r="B3" s="3"/>
      <c r="C3" s="8">
        <v>33428</v>
      </c>
      <c r="D3" s="10">
        <v>190</v>
      </c>
      <c r="E3">
        <v>13.933333333333334</v>
      </c>
      <c r="F3" s="17"/>
      <c r="G3">
        <v>68.666666666666671</v>
      </c>
      <c r="H3" s="6">
        <v>23.976666666666699</v>
      </c>
      <c r="I3" s="6"/>
      <c r="J3" s="12"/>
      <c r="L3" s="11">
        <v>0.22666666666666699</v>
      </c>
      <c r="M3" s="6"/>
      <c r="N3">
        <v>10.8166666666667</v>
      </c>
      <c r="O3">
        <v>13.16</v>
      </c>
      <c r="Q3">
        <v>28.333333333333304</v>
      </c>
    </row>
    <row r="4" spans="1:32" x14ac:dyDescent="0.3">
      <c r="A4" s="3" t="s">
        <v>282</v>
      </c>
      <c r="B4" s="3"/>
      <c r="C4" s="1">
        <f>DATE(1991,1,1)+D4-1</f>
        <v>33442</v>
      </c>
      <c r="D4">
        <v>204</v>
      </c>
      <c r="E4">
        <v>17.333333333333332</v>
      </c>
      <c r="F4" s="17"/>
      <c r="G4">
        <v>115.93333333333334</v>
      </c>
      <c r="H4" s="6"/>
      <c r="I4" s="6"/>
      <c r="J4" s="12"/>
      <c r="L4" s="11"/>
      <c r="M4" s="6"/>
    </row>
    <row r="5" spans="1:32" x14ac:dyDescent="0.3">
      <c r="A5" s="3" t="s">
        <v>282</v>
      </c>
      <c r="B5" s="3"/>
      <c r="C5" s="9">
        <v>33451</v>
      </c>
      <c r="D5" s="10">
        <v>213</v>
      </c>
      <c r="E5" s="17"/>
      <c r="F5" s="17"/>
      <c r="G5" s="17"/>
      <c r="H5" s="6">
        <v>132.40666666666701</v>
      </c>
      <c r="I5" s="6"/>
      <c r="J5" s="12"/>
      <c r="L5" s="11">
        <v>0.98333333333333295</v>
      </c>
      <c r="M5" s="6"/>
      <c r="N5">
        <v>66.489999999999995</v>
      </c>
      <c r="O5">
        <v>65.9166666666667</v>
      </c>
      <c r="Q5">
        <v>28.166666666666696</v>
      </c>
    </row>
    <row r="6" spans="1:32" x14ac:dyDescent="0.3">
      <c r="A6" s="3" t="s">
        <v>282</v>
      </c>
      <c r="B6" s="3"/>
      <c r="C6" s="1">
        <f>DATE(1991,1,1)+D6-1</f>
        <v>33459</v>
      </c>
      <c r="D6">
        <v>221</v>
      </c>
      <c r="E6">
        <v>22.6</v>
      </c>
      <c r="F6">
        <v>2.2666666666666666</v>
      </c>
      <c r="G6">
        <v>178.73333333333332</v>
      </c>
      <c r="H6" s="6"/>
      <c r="I6" s="6"/>
      <c r="J6" s="12"/>
      <c r="L6" s="11"/>
      <c r="M6" s="6"/>
    </row>
    <row r="7" spans="1:32" x14ac:dyDescent="0.3">
      <c r="A7" s="3" t="s">
        <v>282</v>
      </c>
      <c r="B7" s="3"/>
      <c r="C7" s="9">
        <v>33473</v>
      </c>
      <c r="D7" s="10">
        <v>235</v>
      </c>
      <c r="E7" s="17"/>
      <c r="F7" s="17"/>
      <c r="G7" s="17"/>
      <c r="H7" s="6">
        <v>450.51000000000005</v>
      </c>
      <c r="I7" s="6"/>
      <c r="J7" s="12"/>
      <c r="L7" s="11">
        <v>3.16</v>
      </c>
      <c r="M7" s="6"/>
      <c r="N7">
        <v>174.28333333333302</v>
      </c>
      <c r="O7">
        <v>276.22666666666703</v>
      </c>
      <c r="Q7">
        <v>19.5</v>
      </c>
    </row>
    <row r="8" spans="1:32" x14ac:dyDescent="0.3">
      <c r="A8" s="3" t="s">
        <v>282</v>
      </c>
      <c r="B8" s="3"/>
      <c r="C8" s="1">
        <f>DATE(1991,1,1)+D8-1</f>
        <v>33476</v>
      </c>
      <c r="D8" s="10">
        <v>238</v>
      </c>
      <c r="E8">
        <v>29</v>
      </c>
      <c r="F8">
        <v>4.0714285714285712</v>
      </c>
      <c r="G8">
        <v>304.78571428571428</v>
      </c>
      <c r="H8" s="6"/>
      <c r="I8" s="6"/>
      <c r="J8" s="12"/>
      <c r="L8" s="11"/>
      <c r="M8" s="6"/>
    </row>
    <row r="9" spans="1:32" x14ac:dyDescent="0.3">
      <c r="A9" s="3" t="s">
        <v>282</v>
      </c>
      <c r="B9" s="3"/>
      <c r="C9" s="9">
        <v>33499</v>
      </c>
      <c r="D9" s="10">
        <v>261</v>
      </c>
      <c r="E9">
        <v>32.75</v>
      </c>
      <c r="F9">
        <v>13.166666666666666</v>
      </c>
      <c r="G9">
        <v>365.15384615384613</v>
      </c>
      <c r="H9" s="6">
        <v>559.5</v>
      </c>
      <c r="I9" s="6"/>
      <c r="J9" s="12">
        <v>33.799999999999997</v>
      </c>
      <c r="L9" s="11">
        <v>3.11</v>
      </c>
      <c r="M9" s="6"/>
      <c r="N9">
        <v>180.67333333333301</v>
      </c>
      <c r="O9">
        <v>251</v>
      </c>
      <c r="P9">
        <v>127.82666666666701</v>
      </c>
      <c r="Q9">
        <v>27</v>
      </c>
    </row>
    <row r="10" spans="1:32" x14ac:dyDescent="0.3">
      <c r="A10" s="3" t="s">
        <v>282</v>
      </c>
      <c r="B10" s="3"/>
      <c r="C10" s="1">
        <f>DATE(1991,1,1)+D10-1</f>
        <v>33514</v>
      </c>
      <c r="D10" s="10">
        <v>276</v>
      </c>
      <c r="E10">
        <v>32.46153846153846</v>
      </c>
      <c r="F10">
        <v>17.53846153846154</v>
      </c>
      <c r="G10">
        <v>295.5</v>
      </c>
      <c r="H10" s="6"/>
      <c r="I10" s="6"/>
      <c r="J10" s="12"/>
      <c r="L10" s="11"/>
      <c r="M10" s="6"/>
    </row>
    <row r="11" spans="1:32" x14ac:dyDescent="0.3">
      <c r="A11" s="3" t="s">
        <v>282</v>
      </c>
      <c r="B11" s="3"/>
      <c r="C11" s="9">
        <v>33529</v>
      </c>
      <c r="D11" s="10">
        <v>291</v>
      </c>
      <c r="E11" s="17"/>
      <c r="F11" s="17"/>
      <c r="G11" s="17"/>
      <c r="H11" s="6">
        <v>965.57333333333304</v>
      </c>
      <c r="I11" s="6"/>
      <c r="J11" s="12">
        <v>387.5</v>
      </c>
      <c r="L11" s="11"/>
      <c r="M11" s="6"/>
      <c r="N11">
        <v>86.816666666666691</v>
      </c>
      <c r="O11">
        <v>362.10333333333301</v>
      </c>
      <c r="P11">
        <v>516.65666666666698</v>
      </c>
      <c r="Q11">
        <v>29</v>
      </c>
      <c r="V11">
        <v>12.216666666666701</v>
      </c>
      <c r="W11">
        <f t="shared" ref="W11:W70" si="0">J11/V11</f>
        <v>31.718963165074946</v>
      </c>
    </row>
    <row r="12" spans="1:32" x14ac:dyDescent="0.3">
      <c r="A12" s="3" t="s">
        <v>283</v>
      </c>
      <c r="B12" s="3"/>
      <c r="C12" s="8">
        <v>33499</v>
      </c>
      <c r="D12" s="10">
        <v>261</v>
      </c>
      <c r="E12">
        <v>17.8</v>
      </c>
      <c r="F12" s="17"/>
      <c r="G12">
        <v>101.06666666666666</v>
      </c>
      <c r="H12" s="6">
        <v>60.5</v>
      </c>
      <c r="I12" s="6"/>
      <c r="J12" s="13"/>
      <c r="L12" s="13">
        <v>0.706666666666667</v>
      </c>
      <c r="M12" s="6"/>
      <c r="N12">
        <v>36.953333333333305</v>
      </c>
      <c r="O12">
        <v>23.546666666666702</v>
      </c>
      <c r="Q12">
        <v>27.485399999999998</v>
      </c>
    </row>
    <row r="13" spans="1:32" x14ac:dyDescent="0.3">
      <c r="A13" s="3" t="s">
        <v>283</v>
      </c>
      <c r="B13" s="3"/>
      <c r="C13" s="1">
        <f>DATE(1991,1,1)+D13-1</f>
        <v>33513</v>
      </c>
      <c r="D13" s="10">
        <v>275</v>
      </c>
      <c r="E13">
        <v>23.2</v>
      </c>
      <c r="F13" s="17"/>
      <c r="G13">
        <v>206</v>
      </c>
      <c r="H13" s="6"/>
      <c r="I13" s="6"/>
      <c r="J13" s="13"/>
      <c r="L13" s="13"/>
      <c r="M13" s="6"/>
    </row>
    <row r="14" spans="1:32" x14ac:dyDescent="0.3">
      <c r="A14" s="3" t="s">
        <v>283</v>
      </c>
      <c r="B14" s="3"/>
      <c r="C14" s="8">
        <v>33520</v>
      </c>
      <c r="D14" s="10">
        <v>282</v>
      </c>
      <c r="E14" s="17"/>
      <c r="F14" s="17"/>
      <c r="G14" s="17"/>
      <c r="H14" s="6">
        <v>298.57</v>
      </c>
      <c r="I14" s="6"/>
      <c r="J14" s="13"/>
      <c r="L14" s="13">
        <v>2.0266666666666699</v>
      </c>
      <c r="M14" s="6"/>
      <c r="N14">
        <v>143.226666666667</v>
      </c>
      <c r="O14">
        <v>151.06333333333299</v>
      </c>
      <c r="P14">
        <v>4.2799999999999994</v>
      </c>
      <c r="Q14">
        <v>29.824549999999999</v>
      </c>
    </row>
    <row r="15" spans="1:32" x14ac:dyDescent="0.3">
      <c r="A15" s="3" t="s">
        <v>283</v>
      </c>
      <c r="B15" s="3"/>
      <c r="C15" s="1">
        <f>DATE(1991,1,1)+D15-1</f>
        <v>33529</v>
      </c>
      <c r="D15" s="10">
        <v>291</v>
      </c>
      <c r="E15">
        <v>32</v>
      </c>
      <c r="F15">
        <v>4.3636363636363633</v>
      </c>
      <c r="G15">
        <v>323.63636363636363</v>
      </c>
      <c r="H15" s="6"/>
      <c r="I15" s="6"/>
      <c r="J15" s="13"/>
      <c r="L15" s="13"/>
      <c r="M15" s="6"/>
    </row>
    <row r="16" spans="1:32" x14ac:dyDescent="0.3">
      <c r="A16" s="3" t="s">
        <v>283</v>
      </c>
      <c r="B16" s="3"/>
      <c r="C16" s="8">
        <v>33541</v>
      </c>
      <c r="D16" s="10">
        <v>303</v>
      </c>
      <c r="E16" s="17"/>
      <c r="F16" s="17"/>
      <c r="G16" s="17"/>
      <c r="H16" s="6">
        <v>476.93666666666707</v>
      </c>
      <c r="I16" s="6"/>
      <c r="J16" s="13">
        <v>21.036666666666697</v>
      </c>
      <c r="L16" s="13">
        <v>2.8866666666666698</v>
      </c>
      <c r="M16" s="6"/>
      <c r="N16">
        <v>178.10333333333298</v>
      </c>
      <c r="O16">
        <v>249.74666666666698</v>
      </c>
      <c r="P16">
        <v>49.086666666666702</v>
      </c>
      <c r="Q16">
        <v>29.044833333333301</v>
      </c>
    </row>
    <row r="17" spans="1:23" x14ac:dyDescent="0.3">
      <c r="A17" s="3" t="s">
        <v>283</v>
      </c>
      <c r="B17" s="3"/>
      <c r="C17" s="1">
        <f>DATE(1991,1,1)+D17-1</f>
        <v>33548</v>
      </c>
      <c r="D17" s="10">
        <v>310</v>
      </c>
      <c r="E17" s="17"/>
      <c r="F17" s="17"/>
      <c r="G17">
        <v>335.1</v>
      </c>
      <c r="H17" s="6"/>
      <c r="I17" s="6"/>
      <c r="J17" s="13"/>
      <c r="L17" s="13"/>
      <c r="M17" s="6"/>
    </row>
    <row r="18" spans="1:23" x14ac:dyDescent="0.3">
      <c r="A18" s="3" t="s">
        <v>283</v>
      </c>
      <c r="B18" s="3"/>
      <c r="C18" s="8">
        <v>33555</v>
      </c>
      <c r="D18" s="10">
        <v>317</v>
      </c>
      <c r="E18" s="17"/>
      <c r="F18" s="17"/>
      <c r="G18" s="17"/>
      <c r="H18" s="6">
        <v>687.40666666666698</v>
      </c>
      <c r="I18" s="6"/>
      <c r="J18" s="13">
        <v>83.766666666666694</v>
      </c>
      <c r="L18" s="13">
        <v>2.52</v>
      </c>
      <c r="M18" s="6"/>
      <c r="N18">
        <v>179.963333333333</v>
      </c>
      <c r="O18">
        <v>298.88333333333298</v>
      </c>
      <c r="P18">
        <v>136.97333333333299</v>
      </c>
      <c r="Q18">
        <v>27.874966666666698</v>
      </c>
    </row>
    <row r="19" spans="1:23" x14ac:dyDescent="0.3">
      <c r="A19" s="3" t="s">
        <v>283</v>
      </c>
      <c r="B19" s="3"/>
      <c r="C19" s="8">
        <v>33570</v>
      </c>
      <c r="D19" s="10">
        <v>332</v>
      </c>
      <c r="E19" s="17"/>
      <c r="F19" s="17"/>
      <c r="G19" s="17"/>
      <c r="H19" s="6">
        <v>740.61</v>
      </c>
      <c r="I19" s="6"/>
      <c r="J19">
        <v>190.993333333333</v>
      </c>
      <c r="L19" s="6"/>
      <c r="M19" s="6"/>
      <c r="N19">
        <v>118.25</v>
      </c>
      <c r="O19">
        <v>366.25</v>
      </c>
      <c r="P19">
        <v>256.11</v>
      </c>
      <c r="Q19">
        <v>24.6666666666667</v>
      </c>
      <c r="V19">
        <v>12.6633333333333</v>
      </c>
      <c r="W19">
        <f t="shared" si="0"/>
        <v>15.082390102658607</v>
      </c>
    </row>
    <row r="20" spans="1:23" x14ac:dyDescent="0.3">
      <c r="A20" s="3" t="s">
        <v>280</v>
      </c>
      <c r="B20" s="3"/>
      <c r="C20" s="1">
        <v>33080</v>
      </c>
      <c r="D20">
        <f>C20-DATE(YEAR(C20),1,1)+1</f>
        <v>207</v>
      </c>
      <c r="H20">
        <v>27.646699999999999</v>
      </c>
      <c r="L20">
        <v>0.27018999999999999</v>
      </c>
      <c r="Q20">
        <v>42.9</v>
      </c>
    </row>
    <row r="21" spans="1:23" x14ac:dyDescent="0.3">
      <c r="A21" s="3" t="s">
        <v>280</v>
      </c>
      <c r="B21" s="3"/>
      <c r="C21" s="1">
        <v>33092</v>
      </c>
      <c r="D21">
        <f t="shared" ref="D21:D84" si="1">C21-DATE(YEAR(C21),1,1)+1</f>
        <v>219</v>
      </c>
      <c r="H21">
        <v>64.111699999999999</v>
      </c>
      <c r="L21">
        <v>0.47128599999999998</v>
      </c>
      <c r="Q21">
        <v>38.133299999999998</v>
      </c>
    </row>
    <row r="22" spans="1:23" x14ac:dyDescent="0.3">
      <c r="A22" s="3" t="s">
        <v>280</v>
      </c>
      <c r="B22" s="3"/>
      <c r="C22" s="1">
        <v>33106</v>
      </c>
      <c r="D22">
        <f t="shared" si="1"/>
        <v>233</v>
      </c>
      <c r="H22">
        <v>102.197</v>
      </c>
      <c r="L22">
        <v>0.67712000000000006</v>
      </c>
      <c r="Q22">
        <v>25.74</v>
      </c>
    </row>
    <row r="23" spans="1:23" x14ac:dyDescent="0.3">
      <c r="A23" s="3" t="s">
        <v>280</v>
      </c>
      <c r="B23" s="3"/>
      <c r="C23" s="1">
        <v>33120</v>
      </c>
      <c r="D23">
        <f t="shared" si="1"/>
        <v>247</v>
      </c>
      <c r="H23">
        <v>232.041</v>
      </c>
      <c r="L23">
        <v>2.85385</v>
      </c>
      <c r="Q23">
        <v>29.5533</v>
      </c>
    </row>
    <row r="24" spans="1:23" x14ac:dyDescent="0.3">
      <c r="A24" s="3" t="s">
        <v>280</v>
      </c>
      <c r="B24" s="3"/>
      <c r="C24" s="1">
        <v>33132</v>
      </c>
      <c r="D24">
        <f t="shared" si="1"/>
        <v>259</v>
      </c>
      <c r="H24">
        <v>382.334</v>
      </c>
      <c r="L24">
        <v>2.3930500000000001</v>
      </c>
      <c r="Q24">
        <v>26.216699999999999</v>
      </c>
    </row>
    <row r="25" spans="1:23" x14ac:dyDescent="0.3">
      <c r="A25" s="3" t="s">
        <v>280</v>
      </c>
      <c r="B25" s="3"/>
      <c r="C25" s="1">
        <v>33146</v>
      </c>
      <c r="D25">
        <f t="shared" si="1"/>
        <v>273</v>
      </c>
      <c r="H25">
        <v>749.22500000000002</v>
      </c>
      <c r="L25">
        <v>3.8245399999999998</v>
      </c>
      <c r="Q25">
        <v>34.796700000000001</v>
      </c>
    </row>
    <row r="26" spans="1:23" x14ac:dyDescent="0.3">
      <c r="A26" s="3" t="s">
        <v>280</v>
      </c>
      <c r="B26" s="3"/>
      <c r="C26" s="1">
        <v>33161</v>
      </c>
      <c r="D26">
        <f t="shared" si="1"/>
        <v>288</v>
      </c>
      <c r="H26">
        <v>1114.07</v>
      </c>
      <c r="L26">
        <v>1.6574599999999999</v>
      </c>
      <c r="Q26">
        <v>36.703299999999999</v>
      </c>
    </row>
    <row r="27" spans="1:23" x14ac:dyDescent="0.3">
      <c r="A27" s="3" t="s">
        <v>281</v>
      </c>
      <c r="B27" s="3"/>
      <c r="C27" s="1">
        <v>33132</v>
      </c>
      <c r="D27">
        <f t="shared" si="1"/>
        <v>259</v>
      </c>
      <c r="H27">
        <v>17.112300000000001</v>
      </c>
      <c r="L27">
        <v>0.20217199999999999</v>
      </c>
      <c r="Q27">
        <v>40.04</v>
      </c>
    </row>
    <row r="28" spans="1:23" x14ac:dyDescent="0.3">
      <c r="A28" s="3" t="s">
        <v>281</v>
      </c>
      <c r="B28" s="3"/>
      <c r="C28" s="1">
        <v>33146</v>
      </c>
      <c r="D28">
        <f t="shared" si="1"/>
        <v>273</v>
      </c>
      <c r="H28">
        <v>106.916</v>
      </c>
      <c r="L28">
        <v>1.00831</v>
      </c>
      <c r="Q28">
        <v>42.423299999999998</v>
      </c>
    </row>
    <row r="29" spans="1:23" x14ac:dyDescent="0.3">
      <c r="A29" s="3" t="s">
        <v>281</v>
      </c>
      <c r="B29" s="3"/>
      <c r="C29" s="1">
        <v>33161</v>
      </c>
      <c r="D29">
        <f t="shared" si="1"/>
        <v>288</v>
      </c>
      <c r="H29">
        <v>317.98399999999998</v>
      </c>
      <c r="L29">
        <v>2.3278599999999998</v>
      </c>
      <c r="Q29">
        <v>51.48</v>
      </c>
    </row>
    <row r="30" spans="1:23" x14ac:dyDescent="0.3">
      <c r="A30" s="3" t="s">
        <v>281</v>
      </c>
      <c r="B30" s="3"/>
      <c r="C30" s="1">
        <v>33175</v>
      </c>
      <c r="D30">
        <f t="shared" si="1"/>
        <v>302</v>
      </c>
      <c r="H30">
        <v>583.05899999999997</v>
      </c>
      <c r="L30">
        <v>2.55335</v>
      </c>
      <c r="Q30">
        <v>40.04</v>
      </c>
    </row>
    <row r="31" spans="1:23" x14ac:dyDescent="0.3">
      <c r="A31" s="3" t="s">
        <v>281</v>
      </c>
      <c r="B31" s="3"/>
      <c r="C31" s="1">
        <v>33191</v>
      </c>
      <c r="D31">
        <f t="shared" si="1"/>
        <v>318</v>
      </c>
      <c r="H31">
        <v>720.48199999999997</v>
      </c>
      <c r="L31">
        <v>0.84706000000000004</v>
      </c>
      <c r="Q31">
        <v>41.47</v>
      </c>
    </row>
    <row r="32" spans="1:23" x14ac:dyDescent="0.3">
      <c r="A32" s="3" t="s">
        <v>308</v>
      </c>
      <c r="B32" s="3"/>
      <c r="C32" s="1">
        <v>34170</v>
      </c>
      <c r="D32">
        <f t="shared" si="1"/>
        <v>201</v>
      </c>
      <c r="L32">
        <v>0.85134562131110592</v>
      </c>
      <c r="N32">
        <v>36.938169174669589</v>
      </c>
      <c r="O32">
        <v>27.034229192837291</v>
      </c>
      <c r="Q32">
        <v>44.260204091812504</v>
      </c>
    </row>
    <row r="33" spans="1:23" x14ac:dyDescent="0.3">
      <c r="A33" s="3" t="s">
        <v>308</v>
      </c>
      <c r="B33" s="3"/>
      <c r="C33" s="1">
        <v>34185</v>
      </c>
      <c r="D33">
        <f t="shared" si="1"/>
        <v>216</v>
      </c>
      <c r="L33">
        <v>1.5682077954412423</v>
      </c>
      <c r="N33">
        <v>79.157787634413978</v>
      </c>
      <c r="O33">
        <v>81.752370712504415</v>
      </c>
      <c r="Q33">
        <v>35.714285722500001</v>
      </c>
    </row>
    <row r="34" spans="1:23" x14ac:dyDescent="0.3">
      <c r="A34" s="3" t="s">
        <v>308</v>
      </c>
      <c r="B34" s="3"/>
      <c r="C34" s="1">
        <v>34200</v>
      </c>
      <c r="D34">
        <f t="shared" si="1"/>
        <v>231</v>
      </c>
      <c r="L34">
        <v>1.4465221868186788</v>
      </c>
      <c r="N34">
        <v>111.32848123826247</v>
      </c>
      <c r="O34">
        <v>171.18157910097938</v>
      </c>
      <c r="Q34">
        <v>40.433673478687503</v>
      </c>
    </row>
    <row r="35" spans="1:23" x14ac:dyDescent="0.3">
      <c r="A35" s="3" t="s">
        <v>308</v>
      </c>
      <c r="B35" s="3"/>
      <c r="C35" s="1">
        <v>34212</v>
      </c>
      <c r="D35">
        <f t="shared" si="1"/>
        <v>243</v>
      </c>
      <c r="L35">
        <v>1.5009396554493251</v>
      </c>
      <c r="N35">
        <v>117.04354474824576</v>
      </c>
      <c r="O35">
        <v>202.5785525728366</v>
      </c>
      <c r="P35">
        <v>68.344215190216033</v>
      </c>
      <c r="Q35">
        <v>35.841836742937502</v>
      </c>
    </row>
    <row r="36" spans="1:23" x14ac:dyDescent="0.3">
      <c r="A36" s="3" t="s">
        <v>308</v>
      </c>
      <c r="B36" s="3"/>
      <c r="C36" s="1">
        <v>34233</v>
      </c>
      <c r="D36">
        <f t="shared" si="1"/>
        <v>264</v>
      </c>
      <c r="L36" s="14"/>
      <c r="O36">
        <v>77.425550144554592</v>
      </c>
    </row>
    <row r="37" spans="1:23" x14ac:dyDescent="0.3">
      <c r="A37" s="3" t="s">
        <v>308</v>
      </c>
      <c r="B37" s="3"/>
      <c r="C37" s="1">
        <v>34262</v>
      </c>
      <c r="D37">
        <f t="shared" si="1"/>
        <v>293</v>
      </c>
      <c r="J37">
        <v>233.42937500000002</v>
      </c>
      <c r="P37">
        <v>438.84722499999998</v>
      </c>
      <c r="V37">
        <v>15.0825</v>
      </c>
      <c r="W37">
        <f t="shared" si="0"/>
        <v>15.476835736781039</v>
      </c>
    </row>
    <row r="38" spans="1:23" x14ac:dyDescent="0.3">
      <c r="A38" s="3" t="s">
        <v>309</v>
      </c>
      <c r="B38" s="3"/>
      <c r="C38" s="1">
        <v>34233</v>
      </c>
      <c r="D38">
        <f t="shared" si="1"/>
        <v>264</v>
      </c>
      <c r="L38">
        <v>1.185896283356483</v>
      </c>
      <c r="N38">
        <v>92.322071037094446</v>
      </c>
      <c r="O38">
        <v>87.680728544118111</v>
      </c>
      <c r="P38">
        <v>0</v>
      </c>
      <c r="Q38">
        <v>43.112244907874995</v>
      </c>
    </row>
    <row r="39" spans="1:23" x14ac:dyDescent="0.3">
      <c r="A39" s="3" t="s">
        <v>309</v>
      </c>
      <c r="B39" s="3"/>
      <c r="C39" s="1">
        <v>34247</v>
      </c>
      <c r="D39">
        <f t="shared" si="1"/>
        <v>278</v>
      </c>
      <c r="L39">
        <v>1.1752737898539825</v>
      </c>
      <c r="N39">
        <v>115.44900216843925</v>
      </c>
      <c r="O39">
        <v>118.603058310802</v>
      </c>
      <c r="P39">
        <v>30.033843445194172</v>
      </c>
      <c r="Q39">
        <v>35.204081640749997</v>
      </c>
    </row>
    <row r="40" spans="1:23" x14ac:dyDescent="0.3">
      <c r="A40" s="3" t="s">
        <v>309</v>
      </c>
      <c r="B40" s="3"/>
      <c r="C40" s="1">
        <v>34255</v>
      </c>
      <c r="D40">
        <f t="shared" si="1"/>
        <v>286</v>
      </c>
      <c r="L40">
        <v>0.76981946753054542</v>
      </c>
      <c r="N40">
        <v>83.036468370936888</v>
      </c>
      <c r="O40">
        <v>119.30818152543752</v>
      </c>
      <c r="P40">
        <v>94.589439812192296</v>
      </c>
      <c r="Q40">
        <v>31.632653068499998</v>
      </c>
    </row>
    <row r="41" spans="1:23" x14ac:dyDescent="0.3">
      <c r="A41" s="3" t="s">
        <v>309</v>
      </c>
      <c r="B41" s="3"/>
      <c r="C41" s="1">
        <v>34302</v>
      </c>
      <c r="D41">
        <f t="shared" si="1"/>
        <v>333</v>
      </c>
      <c r="J41">
        <v>129.09725</v>
      </c>
      <c r="V41">
        <v>14.147525</v>
      </c>
      <c r="W41">
        <f t="shared" si="0"/>
        <v>9.1250766476821923</v>
      </c>
    </row>
    <row r="42" spans="1:23" x14ac:dyDescent="0.3">
      <c r="A42" s="3" t="s">
        <v>310</v>
      </c>
      <c r="B42" s="3"/>
      <c r="C42" s="1">
        <v>32672</v>
      </c>
      <c r="D42">
        <f t="shared" si="1"/>
        <v>164</v>
      </c>
      <c r="H42">
        <v>240.42599999999999</v>
      </c>
      <c r="L42">
        <v>2.4661499999999998</v>
      </c>
      <c r="Q42">
        <v>11.1</v>
      </c>
      <c r="T42">
        <v>512.44999999999993</v>
      </c>
      <c r="U42">
        <v>46.480600000000003</v>
      </c>
    </row>
    <row r="43" spans="1:23" x14ac:dyDescent="0.3">
      <c r="A43" s="3" t="s">
        <v>310</v>
      </c>
      <c r="B43" s="3"/>
      <c r="C43" s="1">
        <v>32693</v>
      </c>
      <c r="D43">
        <f t="shared" si="1"/>
        <v>185</v>
      </c>
      <c r="H43">
        <v>431.38299999999998</v>
      </c>
      <c r="L43">
        <v>3.66357</v>
      </c>
      <c r="Q43">
        <v>15.17</v>
      </c>
      <c r="R43">
        <v>481.37</v>
      </c>
      <c r="S43">
        <v>11.018700000000001</v>
      </c>
      <c r="T43">
        <v>1009.7299999999999</v>
      </c>
      <c r="U43">
        <v>74.300029999999992</v>
      </c>
    </row>
    <row r="44" spans="1:23" x14ac:dyDescent="0.3">
      <c r="A44" s="3" t="s">
        <v>310</v>
      </c>
      <c r="B44" s="3"/>
      <c r="C44" s="1">
        <v>32797</v>
      </c>
      <c r="D44">
        <f t="shared" si="1"/>
        <v>289</v>
      </c>
      <c r="J44">
        <v>172.642</v>
      </c>
      <c r="Q44">
        <v>14.8</v>
      </c>
      <c r="R44">
        <v>897.99</v>
      </c>
      <c r="S44">
        <v>60.878</v>
      </c>
      <c r="V44">
        <v>15.3</v>
      </c>
      <c r="W44">
        <f t="shared" si="0"/>
        <v>11.283790849673203</v>
      </c>
    </row>
    <row r="45" spans="1:23" x14ac:dyDescent="0.3">
      <c r="A45" s="3" t="s">
        <v>311</v>
      </c>
      <c r="B45" s="3"/>
      <c r="C45" s="1">
        <v>32694</v>
      </c>
      <c r="D45">
        <f t="shared" si="1"/>
        <v>186</v>
      </c>
      <c r="H45">
        <v>209.08699999999999</v>
      </c>
      <c r="L45">
        <v>2.46448</v>
      </c>
      <c r="Q45">
        <v>24.05</v>
      </c>
      <c r="T45">
        <v>834.72</v>
      </c>
      <c r="U45">
        <v>36.211910000000003</v>
      </c>
    </row>
    <row r="46" spans="1:23" x14ac:dyDescent="0.3">
      <c r="A46" s="3" t="s">
        <v>311</v>
      </c>
      <c r="B46" s="3"/>
      <c r="C46" s="1">
        <v>32762</v>
      </c>
      <c r="D46">
        <f t="shared" si="1"/>
        <v>254</v>
      </c>
      <c r="H46">
        <v>708.40200000000004</v>
      </c>
      <c r="L46">
        <v>3.5959300000000001</v>
      </c>
      <c r="Q46">
        <v>15.91</v>
      </c>
      <c r="R46">
        <v>1458.17</v>
      </c>
      <c r="S46">
        <v>31.068200000000001</v>
      </c>
      <c r="T46">
        <v>720.39</v>
      </c>
      <c r="U46">
        <v>45.849179999999997</v>
      </c>
    </row>
    <row r="47" spans="1:23" x14ac:dyDescent="0.3">
      <c r="A47" s="3" t="s">
        <v>311</v>
      </c>
      <c r="B47" s="3"/>
      <c r="C47" s="1">
        <v>32797</v>
      </c>
      <c r="D47">
        <f t="shared" si="1"/>
        <v>289</v>
      </c>
      <c r="J47">
        <v>270.76600000000002</v>
      </c>
      <c r="Q47">
        <v>15.91</v>
      </c>
      <c r="R47">
        <v>1404.15</v>
      </c>
      <c r="S47">
        <v>89.376999999999995</v>
      </c>
      <c r="V47">
        <v>16.133299999999998</v>
      </c>
      <c r="W47">
        <f t="shared" si="0"/>
        <v>16.783051204651251</v>
      </c>
    </row>
    <row r="48" spans="1:23" x14ac:dyDescent="0.3">
      <c r="A48" s="3" t="s">
        <v>312</v>
      </c>
      <c r="B48" s="3"/>
      <c r="C48" s="1">
        <v>32713</v>
      </c>
      <c r="D48">
        <f t="shared" si="1"/>
        <v>205</v>
      </c>
      <c r="H48">
        <v>139.37899999999999</v>
      </c>
      <c r="L48">
        <v>1.5465</v>
      </c>
      <c r="Q48">
        <v>19.61</v>
      </c>
      <c r="T48">
        <v>522.43999999999994</v>
      </c>
      <c r="U48">
        <v>26.642180000000003</v>
      </c>
    </row>
    <row r="49" spans="1:23" x14ac:dyDescent="0.3">
      <c r="A49" s="3" t="s">
        <v>312</v>
      </c>
      <c r="B49" s="3"/>
      <c r="C49" s="1">
        <v>32800</v>
      </c>
      <c r="D49">
        <f t="shared" si="1"/>
        <v>292</v>
      </c>
      <c r="J49">
        <v>300.18099999999998</v>
      </c>
      <c r="Q49">
        <v>17.760000000000002</v>
      </c>
      <c r="R49">
        <v>1646.87</v>
      </c>
      <c r="S49">
        <v>104.602</v>
      </c>
      <c r="V49">
        <v>13.6167</v>
      </c>
      <c r="W49">
        <f t="shared" si="0"/>
        <v>22.04506231318895</v>
      </c>
    </row>
    <row r="50" spans="1:23" x14ac:dyDescent="0.3">
      <c r="A50" s="3" t="s">
        <v>313</v>
      </c>
      <c r="B50" s="3"/>
      <c r="C50" s="1">
        <v>32766</v>
      </c>
      <c r="D50">
        <f t="shared" si="1"/>
        <v>258</v>
      </c>
      <c r="H50">
        <v>66.748000000000005</v>
      </c>
      <c r="L50">
        <v>0.76300000000000001</v>
      </c>
      <c r="Q50">
        <v>21.09</v>
      </c>
      <c r="T50">
        <v>261.21999999999997</v>
      </c>
      <c r="U50">
        <v>12.702909999999999</v>
      </c>
    </row>
    <row r="51" spans="1:23" x14ac:dyDescent="0.3">
      <c r="A51" s="3" t="s">
        <v>313</v>
      </c>
      <c r="B51" s="3"/>
      <c r="C51" s="1">
        <v>32790</v>
      </c>
      <c r="D51">
        <f t="shared" si="1"/>
        <v>282</v>
      </c>
      <c r="H51">
        <v>195.619</v>
      </c>
      <c r="L51">
        <v>1.33778</v>
      </c>
      <c r="Q51">
        <v>18.13</v>
      </c>
      <c r="R51">
        <v>1042.29</v>
      </c>
      <c r="S51">
        <v>20.943200000000001</v>
      </c>
      <c r="T51">
        <v>263.81</v>
      </c>
      <c r="U51">
        <v>14.782319999999999</v>
      </c>
    </row>
    <row r="52" spans="1:23" x14ac:dyDescent="0.3">
      <c r="A52" s="3" t="s">
        <v>313</v>
      </c>
      <c r="B52" s="3"/>
      <c r="C52" s="1">
        <v>32846</v>
      </c>
      <c r="D52">
        <f t="shared" si="1"/>
        <v>338</v>
      </c>
      <c r="J52">
        <v>158.804</v>
      </c>
      <c r="Q52">
        <v>17.02</v>
      </c>
      <c r="R52">
        <v>829.17</v>
      </c>
      <c r="S52">
        <v>52.881</v>
      </c>
      <c r="V52">
        <v>12.95</v>
      </c>
      <c r="W52">
        <f t="shared" si="0"/>
        <v>12.262857142857143</v>
      </c>
    </row>
    <row r="53" spans="1:23" x14ac:dyDescent="0.3">
      <c r="A53" s="3" t="s">
        <v>320</v>
      </c>
      <c r="B53" s="3"/>
      <c r="C53" s="1">
        <v>32391</v>
      </c>
      <c r="D53">
        <f t="shared" si="1"/>
        <v>249</v>
      </c>
      <c r="H53">
        <v>98.575000000000003</v>
      </c>
      <c r="L53">
        <v>1.1780999999999999</v>
      </c>
      <c r="Q53">
        <v>85.323300000000003</v>
      </c>
      <c r="T53">
        <v>326.99299999999999</v>
      </c>
      <c r="U53">
        <v>3.9175199999999997</v>
      </c>
    </row>
    <row r="54" spans="1:23" x14ac:dyDescent="0.3">
      <c r="A54" s="3" t="s">
        <v>320</v>
      </c>
      <c r="B54" s="3"/>
      <c r="C54" s="1">
        <v>32428</v>
      </c>
      <c r="D54">
        <f t="shared" si="1"/>
        <v>286</v>
      </c>
      <c r="H54">
        <v>581.53300000000002</v>
      </c>
      <c r="L54">
        <v>1.9088799999999999</v>
      </c>
      <c r="Q54">
        <v>49.096699999999998</v>
      </c>
      <c r="R54">
        <v>1627.34</v>
      </c>
      <c r="S54">
        <v>33.044800000000002</v>
      </c>
      <c r="T54">
        <v>403.26</v>
      </c>
      <c r="U54">
        <v>8.2155400000000007</v>
      </c>
    </row>
    <row r="55" spans="1:23" x14ac:dyDescent="0.3">
      <c r="A55" s="3" t="s">
        <v>320</v>
      </c>
      <c r="B55" s="3"/>
      <c r="C55" s="1">
        <v>32448</v>
      </c>
      <c r="D55">
        <f t="shared" si="1"/>
        <v>306</v>
      </c>
      <c r="J55">
        <v>306.44900000000001</v>
      </c>
      <c r="Q55">
        <v>67.209999999999994</v>
      </c>
      <c r="R55">
        <v>1642.59</v>
      </c>
      <c r="S55">
        <v>24.5534</v>
      </c>
      <c r="V55">
        <v>16.3</v>
      </c>
      <c r="W55">
        <f t="shared" si="0"/>
        <v>18.800552147239262</v>
      </c>
    </row>
    <row r="56" spans="1:23" x14ac:dyDescent="0.3">
      <c r="A56" s="3" t="s">
        <v>321</v>
      </c>
      <c r="B56" s="3"/>
      <c r="C56" s="1">
        <v>32405</v>
      </c>
      <c r="D56">
        <f t="shared" si="1"/>
        <v>263</v>
      </c>
      <c r="H56">
        <v>146.76599999999999</v>
      </c>
      <c r="L56">
        <v>1.48353</v>
      </c>
      <c r="Q56">
        <v>53.863300000000002</v>
      </c>
      <c r="T56">
        <v>394.68</v>
      </c>
      <c r="U56">
        <v>7.4299800000000005</v>
      </c>
    </row>
    <row r="57" spans="1:23" x14ac:dyDescent="0.3">
      <c r="A57" s="3" t="s">
        <v>321</v>
      </c>
      <c r="B57" s="3"/>
      <c r="C57" s="1">
        <v>32434</v>
      </c>
      <c r="D57">
        <f t="shared" si="1"/>
        <v>292</v>
      </c>
      <c r="H57">
        <v>515.22900000000004</v>
      </c>
      <c r="L57">
        <v>2.0226799999999998</v>
      </c>
      <c r="Q57">
        <v>46.713299999999997</v>
      </c>
      <c r="R57">
        <v>1637.83</v>
      </c>
      <c r="S57">
        <v>35.838799999999999</v>
      </c>
      <c r="T57">
        <v>418.03699999999998</v>
      </c>
      <c r="U57">
        <v>8.9992400000000004</v>
      </c>
    </row>
    <row r="58" spans="1:23" x14ac:dyDescent="0.3">
      <c r="A58" s="3" t="s">
        <v>321</v>
      </c>
      <c r="B58" s="3"/>
      <c r="C58" s="1">
        <v>32451</v>
      </c>
      <c r="D58">
        <f t="shared" si="1"/>
        <v>309</v>
      </c>
      <c r="J58">
        <v>244.053</v>
      </c>
      <c r="Q58">
        <v>49.096699999999998</v>
      </c>
      <c r="R58">
        <v>1315.12</v>
      </c>
      <c r="S58">
        <v>28.482700000000001</v>
      </c>
      <c r="V58">
        <v>12.183299999999999</v>
      </c>
      <c r="W58">
        <f t="shared" si="0"/>
        <v>20.031764792790131</v>
      </c>
    </row>
    <row r="59" spans="1:23" x14ac:dyDescent="0.3">
      <c r="A59" s="3" t="s">
        <v>322</v>
      </c>
      <c r="B59" s="3"/>
      <c r="C59" s="1">
        <v>32421</v>
      </c>
      <c r="D59">
        <f t="shared" si="1"/>
        <v>279</v>
      </c>
      <c r="H59">
        <v>111.44499999999999</v>
      </c>
      <c r="L59">
        <v>0.97811999999999999</v>
      </c>
      <c r="Q59">
        <v>62.92</v>
      </c>
      <c r="T59">
        <v>358.93</v>
      </c>
      <c r="U59">
        <v>5.7490000000000006</v>
      </c>
    </row>
    <row r="60" spans="1:23" x14ac:dyDescent="0.3">
      <c r="A60" s="3" t="s">
        <v>322</v>
      </c>
      <c r="B60" s="3"/>
      <c r="C60" s="1">
        <v>32444</v>
      </c>
      <c r="D60">
        <f t="shared" si="1"/>
        <v>302</v>
      </c>
      <c r="H60">
        <v>389.10300000000001</v>
      </c>
      <c r="L60">
        <v>1.4144300000000001</v>
      </c>
      <c r="Q60">
        <v>40.04</v>
      </c>
      <c r="R60">
        <v>1279.3699999999999</v>
      </c>
      <c r="S60">
        <v>33.561300000000003</v>
      </c>
      <c r="T60">
        <v>317.93700000000001</v>
      </c>
      <c r="U60">
        <v>8.38171</v>
      </c>
    </row>
    <row r="61" spans="1:23" x14ac:dyDescent="0.3">
      <c r="A61" s="3" t="s">
        <v>322</v>
      </c>
      <c r="B61" s="3"/>
      <c r="C61" s="1">
        <v>32472</v>
      </c>
      <c r="D61">
        <f t="shared" si="1"/>
        <v>330</v>
      </c>
      <c r="J61">
        <v>327.947</v>
      </c>
      <c r="Q61">
        <v>46.713299999999997</v>
      </c>
      <c r="R61">
        <v>1371.85</v>
      </c>
      <c r="S61">
        <v>30.8629</v>
      </c>
      <c r="V61">
        <v>14.216699999999999</v>
      </c>
      <c r="W61">
        <f t="shared" si="0"/>
        <v>23.067730204618513</v>
      </c>
    </row>
    <row r="62" spans="1:23" x14ac:dyDescent="0.3">
      <c r="A62" s="3" t="s">
        <v>323</v>
      </c>
      <c r="B62" s="3"/>
      <c r="C62" s="1">
        <v>32443</v>
      </c>
      <c r="D62">
        <f t="shared" si="1"/>
        <v>301</v>
      </c>
      <c r="H62">
        <v>66.495000000000005</v>
      </c>
      <c r="L62">
        <v>0.61753000000000002</v>
      </c>
      <c r="Q62">
        <v>44.33</v>
      </c>
      <c r="T62">
        <v>237.85599999999999</v>
      </c>
      <c r="U62">
        <v>5.35534</v>
      </c>
    </row>
    <row r="63" spans="1:23" x14ac:dyDescent="0.3">
      <c r="A63" s="3" t="s">
        <v>323</v>
      </c>
      <c r="B63" s="3"/>
      <c r="C63" s="1">
        <v>32470</v>
      </c>
      <c r="D63">
        <f t="shared" si="1"/>
        <v>328</v>
      </c>
      <c r="H63">
        <v>296.53399999999999</v>
      </c>
      <c r="L63">
        <v>1.61364</v>
      </c>
      <c r="Q63">
        <v>46.236699999999999</v>
      </c>
      <c r="R63">
        <v>1340.86</v>
      </c>
      <c r="S63">
        <v>29.43</v>
      </c>
      <c r="T63">
        <v>455.69399999999996</v>
      </c>
      <c r="U63">
        <v>9.8871699999999993</v>
      </c>
    </row>
    <row r="64" spans="1:23" x14ac:dyDescent="0.3">
      <c r="A64" s="3" t="s">
        <v>323</v>
      </c>
      <c r="B64" s="3"/>
      <c r="C64" s="1">
        <v>32493</v>
      </c>
      <c r="D64">
        <f t="shared" si="1"/>
        <v>351</v>
      </c>
      <c r="J64">
        <v>288.43099999999998</v>
      </c>
      <c r="Q64">
        <v>54.816699999999997</v>
      </c>
      <c r="R64">
        <v>914.25</v>
      </c>
      <c r="S64">
        <v>16.948599999999999</v>
      </c>
      <c r="V64">
        <v>25.533300000000001</v>
      </c>
      <c r="W64">
        <f t="shared" si="0"/>
        <v>11.296268010793748</v>
      </c>
    </row>
    <row r="65" spans="1:23" x14ac:dyDescent="0.3">
      <c r="A65" s="3" t="s">
        <v>324</v>
      </c>
      <c r="B65" s="3"/>
      <c r="C65" s="1">
        <v>32482</v>
      </c>
      <c r="D65">
        <f t="shared" si="1"/>
        <v>340</v>
      </c>
      <c r="H65">
        <v>68.162999999999997</v>
      </c>
      <c r="L65">
        <v>0.64812999999999998</v>
      </c>
      <c r="Q65">
        <v>35.273299999999999</v>
      </c>
      <c r="T65">
        <v>205.44400000000002</v>
      </c>
      <c r="U65">
        <v>5.8773499999999999</v>
      </c>
    </row>
    <row r="66" spans="1:23" x14ac:dyDescent="0.3">
      <c r="A66" s="3" t="s">
        <v>324</v>
      </c>
      <c r="B66" s="3"/>
      <c r="C66" s="1">
        <v>32505</v>
      </c>
      <c r="D66">
        <f t="shared" si="1"/>
        <v>363</v>
      </c>
      <c r="H66">
        <v>266.74299999999999</v>
      </c>
      <c r="L66">
        <v>1.40642</v>
      </c>
      <c r="Q66">
        <v>40.993299999999998</v>
      </c>
      <c r="R66">
        <v>919.01</v>
      </c>
      <c r="S66">
        <v>22.3947</v>
      </c>
      <c r="T66">
        <v>429.95300000000003</v>
      </c>
      <c r="U66">
        <v>10.82151</v>
      </c>
    </row>
    <row r="67" spans="1:23" x14ac:dyDescent="0.3">
      <c r="A67" s="3" t="s">
        <v>324</v>
      </c>
      <c r="B67" s="3"/>
      <c r="C67" s="1">
        <v>32533</v>
      </c>
      <c r="D67">
        <f t="shared" si="1"/>
        <v>25</v>
      </c>
      <c r="J67">
        <v>326.08800000000002</v>
      </c>
      <c r="Q67">
        <v>63.396700000000003</v>
      </c>
      <c r="R67">
        <v>1671.67</v>
      </c>
      <c r="S67">
        <v>26.646100000000001</v>
      </c>
      <c r="V67">
        <v>13.4</v>
      </c>
      <c r="W67">
        <f t="shared" si="0"/>
        <v>24.334925373134329</v>
      </c>
    </row>
    <row r="68" spans="1:23" x14ac:dyDescent="0.3">
      <c r="A68" s="3" t="s">
        <v>325</v>
      </c>
      <c r="B68" s="3"/>
      <c r="C68" s="1">
        <v>32533</v>
      </c>
      <c r="D68">
        <f t="shared" si="1"/>
        <v>25</v>
      </c>
      <c r="H68">
        <v>65.542000000000002</v>
      </c>
      <c r="L68">
        <v>0.70247999999999999</v>
      </c>
      <c r="Q68">
        <v>34.32</v>
      </c>
      <c r="T68">
        <v>252.15700000000001</v>
      </c>
      <c r="U68">
        <v>7.5148399999999995</v>
      </c>
    </row>
    <row r="69" spans="1:23" x14ac:dyDescent="0.3">
      <c r="A69" s="3" t="s">
        <v>325</v>
      </c>
      <c r="B69" s="3"/>
      <c r="C69" s="1">
        <v>32556</v>
      </c>
      <c r="D69">
        <f t="shared" si="1"/>
        <v>48</v>
      </c>
      <c r="H69">
        <v>305.63900000000001</v>
      </c>
      <c r="L69">
        <v>1.7222500000000001</v>
      </c>
      <c r="Q69">
        <v>29.5533</v>
      </c>
      <c r="R69">
        <v>1033.8900000000001</v>
      </c>
      <c r="S69">
        <v>34.581400000000002</v>
      </c>
      <c r="T69">
        <v>530.53</v>
      </c>
      <c r="U69">
        <v>17.774090000000001</v>
      </c>
    </row>
    <row r="70" spans="1:23" x14ac:dyDescent="0.3">
      <c r="A70" s="3" t="s">
        <v>325</v>
      </c>
      <c r="B70" s="3"/>
      <c r="C70" s="1">
        <v>32582</v>
      </c>
      <c r="D70">
        <f t="shared" si="1"/>
        <v>74</v>
      </c>
      <c r="J70">
        <v>344.10599999999999</v>
      </c>
      <c r="Q70">
        <v>51.48</v>
      </c>
      <c r="R70">
        <v>1692.17</v>
      </c>
      <c r="S70">
        <v>33.943800000000003</v>
      </c>
      <c r="V70">
        <v>20</v>
      </c>
      <c r="W70">
        <f t="shared" si="0"/>
        <v>17.205300000000001</v>
      </c>
    </row>
    <row r="71" spans="1:23" x14ac:dyDescent="0.3">
      <c r="A71" s="3" t="s">
        <v>327</v>
      </c>
      <c r="B71" s="3"/>
      <c r="C71" s="1">
        <v>32615</v>
      </c>
      <c r="D71">
        <f t="shared" si="1"/>
        <v>107</v>
      </c>
      <c r="H71">
        <v>146.72800000000001</v>
      </c>
      <c r="J71" s="15"/>
      <c r="L71">
        <v>1.3735599999999999</v>
      </c>
      <c r="Q71">
        <v>29.5533</v>
      </c>
      <c r="T71">
        <v>338.91</v>
      </c>
      <c r="U71">
        <v>11.9236</v>
      </c>
    </row>
    <row r="72" spans="1:23" x14ac:dyDescent="0.3">
      <c r="A72" s="3" t="s">
        <v>328</v>
      </c>
      <c r="B72" s="3"/>
      <c r="C72" s="1">
        <v>32743</v>
      </c>
      <c r="D72">
        <f t="shared" si="1"/>
        <v>235</v>
      </c>
      <c r="H72">
        <v>301.23899999999998</v>
      </c>
      <c r="J72" s="15"/>
      <c r="L72">
        <v>1.62069</v>
      </c>
      <c r="Q72">
        <v>38.61</v>
      </c>
      <c r="T72">
        <v>719.76700000000005</v>
      </c>
      <c r="U72">
        <v>18.6874</v>
      </c>
    </row>
    <row r="73" spans="1:23" x14ac:dyDescent="0.3">
      <c r="A73" s="3" t="s">
        <v>328</v>
      </c>
      <c r="B73" s="3"/>
      <c r="C73" s="1">
        <v>32794</v>
      </c>
      <c r="D73">
        <f t="shared" si="1"/>
        <v>286</v>
      </c>
      <c r="H73">
        <v>530.53</v>
      </c>
      <c r="J73" s="15"/>
      <c r="L73">
        <v>1.2757799999999999</v>
      </c>
      <c r="Q73">
        <v>20.02</v>
      </c>
      <c r="R73">
        <v>772.2</v>
      </c>
      <c r="S73">
        <v>37.334600000000002</v>
      </c>
      <c r="T73">
        <v>460.93599999999998</v>
      </c>
      <c r="U73">
        <v>22.386499999999998</v>
      </c>
    </row>
    <row r="74" spans="1:23" x14ac:dyDescent="0.3">
      <c r="A74" s="3" t="s">
        <v>328</v>
      </c>
      <c r="B74" s="3"/>
      <c r="C74" s="1">
        <v>32835</v>
      </c>
      <c r="D74">
        <f t="shared" si="1"/>
        <v>327</v>
      </c>
      <c r="J74" s="15">
        <v>215.31</v>
      </c>
      <c r="Q74">
        <v>29.076699999999999</v>
      </c>
      <c r="R74">
        <v>989.56</v>
      </c>
      <c r="S74">
        <v>36.321199999999997</v>
      </c>
      <c r="V74">
        <v>13.716699999999999</v>
      </c>
    </row>
    <row r="75" spans="1:23" x14ac:dyDescent="0.3">
      <c r="A75" s="3" t="s">
        <v>329</v>
      </c>
      <c r="B75" s="3"/>
      <c r="C75" s="1">
        <v>32750</v>
      </c>
      <c r="D75">
        <f t="shared" si="1"/>
        <v>242</v>
      </c>
      <c r="H75">
        <v>118.785</v>
      </c>
      <c r="J75" s="15"/>
      <c r="L75">
        <v>0.79332999999999998</v>
      </c>
      <c r="Q75">
        <v>22.40315</v>
      </c>
      <c r="T75">
        <v>304.11400000000003</v>
      </c>
      <c r="U75">
        <v>13.3901</v>
      </c>
    </row>
    <row r="76" spans="1:23" x14ac:dyDescent="0.3">
      <c r="A76" s="3" t="s">
        <v>329</v>
      </c>
      <c r="B76" s="3"/>
      <c r="C76" s="1">
        <v>32799</v>
      </c>
      <c r="D76">
        <f t="shared" si="1"/>
        <v>291</v>
      </c>
      <c r="H76">
        <v>441.39</v>
      </c>
      <c r="J76" s="15"/>
      <c r="L76">
        <v>1.5841000000000001</v>
      </c>
      <c r="Q76">
        <v>24.7867</v>
      </c>
      <c r="R76">
        <v>1174.51</v>
      </c>
      <c r="S76">
        <v>48.713000000000001</v>
      </c>
      <c r="T76">
        <v>468.56299999999999</v>
      </c>
      <c r="U76">
        <v>18.927500000000002</v>
      </c>
    </row>
    <row r="77" spans="1:23" x14ac:dyDescent="0.3">
      <c r="A77" s="3" t="s">
        <v>329</v>
      </c>
      <c r="B77" s="3"/>
      <c r="C77" s="1">
        <v>32835</v>
      </c>
      <c r="D77">
        <f t="shared" si="1"/>
        <v>327</v>
      </c>
      <c r="J77" s="15">
        <v>457.93400000000003</v>
      </c>
      <c r="Q77">
        <v>37.18</v>
      </c>
      <c r="R77">
        <v>2002</v>
      </c>
      <c r="S77">
        <v>66.647099999999995</v>
      </c>
      <c r="V77">
        <v>13.8833</v>
      </c>
    </row>
    <row r="78" spans="1:23" x14ac:dyDescent="0.3">
      <c r="A78" s="3" t="s">
        <v>330</v>
      </c>
      <c r="B78" s="3"/>
      <c r="C78" s="1">
        <v>32769</v>
      </c>
      <c r="D78">
        <f t="shared" si="1"/>
        <v>261</v>
      </c>
      <c r="H78">
        <v>65.408000000000001</v>
      </c>
      <c r="J78" s="15"/>
      <c r="L78">
        <v>0.64505000000000001</v>
      </c>
      <c r="Q78">
        <v>31.46</v>
      </c>
      <c r="T78">
        <v>185.89999999999998</v>
      </c>
      <c r="U78">
        <v>5.9384999999999994</v>
      </c>
    </row>
    <row r="79" spans="1:23" x14ac:dyDescent="0.3">
      <c r="A79" s="3" t="s">
        <v>330</v>
      </c>
      <c r="B79" s="3"/>
      <c r="C79" s="1">
        <v>32806</v>
      </c>
      <c r="D79">
        <f t="shared" si="1"/>
        <v>298</v>
      </c>
      <c r="H79">
        <v>608.23</v>
      </c>
      <c r="J79" s="15"/>
      <c r="L79">
        <v>2.08324</v>
      </c>
      <c r="Q79">
        <v>24.31</v>
      </c>
      <c r="R79">
        <v>1865.67</v>
      </c>
      <c r="S79">
        <v>78.156800000000004</v>
      </c>
      <c r="T79">
        <v>432.33600000000001</v>
      </c>
      <c r="U79">
        <v>18.0274</v>
      </c>
    </row>
    <row r="80" spans="1:23" x14ac:dyDescent="0.3">
      <c r="A80" s="3" t="s">
        <v>330</v>
      </c>
      <c r="B80" s="3"/>
      <c r="C80" s="1">
        <v>32865</v>
      </c>
      <c r="D80">
        <f t="shared" si="1"/>
        <v>357</v>
      </c>
      <c r="J80" s="15">
        <v>387.48200000000003</v>
      </c>
      <c r="Q80">
        <v>30.9833</v>
      </c>
      <c r="R80">
        <v>1711.71</v>
      </c>
      <c r="S80">
        <v>62.391199999999998</v>
      </c>
      <c r="V80">
        <v>13.7667</v>
      </c>
    </row>
    <row r="81" spans="1:22" x14ac:dyDescent="0.3">
      <c r="A81" s="3" t="s">
        <v>331</v>
      </c>
      <c r="B81" s="3"/>
      <c r="C81" s="1">
        <v>32783</v>
      </c>
      <c r="D81">
        <f t="shared" si="1"/>
        <v>275</v>
      </c>
      <c r="H81">
        <v>52.018999999999998</v>
      </c>
      <c r="J81" s="15"/>
      <c r="L81">
        <v>0.48209999999999997</v>
      </c>
      <c r="Q81">
        <v>30.9833</v>
      </c>
      <c r="T81">
        <v>102.96000000000001</v>
      </c>
      <c r="U81">
        <v>3.4928999999999997</v>
      </c>
    </row>
    <row r="82" spans="1:22" x14ac:dyDescent="0.3">
      <c r="A82" s="3" t="s">
        <v>331</v>
      </c>
      <c r="B82" s="3"/>
      <c r="C82" s="1">
        <v>32820</v>
      </c>
      <c r="D82">
        <f t="shared" si="1"/>
        <v>312</v>
      </c>
      <c r="H82">
        <v>553.41</v>
      </c>
      <c r="J82" s="15"/>
      <c r="L82">
        <v>3.0515500000000002</v>
      </c>
      <c r="Q82">
        <v>22.403300000000002</v>
      </c>
      <c r="R82">
        <v>1841.84</v>
      </c>
      <c r="S82">
        <v>82.478399999999993</v>
      </c>
      <c r="T82">
        <v>437.10400000000004</v>
      </c>
      <c r="U82">
        <v>19.480999999999998</v>
      </c>
    </row>
    <row r="83" spans="1:22" x14ac:dyDescent="0.3">
      <c r="A83" s="3" t="s">
        <v>331</v>
      </c>
      <c r="B83" s="3"/>
      <c r="C83" s="1">
        <v>32865</v>
      </c>
      <c r="D83">
        <f t="shared" si="1"/>
        <v>357</v>
      </c>
      <c r="J83" s="15">
        <v>399.351</v>
      </c>
      <c r="Q83">
        <v>23.833300000000001</v>
      </c>
      <c r="R83">
        <v>1948.14</v>
      </c>
      <c r="S83">
        <v>84.906000000000006</v>
      </c>
      <c r="V83">
        <v>12.2333</v>
      </c>
    </row>
    <row r="84" spans="1:22" x14ac:dyDescent="0.3">
      <c r="A84" s="3" t="s">
        <v>332</v>
      </c>
      <c r="B84" s="3"/>
      <c r="C84" s="1">
        <v>32813</v>
      </c>
      <c r="D84">
        <f t="shared" si="1"/>
        <v>305</v>
      </c>
      <c r="H84">
        <v>64.349999999999994</v>
      </c>
      <c r="J84" s="15"/>
      <c r="L84">
        <v>0.57599</v>
      </c>
      <c r="Q84">
        <v>32.89</v>
      </c>
      <c r="T84">
        <v>121.55</v>
      </c>
      <c r="U84">
        <v>3.6616999999999997</v>
      </c>
    </row>
    <row r="85" spans="1:22" x14ac:dyDescent="0.3">
      <c r="A85" s="3" t="s">
        <v>332</v>
      </c>
      <c r="B85" s="3"/>
      <c r="C85" s="1">
        <v>32850</v>
      </c>
      <c r="D85">
        <f t="shared" ref="D85:D93" si="2">C85-DATE(YEAR(C85),1,1)+1</f>
        <v>342</v>
      </c>
      <c r="H85">
        <v>233.57</v>
      </c>
      <c r="J85" s="15"/>
      <c r="L85">
        <v>0.84355000000000002</v>
      </c>
      <c r="Q85">
        <v>27.646699999999999</v>
      </c>
      <c r="R85">
        <v>645.88</v>
      </c>
      <c r="S85">
        <v>23.523</v>
      </c>
      <c r="T85">
        <v>338.90999999999997</v>
      </c>
      <c r="U85">
        <v>12.497</v>
      </c>
    </row>
    <row r="86" spans="1:22" x14ac:dyDescent="0.3">
      <c r="A86" s="3" t="s">
        <v>332</v>
      </c>
      <c r="B86" s="3"/>
      <c r="C86" s="1">
        <v>32875</v>
      </c>
      <c r="D86">
        <f t="shared" si="2"/>
        <v>2</v>
      </c>
      <c r="J86" s="15">
        <v>179.989</v>
      </c>
      <c r="Q86">
        <v>32.89</v>
      </c>
      <c r="R86">
        <v>914.25</v>
      </c>
      <c r="S86">
        <v>28.926400000000001</v>
      </c>
      <c r="V86">
        <v>12.533300000000001</v>
      </c>
    </row>
    <row r="87" spans="1:22" x14ac:dyDescent="0.3">
      <c r="A87" s="3" t="s">
        <v>326</v>
      </c>
      <c r="B87" s="3"/>
      <c r="C87" s="1">
        <v>32855</v>
      </c>
      <c r="D87">
        <f t="shared" si="2"/>
        <v>347</v>
      </c>
      <c r="H87">
        <v>24.786999999999999</v>
      </c>
      <c r="J87" s="15"/>
      <c r="L87">
        <v>0.22101000000000001</v>
      </c>
      <c r="Q87">
        <v>29.076699999999999</v>
      </c>
      <c r="T87">
        <v>63.396000000000001</v>
      </c>
      <c r="U87">
        <v>2.1614</v>
      </c>
    </row>
    <row r="88" spans="1:22" x14ac:dyDescent="0.3">
      <c r="A88" s="3" t="s">
        <v>326</v>
      </c>
      <c r="B88" s="3"/>
      <c r="C88" s="1">
        <v>32883</v>
      </c>
      <c r="D88">
        <f t="shared" si="2"/>
        <v>10</v>
      </c>
      <c r="H88">
        <v>78.17</v>
      </c>
      <c r="J88" s="15"/>
      <c r="L88">
        <v>0.24764</v>
      </c>
      <c r="Q88">
        <v>28.6</v>
      </c>
      <c r="R88">
        <v>269.79000000000002</v>
      </c>
      <c r="S88">
        <v>9.7504000000000008</v>
      </c>
      <c r="T88">
        <v>96.287000000000006</v>
      </c>
      <c r="U88">
        <v>3.4623999999999997</v>
      </c>
    </row>
    <row r="89" spans="1:22" x14ac:dyDescent="0.3">
      <c r="A89" s="3" t="s">
        <v>326</v>
      </c>
      <c r="B89" s="3"/>
      <c r="C89" s="1">
        <v>32903</v>
      </c>
      <c r="D89">
        <f t="shared" si="2"/>
        <v>30</v>
      </c>
      <c r="J89" s="15">
        <v>45.712000000000003</v>
      </c>
      <c r="Q89">
        <v>18.59</v>
      </c>
      <c r="R89">
        <v>214.5</v>
      </c>
      <c r="S89">
        <v>10.5525</v>
      </c>
      <c r="V89">
        <v>14.137499999999999</v>
      </c>
    </row>
    <row r="90" spans="1:22" x14ac:dyDescent="0.3">
      <c r="A90" s="3" t="s">
        <v>333</v>
      </c>
      <c r="B90" s="3"/>
      <c r="C90" s="1">
        <v>32897</v>
      </c>
      <c r="D90">
        <f t="shared" si="2"/>
        <v>24</v>
      </c>
      <c r="H90">
        <v>70.069999999999993</v>
      </c>
      <c r="J90" s="15"/>
      <c r="L90">
        <v>0.78978000000000004</v>
      </c>
      <c r="Q90">
        <v>19.543299999999999</v>
      </c>
      <c r="T90">
        <v>202.10700000000003</v>
      </c>
      <c r="U90">
        <v>11.6143</v>
      </c>
    </row>
    <row r="91" spans="1:22" x14ac:dyDescent="0.3">
      <c r="A91" s="3" t="s">
        <v>333</v>
      </c>
      <c r="B91" s="3"/>
      <c r="C91" s="1">
        <v>32934</v>
      </c>
      <c r="D91">
        <f t="shared" si="2"/>
        <v>61</v>
      </c>
      <c r="H91">
        <v>587.25</v>
      </c>
      <c r="J91" s="15"/>
      <c r="L91">
        <v>2.9079999999999999</v>
      </c>
      <c r="Q91">
        <v>20.02</v>
      </c>
      <c r="R91">
        <v>1883.31</v>
      </c>
      <c r="S91">
        <v>94.412899999999993</v>
      </c>
      <c r="T91">
        <v>828.923</v>
      </c>
      <c r="U91">
        <v>41.454399999999993</v>
      </c>
    </row>
    <row r="92" spans="1:22" x14ac:dyDescent="0.3">
      <c r="A92" s="3" t="s">
        <v>333</v>
      </c>
      <c r="B92" s="3"/>
      <c r="C92" s="1">
        <v>32972</v>
      </c>
      <c r="D92">
        <f t="shared" si="2"/>
        <v>99</v>
      </c>
      <c r="J92" s="15">
        <v>343.43799999999999</v>
      </c>
      <c r="Q92">
        <v>31.46</v>
      </c>
      <c r="R92">
        <v>1572.05</v>
      </c>
      <c r="S92">
        <v>58.401899999999998</v>
      </c>
      <c r="V92">
        <v>14.216699999999999</v>
      </c>
    </row>
    <row r="93" spans="1:22" x14ac:dyDescent="0.3">
      <c r="A93" s="3" t="s">
        <v>334</v>
      </c>
      <c r="B93" s="3"/>
      <c r="C93" s="1">
        <v>32997</v>
      </c>
      <c r="D93">
        <f t="shared" si="2"/>
        <v>124</v>
      </c>
      <c r="H93">
        <v>155.87</v>
      </c>
      <c r="J93" s="15"/>
      <c r="L93">
        <v>1.39097</v>
      </c>
      <c r="Q93">
        <v>29.5533</v>
      </c>
      <c r="T93">
        <v>340.34000000000003</v>
      </c>
      <c r="U93">
        <v>11.5381</v>
      </c>
    </row>
    <row r="94" spans="1:22" x14ac:dyDescent="0.3">
      <c r="A94" s="3" t="s">
        <v>353</v>
      </c>
      <c r="B94" s="3"/>
      <c r="C94" s="1">
        <v>33099</v>
      </c>
      <c r="H94">
        <v>12.0692</v>
      </c>
      <c r="L94">
        <v>0.106333</v>
      </c>
      <c r="Q94">
        <v>44.806699999999999</v>
      </c>
    </row>
    <row r="95" spans="1:22" x14ac:dyDescent="0.3">
      <c r="A95" s="3" t="s">
        <v>353</v>
      </c>
      <c r="B95" s="3"/>
      <c r="C95" s="1">
        <v>33113</v>
      </c>
      <c r="H95">
        <v>25.787700000000001</v>
      </c>
      <c r="L95">
        <v>0.201601</v>
      </c>
      <c r="Q95">
        <v>53.863300000000002</v>
      </c>
    </row>
    <row r="96" spans="1:22" x14ac:dyDescent="0.3">
      <c r="A96" s="3" t="s">
        <v>353</v>
      </c>
      <c r="B96" s="3"/>
      <c r="C96" s="1">
        <v>33128</v>
      </c>
      <c r="H96">
        <v>59.678699999999999</v>
      </c>
      <c r="L96">
        <v>0.53547</v>
      </c>
      <c r="Q96">
        <v>50.526699999999998</v>
      </c>
    </row>
    <row r="97" spans="1:23" x14ac:dyDescent="0.3">
      <c r="A97" s="3" t="s">
        <v>353</v>
      </c>
      <c r="B97" s="3"/>
      <c r="C97" s="1">
        <v>33141</v>
      </c>
      <c r="H97">
        <v>133.70500000000001</v>
      </c>
      <c r="L97">
        <v>1.08341</v>
      </c>
      <c r="Q97">
        <v>53.386699999999998</v>
      </c>
    </row>
    <row r="98" spans="1:23" x14ac:dyDescent="0.3">
      <c r="A98" s="3" t="s">
        <v>353</v>
      </c>
      <c r="B98" s="3"/>
      <c r="C98" s="1">
        <v>33154</v>
      </c>
      <c r="H98">
        <v>206.77799999999999</v>
      </c>
      <c r="L98">
        <v>1.2991699999999999</v>
      </c>
      <c r="Q98">
        <v>31.936699999999998</v>
      </c>
    </row>
    <row r="99" spans="1:23" x14ac:dyDescent="0.3">
      <c r="A99" s="3" t="s">
        <v>353</v>
      </c>
      <c r="B99" s="3"/>
      <c r="C99" s="1">
        <v>33168</v>
      </c>
      <c r="H99">
        <v>472.71</v>
      </c>
      <c r="L99">
        <v>1.8241400000000001</v>
      </c>
      <c r="Q99">
        <v>39.0867</v>
      </c>
    </row>
    <row r="100" spans="1:23" x14ac:dyDescent="0.3">
      <c r="A100" s="3" t="s">
        <v>353</v>
      </c>
      <c r="B100" s="3"/>
      <c r="C100" s="1">
        <v>33182</v>
      </c>
      <c r="H100">
        <v>586.01400000000001</v>
      </c>
      <c r="L100">
        <v>1.0644499999999999</v>
      </c>
      <c r="Q100">
        <v>43.853299999999997</v>
      </c>
    </row>
    <row r="101" spans="1:23" x14ac:dyDescent="0.3">
      <c r="A101" s="3" t="s">
        <v>354</v>
      </c>
      <c r="B101" s="3"/>
      <c r="C101" s="1">
        <v>33154</v>
      </c>
      <c r="H101">
        <v>11.583</v>
      </c>
      <c r="L101">
        <v>7.5511999999999996E-2</v>
      </c>
      <c r="Q101">
        <v>40.993299999999998</v>
      </c>
    </row>
    <row r="102" spans="1:23" x14ac:dyDescent="0.3">
      <c r="A102" s="3" t="s">
        <v>354</v>
      </c>
      <c r="B102" s="3"/>
      <c r="C102" s="1">
        <v>33168</v>
      </c>
      <c r="H102">
        <v>44.9497</v>
      </c>
      <c r="L102">
        <v>0.31222800000000001</v>
      </c>
      <c r="Q102">
        <v>40.5167</v>
      </c>
    </row>
    <row r="103" spans="1:23" x14ac:dyDescent="0.3">
      <c r="A103" s="3" t="s">
        <v>354</v>
      </c>
      <c r="B103" s="3"/>
      <c r="C103" s="1">
        <v>33182</v>
      </c>
      <c r="H103">
        <v>144.096</v>
      </c>
      <c r="L103">
        <v>1.0441499999999999</v>
      </c>
      <c r="Q103">
        <v>38.61</v>
      </c>
    </row>
    <row r="104" spans="1:23" x14ac:dyDescent="0.3">
      <c r="A104" s="3" t="s">
        <v>354</v>
      </c>
      <c r="B104" s="3"/>
      <c r="C104" s="1">
        <v>33206</v>
      </c>
      <c r="H104">
        <v>215.358</v>
      </c>
      <c r="L104">
        <v>0.94230999999999998</v>
      </c>
      <c r="Q104">
        <v>23.833300000000001</v>
      </c>
    </row>
    <row r="105" spans="1:23" x14ac:dyDescent="0.3">
      <c r="A105" s="3" t="s">
        <v>354</v>
      </c>
      <c r="B105" s="3"/>
      <c r="C105" s="1">
        <v>33210</v>
      </c>
      <c r="H105">
        <v>525.23900000000003</v>
      </c>
      <c r="L105">
        <v>1.2209099999999999</v>
      </c>
      <c r="Q105">
        <v>39.563299999999998</v>
      </c>
    </row>
    <row r="106" spans="1:23" x14ac:dyDescent="0.3">
      <c r="A106" s="3" t="s">
        <v>369</v>
      </c>
      <c r="B106" s="3"/>
      <c r="C106" s="16">
        <v>33004</v>
      </c>
      <c r="H106">
        <v>162.60499999999999</v>
      </c>
      <c r="L106">
        <v>1.1630199999999999</v>
      </c>
      <c r="Q106">
        <v>25.316700000000001</v>
      </c>
    </row>
    <row r="107" spans="1:23" x14ac:dyDescent="0.3">
      <c r="A107" s="3" t="s">
        <v>369</v>
      </c>
      <c r="B107" s="3"/>
      <c r="C107" s="16">
        <v>33050</v>
      </c>
      <c r="H107">
        <v>458.81</v>
      </c>
      <c r="L107">
        <v>3.50535</v>
      </c>
      <c r="Q107">
        <v>27.125</v>
      </c>
      <c r="R107">
        <v>75.95</v>
      </c>
      <c r="S107">
        <v>2.5952999999999999</v>
      </c>
      <c r="T107">
        <v>557.32864999999993</v>
      </c>
      <c r="U107">
        <v>20.403615000000002</v>
      </c>
      <c r="W107">
        <v>69.090791249999995</v>
      </c>
    </row>
    <row r="108" spans="1:23" x14ac:dyDescent="0.3">
      <c r="A108" s="3" t="s">
        <v>369</v>
      </c>
      <c r="B108" s="3"/>
      <c r="C108" s="16">
        <v>33126</v>
      </c>
      <c r="J108">
        <v>206.625</v>
      </c>
      <c r="Q108">
        <v>19.574999999999999</v>
      </c>
      <c r="R108">
        <v>1250.6199999999999</v>
      </c>
      <c r="S108">
        <v>63.375</v>
      </c>
      <c r="V108">
        <v>15.216699999999999</v>
      </c>
    </row>
    <row r="109" spans="1:23" x14ac:dyDescent="0.3">
      <c r="A109" s="3" t="s">
        <v>370</v>
      </c>
      <c r="B109" s="3"/>
      <c r="C109" s="16">
        <v>33070</v>
      </c>
      <c r="H109">
        <v>244.053</v>
      </c>
      <c r="L109">
        <v>1.6228499999999999</v>
      </c>
      <c r="Q109">
        <v>21.7</v>
      </c>
    </row>
    <row r="110" spans="1:23" x14ac:dyDescent="0.3">
      <c r="A110" s="3" t="s">
        <v>370</v>
      </c>
      <c r="B110" s="3"/>
      <c r="C110" s="16">
        <v>33094</v>
      </c>
      <c r="H110">
        <v>371.86599999999999</v>
      </c>
      <c r="L110">
        <v>2.81549</v>
      </c>
      <c r="Q110">
        <v>22.06165</v>
      </c>
      <c r="R110">
        <v>1226.77</v>
      </c>
      <c r="S110">
        <v>55.703699999999998</v>
      </c>
      <c r="T110">
        <v>465.46500000000003</v>
      </c>
      <c r="U110">
        <v>21.125534999999999</v>
      </c>
      <c r="W110">
        <v>79.448845286999997</v>
      </c>
    </row>
    <row r="111" spans="1:23" x14ac:dyDescent="0.3">
      <c r="A111" s="3" t="s">
        <v>370</v>
      </c>
      <c r="B111" s="3"/>
      <c r="C111" s="16">
        <v>33170</v>
      </c>
      <c r="J111">
        <v>213.947</v>
      </c>
      <c r="Q111">
        <v>19.574999999999999</v>
      </c>
      <c r="R111">
        <v>1233.95</v>
      </c>
      <c r="S111">
        <v>67.1083</v>
      </c>
      <c r="V111">
        <v>14.6167</v>
      </c>
    </row>
    <row r="112" spans="1:23" x14ac:dyDescent="0.3">
      <c r="A112" s="3" t="s">
        <v>371</v>
      </c>
      <c r="B112" s="3"/>
      <c r="C112" s="16">
        <v>33123</v>
      </c>
      <c r="H112">
        <v>96.71</v>
      </c>
      <c r="L112">
        <v>0.47559000000000001</v>
      </c>
      <c r="Q112">
        <v>23.87</v>
      </c>
    </row>
    <row r="113" spans="1:32" x14ac:dyDescent="0.3">
      <c r="A113" s="3" t="s">
        <v>371</v>
      </c>
      <c r="B113" s="3"/>
      <c r="C113" s="16">
        <v>33152</v>
      </c>
      <c r="H113">
        <v>177.072</v>
      </c>
      <c r="L113">
        <v>1.9761500000000001</v>
      </c>
      <c r="Q113">
        <v>24.231650000000002</v>
      </c>
      <c r="R113">
        <v>1124.06</v>
      </c>
      <c r="S113">
        <v>45.497500000000002</v>
      </c>
      <c r="T113">
        <v>241.232</v>
      </c>
      <c r="U113">
        <v>9.9091199999999997</v>
      </c>
      <c r="W113">
        <v>65.207795184000005</v>
      </c>
    </row>
    <row r="114" spans="1:32" x14ac:dyDescent="0.3">
      <c r="A114" s="3" t="s">
        <v>371</v>
      </c>
      <c r="B114" s="3"/>
      <c r="C114" s="16">
        <v>33203</v>
      </c>
      <c r="J114">
        <v>214.02</v>
      </c>
      <c r="Q114">
        <v>25.375</v>
      </c>
      <c r="R114">
        <v>1181.03</v>
      </c>
      <c r="S114">
        <v>49.238700000000001</v>
      </c>
      <c r="V114">
        <v>13.566700000000001</v>
      </c>
    </row>
    <row r="115" spans="1:32" x14ac:dyDescent="0.3">
      <c r="A115" s="3" t="s">
        <v>372</v>
      </c>
      <c r="B115" s="3"/>
      <c r="C115" s="16">
        <v>33137</v>
      </c>
      <c r="H115">
        <v>107.343</v>
      </c>
      <c r="L115">
        <v>0.61699999999999999</v>
      </c>
      <c r="Q115">
        <v>25.316700000000001</v>
      </c>
    </row>
    <row r="116" spans="1:32" x14ac:dyDescent="0.3">
      <c r="A116" s="3" t="s">
        <v>372</v>
      </c>
      <c r="B116" s="3"/>
      <c r="C116" s="16">
        <v>33170</v>
      </c>
      <c r="Q116">
        <v>12.65835</v>
      </c>
      <c r="T116">
        <v>124.05165</v>
      </c>
      <c r="U116">
        <v>4.9343199999999996</v>
      </c>
      <c r="W116">
        <v>50.084113979999998</v>
      </c>
    </row>
    <row r="117" spans="1:32" x14ac:dyDescent="0.3">
      <c r="A117" s="3" t="s">
        <v>372</v>
      </c>
      <c r="B117" s="3"/>
      <c r="C117" s="16">
        <v>33210</v>
      </c>
      <c r="J117">
        <v>164.57499999999999</v>
      </c>
      <c r="Q117">
        <v>26.1</v>
      </c>
      <c r="R117">
        <v>864.92</v>
      </c>
      <c r="S117">
        <v>34.363500000000002</v>
      </c>
      <c r="V117">
        <v>13.1333</v>
      </c>
    </row>
    <row r="118" spans="1:32" ht="15.6" x14ac:dyDescent="0.3">
      <c r="A118" s="18" t="s">
        <v>380</v>
      </c>
      <c r="B118" s="18">
        <v>1</v>
      </c>
      <c r="C118" s="19">
        <v>36130</v>
      </c>
      <c r="H118" s="20">
        <v>27.7485</v>
      </c>
      <c r="L118" s="20">
        <v>0.15246499999999999</v>
      </c>
      <c r="S118" s="18"/>
      <c r="Y118">
        <v>0.30949199999999999</v>
      </c>
      <c r="Z118">
        <v>0.30579699999999999</v>
      </c>
      <c r="AA118">
        <v>0.28218699999999997</v>
      </c>
      <c r="AB118">
        <v>0.284528</v>
      </c>
      <c r="AC118">
        <v>0.27177800000000002</v>
      </c>
      <c r="AD118">
        <v>0.25661600000000001</v>
      </c>
      <c r="AE118">
        <v>0.25050699999999998</v>
      </c>
      <c r="AF118">
        <v>0.24198399999999998</v>
      </c>
    </row>
    <row r="119" spans="1:32" ht="15.6" x14ac:dyDescent="0.3">
      <c r="A119" s="18" t="s">
        <v>380</v>
      </c>
      <c r="B119" s="18">
        <v>1</v>
      </c>
      <c r="C119" s="19">
        <v>36141</v>
      </c>
      <c r="H119" s="20">
        <v>59.534799999999997</v>
      </c>
      <c r="L119" s="20">
        <v>0.88068800000000003</v>
      </c>
      <c r="S119" s="18"/>
    </row>
    <row r="120" spans="1:32" ht="15.6" x14ac:dyDescent="0.3">
      <c r="A120" s="18" t="s">
        <v>380</v>
      </c>
      <c r="B120" s="18">
        <v>1</v>
      </c>
      <c r="C120" s="19">
        <v>36152</v>
      </c>
      <c r="H120" s="20">
        <v>126.36199999999999</v>
      </c>
      <c r="L120" s="20">
        <v>1.2085999999999999</v>
      </c>
      <c r="S120" s="18"/>
    </row>
    <row r="121" spans="1:32" ht="15.6" x14ac:dyDescent="0.3">
      <c r="A121" s="18" t="s">
        <v>380</v>
      </c>
      <c r="B121" s="18">
        <v>1</v>
      </c>
      <c r="C121" s="19">
        <v>36154</v>
      </c>
      <c r="H121" s="20"/>
      <c r="L121" s="20"/>
      <c r="S121" s="18"/>
      <c r="Y121">
        <v>0.299234</v>
      </c>
      <c r="Z121">
        <v>0.30096800000000001</v>
      </c>
      <c r="AA121">
        <v>0.29425599999999996</v>
      </c>
      <c r="AB121">
        <v>0.27185300000000001</v>
      </c>
      <c r="AC121">
        <v>0.23134799999999997</v>
      </c>
      <c r="AD121">
        <v>0.22583999999999999</v>
      </c>
      <c r="AE121">
        <v>0.197404</v>
      </c>
      <c r="AF121">
        <v>0.11827400000000002</v>
      </c>
    </row>
    <row r="122" spans="1:32" ht="15.6" x14ac:dyDescent="0.3">
      <c r="A122" s="18" t="s">
        <v>380</v>
      </c>
      <c r="B122" s="18">
        <v>1</v>
      </c>
      <c r="C122" s="19">
        <v>36162</v>
      </c>
      <c r="H122" s="20">
        <v>231.62899999999999</v>
      </c>
      <c r="L122" s="20">
        <v>2.1834199999999999</v>
      </c>
      <c r="S122" s="18"/>
    </row>
    <row r="123" spans="1:32" ht="15.6" x14ac:dyDescent="0.3">
      <c r="A123" s="18" t="s">
        <v>380</v>
      </c>
      <c r="B123" s="18">
        <v>1</v>
      </c>
      <c r="C123" s="19">
        <v>36167</v>
      </c>
      <c r="H123" s="20"/>
      <c r="L123" s="20"/>
      <c r="S123" s="18"/>
      <c r="Y123">
        <v>0.30346200000000001</v>
      </c>
      <c r="Z123">
        <v>0.294935</v>
      </c>
      <c r="AA123">
        <v>0.26891100000000001</v>
      </c>
      <c r="AB123">
        <v>0.21211099999999999</v>
      </c>
      <c r="AC123">
        <v>0.195137</v>
      </c>
      <c r="AD123">
        <v>0.18722100000000003</v>
      </c>
      <c r="AE123">
        <v>0.17567799999999997</v>
      </c>
      <c r="AF123">
        <v>8.0256999999999995E-2</v>
      </c>
    </row>
    <row r="124" spans="1:32" ht="15.6" x14ac:dyDescent="0.3">
      <c r="A124" s="18" t="s">
        <v>380</v>
      </c>
      <c r="B124" s="18">
        <v>1</v>
      </c>
      <c r="C124" s="19">
        <v>36173</v>
      </c>
      <c r="H124" s="20">
        <v>371.95699999999999</v>
      </c>
      <c r="L124" s="20">
        <v>2.79217</v>
      </c>
      <c r="S124" s="18"/>
    </row>
    <row r="125" spans="1:32" ht="15.6" x14ac:dyDescent="0.3">
      <c r="A125" s="18" t="s">
        <v>380</v>
      </c>
      <c r="B125" s="18">
        <v>1</v>
      </c>
      <c r="C125" s="19">
        <v>36185</v>
      </c>
      <c r="H125" s="20">
        <v>469.56299999999999</v>
      </c>
      <c r="J125" s="20">
        <v>324.202</v>
      </c>
      <c r="L125" s="20">
        <v>2.6141200000000002</v>
      </c>
      <c r="S125" s="20">
        <v>27.307769999999998</v>
      </c>
      <c r="Y125">
        <v>0.30406500000000003</v>
      </c>
      <c r="Z125">
        <v>0.294937</v>
      </c>
      <c r="AA125">
        <v>0.19347799999999998</v>
      </c>
      <c r="AB125">
        <v>0.18133400000000002</v>
      </c>
      <c r="AC125">
        <v>0.17160400000000001</v>
      </c>
      <c r="AD125">
        <v>0.16489100000000001</v>
      </c>
      <c r="AE125">
        <v>0.164213</v>
      </c>
      <c r="AF125">
        <v>9.4740999999999992E-2</v>
      </c>
    </row>
    <row r="126" spans="1:32" ht="15.6" x14ac:dyDescent="0.3">
      <c r="A126" s="18" t="s">
        <v>380</v>
      </c>
      <c r="B126" s="18">
        <v>1</v>
      </c>
      <c r="C126" s="19">
        <v>36196</v>
      </c>
      <c r="H126" s="20">
        <v>496.214</v>
      </c>
      <c r="L126" s="20">
        <v>2.1346099999999999</v>
      </c>
      <c r="S126" s="20"/>
    </row>
    <row r="127" spans="1:32" ht="15.6" x14ac:dyDescent="0.3">
      <c r="A127" s="18" t="s">
        <v>380</v>
      </c>
      <c r="B127" s="18">
        <v>1</v>
      </c>
      <c r="C127" s="19">
        <v>36208</v>
      </c>
      <c r="H127" s="20">
        <v>502.36700000000002</v>
      </c>
      <c r="L127" s="20">
        <v>1.5770900000000001</v>
      </c>
      <c r="S127" s="20"/>
      <c r="Y127">
        <v>0.302925</v>
      </c>
      <c r="Z127">
        <v>0.294539</v>
      </c>
      <c r="AA127">
        <v>0.18640999999999999</v>
      </c>
      <c r="AB127">
        <v>0.17741999999999999</v>
      </c>
      <c r="AC127">
        <v>0.159359</v>
      </c>
      <c r="AD127">
        <v>0.158833</v>
      </c>
      <c r="AE127">
        <v>0.15648999999999999</v>
      </c>
      <c r="AF127">
        <v>8.1004900000000005E-2</v>
      </c>
    </row>
    <row r="128" spans="1:32" ht="15.6" x14ac:dyDescent="0.3">
      <c r="A128" s="18" t="s">
        <v>376</v>
      </c>
      <c r="B128" s="18">
        <v>1</v>
      </c>
      <c r="C128" s="19">
        <v>36130</v>
      </c>
      <c r="H128" s="20">
        <v>69.633300000000006</v>
      </c>
      <c r="L128" s="20">
        <v>0.82361499999999999</v>
      </c>
      <c r="S128" s="20"/>
      <c r="Y128">
        <v>0.31478299999999998</v>
      </c>
      <c r="Z128">
        <v>0.31584499999999999</v>
      </c>
      <c r="AA128">
        <v>0.30662800000000001</v>
      </c>
      <c r="AB128">
        <v>0.31010300000000002</v>
      </c>
      <c r="AC128">
        <v>0.30631900000000001</v>
      </c>
      <c r="AD128">
        <v>0.28924399999999995</v>
      </c>
      <c r="AE128">
        <v>0.28365699999999999</v>
      </c>
      <c r="AF128">
        <v>0.26355399999999995</v>
      </c>
    </row>
    <row r="129" spans="1:32" ht="15.6" x14ac:dyDescent="0.3">
      <c r="A129" s="18" t="s">
        <v>376</v>
      </c>
      <c r="B129" s="18">
        <v>1</v>
      </c>
      <c r="C129" s="19">
        <v>36141</v>
      </c>
      <c r="H129" s="20">
        <v>139.87200000000001</v>
      </c>
      <c r="L129" s="20">
        <v>1.68726</v>
      </c>
      <c r="S129" s="20"/>
    </row>
    <row r="130" spans="1:32" ht="15.6" x14ac:dyDescent="0.3">
      <c r="A130" s="18" t="s">
        <v>376</v>
      </c>
      <c r="B130" s="18">
        <v>1</v>
      </c>
      <c r="C130" s="19">
        <v>36152</v>
      </c>
      <c r="H130" s="20">
        <v>262.255</v>
      </c>
      <c r="L130" s="20">
        <v>3.2678099999999999</v>
      </c>
      <c r="S130" s="20"/>
    </row>
    <row r="131" spans="1:32" ht="15.6" x14ac:dyDescent="0.3">
      <c r="A131" s="18" t="s">
        <v>376</v>
      </c>
      <c r="B131" s="18">
        <v>1</v>
      </c>
      <c r="C131" s="19">
        <v>36162</v>
      </c>
      <c r="H131" s="20">
        <v>420.517</v>
      </c>
      <c r="L131" s="20">
        <v>4.3009199999999996</v>
      </c>
      <c r="S131" s="20"/>
      <c r="Y131">
        <v>0.31841200000000003</v>
      </c>
      <c r="Z131">
        <v>0.314031</v>
      </c>
      <c r="AA131">
        <v>0.30662800000000001</v>
      </c>
      <c r="AB131">
        <v>0.29620000000000002</v>
      </c>
      <c r="AC131">
        <v>0.29665200000000003</v>
      </c>
      <c r="AD131">
        <v>0.28320200000000001</v>
      </c>
      <c r="AE131">
        <v>0.258266</v>
      </c>
      <c r="AF131">
        <v>0.19101899999999999</v>
      </c>
    </row>
    <row r="132" spans="1:32" ht="15.6" x14ac:dyDescent="0.3">
      <c r="A132" s="18" t="s">
        <v>376</v>
      </c>
      <c r="B132" s="18">
        <v>1</v>
      </c>
      <c r="C132" s="19">
        <v>36173</v>
      </c>
      <c r="H132" s="20">
        <v>613.83500000000004</v>
      </c>
      <c r="L132" s="20">
        <v>5.6005399999999996</v>
      </c>
      <c r="S132" s="20"/>
    </row>
    <row r="133" spans="1:32" ht="15.6" x14ac:dyDescent="0.3">
      <c r="A133" s="18" t="s">
        <v>376</v>
      </c>
      <c r="B133" s="18">
        <v>1</v>
      </c>
      <c r="C133" s="19">
        <v>36180</v>
      </c>
      <c r="H133" s="20"/>
      <c r="L133" s="20"/>
      <c r="S133" s="20"/>
      <c r="Y133">
        <v>0.31902200000000003</v>
      </c>
      <c r="Z133">
        <v>0.309803</v>
      </c>
      <c r="AA133">
        <v>0.27035700000000001</v>
      </c>
      <c r="AB133">
        <v>0.22668199999999999</v>
      </c>
      <c r="AC133">
        <v>0.227744</v>
      </c>
      <c r="AD133">
        <v>0.24693300000000001</v>
      </c>
      <c r="AE133">
        <v>0.23831800000000003</v>
      </c>
      <c r="AF133">
        <v>0.162603</v>
      </c>
    </row>
    <row r="134" spans="1:32" ht="15.6" x14ac:dyDescent="0.3">
      <c r="A134" s="18" t="s">
        <v>376</v>
      </c>
      <c r="B134" s="18">
        <v>1</v>
      </c>
      <c r="C134" s="19">
        <v>36185</v>
      </c>
      <c r="H134" s="20">
        <v>796.05200000000002</v>
      </c>
      <c r="L134" s="20">
        <v>5.8661300000000001</v>
      </c>
      <c r="S134" s="20"/>
    </row>
    <row r="135" spans="1:32" ht="15.6" x14ac:dyDescent="0.3">
      <c r="A135" s="18" t="s">
        <v>376</v>
      </c>
      <c r="B135" s="18">
        <v>1</v>
      </c>
      <c r="C135" s="19">
        <v>36196</v>
      </c>
      <c r="H135" s="20">
        <v>912.45</v>
      </c>
      <c r="L135" s="20">
        <v>6.1045299999999996</v>
      </c>
      <c r="S135" s="20"/>
    </row>
    <row r="136" spans="1:32" ht="15.6" x14ac:dyDescent="0.3">
      <c r="A136" s="18" t="s">
        <v>376</v>
      </c>
      <c r="B136" s="18">
        <v>1</v>
      </c>
      <c r="C136" s="19">
        <v>36203</v>
      </c>
      <c r="H136" s="20"/>
      <c r="J136" s="20">
        <v>608.98400000000004</v>
      </c>
      <c r="L136" s="20"/>
      <c r="S136" s="20">
        <v>55.006900000000002</v>
      </c>
      <c r="Y136">
        <v>0.31786900000000001</v>
      </c>
      <c r="Z136">
        <v>0.31108199999999997</v>
      </c>
      <c r="AA136">
        <v>0.26687899999999998</v>
      </c>
      <c r="AB136">
        <v>0.21543000000000001</v>
      </c>
      <c r="AC136">
        <v>0.21407699999999999</v>
      </c>
      <c r="AD136">
        <v>0.178924</v>
      </c>
      <c r="AE136">
        <v>0.16549600000000003</v>
      </c>
      <c r="AF136">
        <v>0.13456699999999999</v>
      </c>
    </row>
    <row r="137" spans="1:32" ht="15.6" x14ac:dyDescent="0.3">
      <c r="A137" s="18" t="s">
        <v>376</v>
      </c>
      <c r="B137" s="18">
        <v>1</v>
      </c>
      <c r="C137" s="19">
        <v>36208</v>
      </c>
      <c r="H137" s="20">
        <v>981.85</v>
      </c>
      <c r="J137" s="20"/>
      <c r="L137" s="20">
        <v>5.2667400000000004</v>
      </c>
      <c r="S137" s="20"/>
      <c r="Y137">
        <v>0.31787400000000005</v>
      </c>
      <c r="Z137">
        <v>0.31227900000000003</v>
      </c>
      <c r="AA137">
        <v>0.25420500000000001</v>
      </c>
      <c r="AB137">
        <v>0.1925</v>
      </c>
      <c r="AC137">
        <v>0.18993699999999999</v>
      </c>
      <c r="AD137">
        <v>0.175904</v>
      </c>
      <c r="AE137">
        <v>0.15764900000000001</v>
      </c>
      <c r="AF137">
        <v>0.10801799999999999</v>
      </c>
    </row>
    <row r="138" spans="1:32" ht="15.6" x14ac:dyDescent="0.3">
      <c r="A138" s="18" t="s">
        <v>381</v>
      </c>
      <c r="B138" s="18">
        <v>2</v>
      </c>
      <c r="C138" s="19">
        <v>36162</v>
      </c>
      <c r="H138" s="20">
        <v>51.8401</v>
      </c>
      <c r="L138" s="20">
        <v>0.70676600000000001</v>
      </c>
      <c r="S138" s="20"/>
    </row>
    <row r="139" spans="1:32" ht="15.6" x14ac:dyDescent="0.3">
      <c r="A139" s="18" t="s">
        <v>381</v>
      </c>
      <c r="B139" s="18">
        <v>2</v>
      </c>
      <c r="C139" s="19">
        <v>36164</v>
      </c>
      <c r="H139" s="20"/>
      <c r="L139" s="20"/>
      <c r="S139" s="20"/>
      <c r="Y139">
        <v>0.31453999999999999</v>
      </c>
      <c r="Z139">
        <v>0.30445299999999997</v>
      </c>
      <c r="AA139">
        <v>0.27747599999999994</v>
      </c>
      <c r="AB139">
        <v>0.25649299999999997</v>
      </c>
      <c r="AC139">
        <v>0.22764299999999998</v>
      </c>
      <c r="AD139">
        <v>0.21693999999999999</v>
      </c>
      <c r="AE139">
        <v>0.23217699999999999</v>
      </c>
      <c r="AF139">
        <v>0.20034800000000003</v>
      </c>
    </row>
    <row r="140" spans="1:32" ht="15.6" x14ac:dyDescent="0.3">
      <c r="A140" s="18" t="s">
        <v>381</v>
      </c>
      <c r="B140" s="18">
        <v>2</v>
      </c>
      <c r="C140" s="19">
        <v>36173</v>
      </c>
      <c r="H140" s="20">
        <v>88.827799999999996</v>
      </c>
      <c r="L140" s="20">
        <v>1.3142400000000001</v>
      </c>
      <c r="S140" s="20"/>
    </row>
    <row r="141" spans="1:32" ht="15.6" x14ac:dyDescent="0.3">
      <c r="A141" s="18" t="s">
        <v>381</v>
      </c>
      <c r="B141" s="18">
        <v>2</v>
      </c>
      <c r="C141" s="19">
        <v>36184</v>
      </c>
      <c r="H141" s="20">
        <v>161.72999999999999</v>
      </c>
      <c r="L141" s="20">
        <v>1.6963299999999999</v>
      </c>
      <c r="S141" s="20"/>
      <c r="Y141">
        <v>0.31455200000000005</v>
      </c>
      <c r="Z141">
        <v>0.30322100000000002</v>
      </c>
      <c r="AA141">
        <v>0.25690200000000002</v>
      </c>
      <c r="AB141">
        <v>0.22689699999999999</v>
      </c>
      <c r="AC141">
        <v>0.212562</v>
      </c>
      <c r="AD141">
        <v>0.20125599999999996</v>
      </c>
      <c r="AE141">
        <v>0.18992499999999998</v>
      </c>
      <c r="AF141">
        <v>0.10863200000000002</v>
      </c>
    </row>
    <row r="142" spans="1:32" ht="15.6" x14ac:dyDescent="0.3">
      <c r="A142" s="18" t="s">
        <v>381</v>
      </c>
      <c r="B142" s="18">
        <v>2</v>
      </c>
      <c r="C142" s="19">
        <v>36196</v>
      </c>
      <c r="H142" s="20">
        <v>271.36099999999999</v>
      </c>
      <c r="L142" s="20">
        <v>2.3673199999999999</v>
      </c>
      <c r="S142" s="20"/>
    </row>
    <row r="143" spans="1:32" ht="15.6" x14ac:dyDescent="0.3">
      <c r="A143" s="18" t="s">
        <v>381</v>
      </c>
      <c r="B143" s="18">
        <v>2</v>
      </c>
      <c r="C143" s="19">
        <v>36198</v>
      </c>
      <c r="H143" s="20"/>
      <c r="L143" s="20"/>
      <c r="S143" s="20"/>
      <c r="Y143">
        <v>0.30913599999999997</v>
      </c>
      <c r="Z143">
        <v>0.29838200000000004</v>
      </c>
      <c r="AA143">
        <v>0.24967700000000001</v>
      </c>
      <c r="AB143">
        <v>0.22204499999999999</v>
      </c>
      <c r="AC143">
        <v>0.196878</v>
      </c>
      <c r="AD143">
        <v>0.18132399999999999</v>
      </c>
      <c r="AE143">
        <v>0.16763100000000003</v>
      </c>
      <c r="AF143">
        <v>0.10982600000000001</v>
      </c>
    </row>
    <row r="144" spans="1:32" ht="15.6" x14ac:dyDescent="0.3">
      <c r="A144" s="18" t="s">
        <v>381</v>
      </c>
      <c r="B144" s="18">
        <v>2</v>
      </c>
      <c r="C144" s="19">
        <v>36207</v>
      </c>
      <c r="H144" s="20">
        <v>414.334</v>
      </c>
      <c r="L144" s="20">
        <v>2.7638699999999998</v>
      </c>
      <c r="S144" s="20"/>
    </row>
    <row r="145" spans="1:32" ht="15.6" x14ac:dyDescent="0.3">
      <c r="A145" s="18" t="s">
        <v>381</v>
      </c>
      <c r="B145" s="18">
        <v>2</v>
      </c>
      <c r="C145" s="19">
        <v>36219</v>
      </c>
      <c r="H145" s="20">
        <v>542.79100000000005</v>
      </c>
      <c r="L145" s="20">
        <v>2.3203800000000001</v>
      </c>
      <c r="S145" s="20"/>
    </row>
    <row r="146" spans="1:32" ht="15.6" x14ac:dyDescent="0.3">
      <c r="A146" s="18" t="s">
        <v>381</v>
      </c>
      <c r="B146" s="18">
        <v>2</v>
      </c>
      <c r="C146" s="19">
        <v>36230</v>
      </c>
      <c r="H146" s="20">
        <v>608.84</v>
      </c>
      <c r="L146" s="20">
        <v>2.04237</v>
      </c>
      <c r="S146" s="20"/>
    </row>
    <row r="147" spans="1:32" ht="15.6" x14ac:dyDescent="0.3">
      <c r="A147" s="18" t="s">
        <v>381</v>
      </c>
      <c r="B147" s="18">
        <v>2</v>
      </c>
      <c r="C147" s="19">
        <v>36238</v>
      </c>
      <c r="H147" s="20"/>
      <c r="J147" s="20">
        <v>236.499</v>
      </c>
      <c r="L147" s="20"/>
      <c r="S147" s="20">
        <v>20.636668</v>
      </c>
      <c r="Y147">
        <v>0.30247499999999999</v>
      </c>
      <c r="Z147">
        <v>0.28995000000000004</v>
      </c>
      <c r="AA147">
        <v>0.202625</v>
      </c>
      <c r="AB147">
        <v>0.19610600000000003</v>
      </c>
      <c r="AC147">
        <v>0.158246</v>
      </c>
      <c r="AD147">
        <v>0.14813399999999999</v>
      </c>
      <c r="AE147">
        <v>0.165796</v>
      </c>
      <c r="AF147">
        <v>0.16231899999999999</v>
      </c>
    </row>
    <row r="148" spans="1:32" ht="15.6" x14ac:dyDescent="0.3">
      <c r="A148" s="18" t="s">
        <v>381</v>
      </c>
      <c r="B148" s="18">
        <v>2</v>
      </c>
      <c r="C148" s="19">
        <v>36242</v>
      </c>
      <c r="H148" s="20">
        <v>589.43700000000001</v>
      </c>
      <c r="L148" s="20">
        <v>1.6606000000000001</v>
      </c>
      <c r="S148" s="20"/>
      <c r="Y148">
        <v>0.30428500000000003</v>
      </c>
      <c r="Z148">
        <v>0.29114399999999996</v>
      </c>
      <c r="AA148">
        <v>0.20140599999999997</v>
      </c>
      <c r="AB148">
        <v>0.19251299999999999</v>
      </c>
      <c r="AC148">
        <v>0.15221399999999999</v>
      </c>
      <c r="AD148">
        <v>0.151779</v>
      </c>
      <c r="AE148">
        <v>0.165796</v>
      </c>
      <c r="AF148">
        <v>0.14364499999999999</v>
      </c>
    </row>
    <row r="149" spans="1:32" ht="15.6" x14ac:dyDescent="0.3">
      <c r="A149" s="18" t="s">
        <v>377</v>
      </c>
      <c r="B149" s="18">
        <v>2</v>
      </c>
      <c r="C149" s="19">
        <v>36162</v>
      </c>
      <c r="H149" s="20">
        <v>76.620800000000003</v>
      </c>
      <c r="L149" s="20">
        <v>1.3013699999999999</v>
      </c>
      <c r="S149" s="20"/>
    </row>
    <row r="150" spans="1:32" ht="15.6" x14ac:dyDescent="0.3">
      <c r="A150" s="18" t="s">
        <v>377</v>
      </c>
      <c r="B150" s="18">
        <v>2</v>
      </c>
      <c r="C150" s="19">
        <v>36164</v>
      </c>
      <c r="H150" s="20"/>
      <c r="L150" s="20"/>
      <c r="S150" s="20"/>
      <c r="Y150">
        <v>0.31032800000000005</v>
      </c>
      <c r="Z150">
        <v>0.26583100000000004</v>
      </c>
      <c r="AA150">
        <v>0.28108</v>
      </c>
      <c r="AB150">
        <v>0.28843600000000003</v>
      </c>
      <c r="AC150">
        <v>0.26566900000000004</v>
      </c>
      <c r="AD150">
        <v>0.26461800000000002</v>
      </c>
      <c r="AE150">
        <v>0.25328600000000001</v>
      </c>
      <c r="AF150">
        <v>0.15569000000000002</v>
      </c>
    </row>
    <row r="151" spans="1:32" ht="15.6" x14ac:dyDescent="0.3">
      <c r="A151" s="18" t="s">
        <v>377</v>
      </c>
      <c r="B151" s="18">
        <v>2</v>
      </c>
      <c r="C151" s="19">
        <v>36173</v>
      </c>
      <c r="H151" s="20">
        <v>133.26900000000001</v>
      </c>
      <c r="L151" s="20">
        <v>1.69387</v>
      </c>
      <c r="S151" s="20"/>
    </row>
    <row r="152" spans="1:32" ht="15.6" x14ac:dyDescent="0.3">
      <c r="A152" s="18" t="s">
        <v>377</v>
      </c>
      <c r="B152" s="18">
        <v>2</v>
      </c>
      <c r="C152" s="19">
        <v>36184</v>
      </c>
      <c r="H152" s="20">
        <v>242.07300000000001</v>
      </c>
      <c r="L152" s="20">
        <v>2.8863799999999999</v>
      </c>
      <c r="S152" s="20"/>
      <c r="Y152">
        <v>0.30910900000000002</v>
      </c>
      <c r="Z152">
        <v>0.25977299999999998</v>
      </c>
      <c r="AA152">
        <v>0.28227400000000002</v>
      </c>
      <c r="AB152">
        <v>0.27335500000000001</v>
      </c>
      <c r="AC152">
        <v>0.27351099999999995</v>
      </c>
      <c r="AD152">
        <v>0.271254</v>
      </c>
      <c r="AE152">
        <v>0.26114100000000001</v>
      </c>
      <c r="AF152">
        <v>0.20396200000000003</v>
      </c>
    </row>
    <row r="153" spans="1:32" ht="15.6" x14ac:dyDescent="0.3">
      <c r="A153" s="18" t="s">
        <v>377</v>
      </c>
      <c r="B153" s="18">
        <v>2</v>
      </c>
      <c r="C153" s="19">
        <v>36196</v>
      </c>
      <c r="H153" s="20">
        <v>384.18400000000003</v>
      </c>
      <c r="L153" s="20">
        <v>4.6770100000000001</v>
      </c>
      <c r="S153" s="20"/>
    </row>
    <row r="154" spans="1:32" ht="15.6" x14ac:dyDescent="0.3">
      <c r="A154" s="18" t="s">
        <v>377</v>
      </c>
      <c r="B154" s="18">
        <v>2</v>
      </c>
      <c r="C154" s="19">
        <v>36204</v>
      </c>
      <c r="H154" s="20"/>
      <c r="L154" s="20"/>
      <c r="S154" s="20"/>
      <c r="Y154">
        <v>0.309699</v>
      </c>
      <c r="Z154">
        <v>0.26761500000000005</v>
      </c>
      <c r="AA154">
        <v>0.27140300000000001</v>
      </c>
      <c r="AB154">
        <v>0.24921199999999999</v>
      </c>
      <c r="AC154">
        <v>0.214393</v>
      </c>
      <c r="AD154">
        <v>0.19401199999999999</v>
      </c>
      <c r="AE154">
        <v>0.19353899999999999</v>
      </c>
      <c r="AF154">
        <v>0.15509900000000001</v>
      </c>
    </row>
    <row r="155" spans="1:32" ht="15.6" x14ac:dyDescent="0.3">
      <c r="A155" s="18" t="s">
        <v>377</v>
      </c>
      <c r="B155" s="18">
        <v>2</v>
      </c>
      <c r="C155" s="19">
        <v>36207</v>
      </c>
      <c r="H155" s="20">
        <v>552.79600000000005</v>
      </c>
      <c r="L155" s="20">
        <v>6.0601099999999999</v>
      </c>
      <c r="S155" s="20"/>
    </row>
    <row r="156" spans="1:32" ht="15.6" x14ac:dyDescent="0.3">
      <c r="A156" s="18" t="s">
        <v>377</v>
      </c>
      <c r="B156" s="18">
        <v>2</v>
      </c>
      <c r="C156" s="19">
        <v>36219</v>
      </c>
      <c r="H156" s="20">
        <v>732.53800000000001</v>
      </c>
      <c r="L156" s="20">
        <v>6.11571</v>
      </c>
      <c r="S156" s="20"/>
    </row>
    <row r="157" spans="1:32" ht="15.6" x14ac:dyDescent="0.3">
      <c r="A157" s="18" t="s">
        <v>377</v>
      </c>
      <c r="B157" s="18">
        <v>2</v>
      </c>
      <c r="C157" s="19">
        <v>36230</v>
      </c>
      <c r="H157" s="20">
        <v>864.39599999999996</v>
      </c>
      <c r="L157" s="20">
        <v>6.1832099999999999</v>
      </c>
      <c r="S157" s="20"/>
    </row>
    <row r="158" spans="1:32" ht="15.6" x14ac:dyDescent="0.3">
      <c r="A158" s="18" t="s">
        <v>377</v>
      </c>
      <c r="B158" s="18">
        <v>2</v>
      </c>
      <c r="C158" s="19">
        <v>36242</v>
      </c>
      <c r="H158" s="20">
        <v>960.38199999999995</v>
      </c>
      <c r="L158" s="20">
        <v>4.5435699999999999</v>
      </c>
      <c r="S158" s="20"/>
    </row>
    <row r="159" spans="1:32" ht="15.6" x14ac:dyDescent="0.3">
      <c r="A159" s="18" t="s">
        <v>377</v>
      </c>
      <c r="B159" s="18">
        <v>2</v>
      </c>
      <c r="C159" s="19">
        <v>36249</v>
      </c>
      <c r="J159" s="20">
        <v>213.03899999999999</v>
      </c>
      <c r="L159" s="20"/>
      <c r="S159" s="20">
        <v>31.112500000000001</v>
      </c>
      <c r="Y159">
        <v>0.309699</v>
      </c>
      <c r="Z159">
        <v>0.22900700000000002</v>
      </c>
      <c r="AA159">
        <v>0.22617199999999998</v>
      </c>
      <c r="AB159">
        <v>0.16592600000000002</v>
      </c>
      <c r="AC159">
        <v>0.16488800000000001</v>
      </c>
      <c r="AD159">
        <v>0.17409199999999997</v>
      </c>
      <c r="AE159">
        <v>0.18751899999999999</v>
      </c>
      <c r="AF159">
        <v>0.22204699999999997</v>
      </c>
    </row>
    <row r="160" spans="1:32" ht="15.6" x14ac:dyDescent="0.3">
      <c r="A160" s="18" t="s">
        <v>377</v>
      </c>
      <c r="B160" s="18">
        <v>2</v>
      </c>
      <c r="C160" s="19">
        <v>36255</v>
      </c>
      <c r="J160" s="20"/>
      <c r="L160" s="20"/>
      <c r="S160" s="20"/>
      <c r="Y160">
        <v>0.310944</v>
      </c>
      <c r="Z160">
        <v>0.21938099999999999</v>
      </c>
      <c r="AA160">
        <v>0.227353</v>
      </c>
      <c r="AB160">
        <v>0.17560300000000001</v>
      </c>
      <c r="AC160">
        <v>0.175759</v>
      </c>
      <c r="AD160">
        <v>0.18315399999999998</v>
      </c>
      <c r="AE160">
        <v>0.18511900000000001</v>
      </c>
      <c r="AF160">
        <v>0.18528700000000001</v>
      </c>
    </row>
    <row r="161" spans="1:32" ht="15.6" x14ac:dyDescent="0.3">
      <c r="A161" s="18" t="s">
        <v>382</v>
      </c>
      <c r="B161" s="18">
        <v>1</v>
      </c>
      <c r="C161" s="19">
        <v>36479</v>
      </c>
      <c r="H161" s="20">
        <v>13.042999999999999</v>
      </c>
      <c r="S161" s="20"/>
      <c r="X161">
        <v>3.4857900000000002</v>
      </c>
      <c r="Y161">
        <v>0.34448599999999996</v>
      </c>
      <c r="Z161">
        <v>0.33397300000000002</v>
      </c>
      <c r="AA161">
        <v>0.31865399999999999</v>
      </c>
      <c r="AB161">
        <v>0.301732</v>
      </c>
      <c r="AC161">
        <v>0.30244100000000002</v>
      </c>
      <c r="AD161">
        <v>0.30101699999999998</v>
      </c>
      <c r="AE161">
        <v>0.31455500000000003</v>
      </c>
      <c r="AF161">
        <v>0.26931500000000003</v>
      </c>
    </row>
    <row r="162" spans="1:32" ht="15.6" x14ac:dyDescent="0.3">
      <c r="A162" s="18" t="s">
        <v>382</v>
      </c>
      <c r="B162" s="18">
        <v>1</v>
      </c>
      <c r="C162" s="19">
        <v>36489</v>
      </c>
      <c r="H162" s="20">
        <v>24.582899999999999</v>
      </c>
      <c r="S162" s="20"/>
    </row>
    <row r="163" spans="1:32" ht="15.6" x14ac:dyDescent="0.3">
      <c r="A163" s="18" t="s">
        <v>382</v>
      </c>
      <c r="B163" s="18">
        <v>1</v>
      </c>
      <c r="C163" s="19">
        <v>36499</v>
      </c>
      <c r="H163" s="20">
        <v>36.134999999999998</v>
      </c>
      <c r="S163" s="20"/>
    </row>
    <row r="164" spans="1:32" ht="15.6" x14ac:dyDescent="0.3">
      <c r="A164" s="18" t="s">
        <v>382</v>
      </c>
      <c r="B164" s="18">
        <v>1</v>
      </c>
      <c r="C164" s="19">
        <v>36509</v>
      </c>
      <c r="H164" s="20">
        <v>68.221100000000007</v>
      </c>
      <c r="S164" s="20"/>
    </row>
    <row r="165" spans="1:32" ht="15.6" x14ac:dyDescent="0.3">
      <c r="A165" s="18" t="s">
        <v>382</v>
      </c>
      <c r="B165" s="18">
        <v>1</v>
      </c>
      <c r="C165" s="19">
        <v>36511</v>
      </c>
      <c r="S165" s="20"/>
      <c r="X165">
        <v>3.3949500000000001</v>
      </c>
      <c r="Y165">
        <v>0.341275</v>
      </c>
      <c r="Z165">
        <v>0.32649</v>
      </c>
      <c r="AA165">
        <v>0.31117099999999998</v>
      </c>
      <c r="AB165">
        <v>0.30226700000000001</v>
      </c>
      <c r="AC165">
        <v>0.29335999999999995</v>
      </c>
      <c r="AD165">
        <v>0.27911200000000003</v>
      </c>
      <c r="AE165">
        <v>0.245091</v>
      </c>
      <c r="AF165">
        <v>0.114887</v>
      </c>
    </row>
    <row r="166" spans="1:32" ht="15.6" x14ac:dyDescent="0.3">
      <c r="A166" s="18" t="s">
        <v>382</v>
      </c>
      <c r="B166" s="18">
        <v>1</v>
      </c>
      <c r="C166" s="19">
        <v>36520</v>
      </c>
      <c r="H166" s="20">
        <v>110.58799999999999</v>
      </c>
      <c r="S166" s="20"/>
    </row>
    <row r="167" spans="1:32" ht="15.6" x14ac:dyDescent="0.3">
      <c r="A167" s="18" t="s">
        <v>382</v>
      </c>
      <c r="B167" s="18">
        <v>1</v>
      </c>
      <c r="C167" s="19">
        <v>36531</v>
      </c>
      <c r="H167" s="20">
        <v>200.18299999999999</v>
      </c>
      <c r="S167" s="20"/>
    </row>
    <row r="168" spans="1:32" ht="15.6" x14ac:dyDescent="0.3">
      <c r="A168" s="18" t="s">
        <v>382</v>
      </c>
      <c r="B168" s="18">
        <v>1</v>
      </c>
      <c r="C168" s="19">
        <v>36533</v>
      </c>
      <c r="S168" s="20"/>
      <c r="X168">
        <v>3.4322499999999998</v>
      </c>
      <c r="Y168">
        <v>0.33967199999999997</v>
      </c>
      <c r="Z168">
        <v>0.33664499999999997</v>
      </c>
      <c r="AA168">
        <v>0.32987299999999997</v>
      </c>
      <c r="AB168">
        <v>0.32096800000000003</v>
      </c>
      <c r="AC168">
        <v>0.318471</v>
      </c>
      <c r="AD168">
        <v>0.30957200000000001</v>
      </c>
      <c r="AE168">
        <v>0.27608199999999999</v>
      </c>
      <c r="AF168">
        <v>0.16938900000000001</v>
      </c>
    </row>
    <row r="169" spans="1:32" ht="15.6" x14ac:dyDescent="0.3">
      <c r="A169" s="18" t="s">
        <v>382</v>
      </c>
      <c r="B169" s="18">
        <v>1</v>
      </c>
      <c r="C169" s="19">
        <v>36541</v>
      </c>
      <c r="H169" s="20">
        <v>355.44</v>
      </c>
      <c r="S169" s="20"/>
    </row>
    <row r="170" spans="1:32" ht="15.6" x14ac:dyDescent="0.3">
      <c r="A170" s="18" t="s">
        <v>382</v>
      </c>
      <c r="B170" s="18">
        <v>1</v>
      </c>
      <c r="C170" s="19">
        <v>36553</v>
      </c>
      <c r="H170" s="20">
        <v>452.23599999999999</v>
      </c>
      <c r="S170" s="20"/>
    </row>
    <row r="171" spans="1:32" ht="15.6" x14ac:dyDescent="0.3">
      <c r="A171" s="18" t="s">
        <v>382</v>
      </c>
      <c r="B171" s="18">
        <v>1</v>
      </c>
      <c r="C171" s="19">
        <v>36564</v>
      </c>
      <c r="H171" s="20">
        <v>539.78099999999995</v>
      </c>
      <c r="S171" s="20"/>
    </row>
    <row r="172" spans="1:32" ht="15.6" x14ac:dyDescent="0.3">
      <c r="A172" s="18" t="s">
        <v>382</v>
      </c>
      <c r="B172" s="18">
        <v>1</v>
      </c>
      <c r="C172" s="19">
        <v>36575</v>
      </c>
      <c r="H172" s="20">
        <v>580.08299999999997</v>
      </c>
      <c r="J172" s="20">
        <v>227.017</v>
      </c>
      <c r="L172" s="20"/>
      <c r="S172" s="20">
        <v>23.837949999999999</v>
      </c>
      <c r="X172">
        <v>3.39493</v>
      </c>
      <c r="Y172">
        <v>0.33486300000000002</v>
      </c>
      <c r="Z172">
        <v>0.30298199999999997</v>
      </c>
      <c r="AA172">
        <v>0.26575500000000002</v>
      </c>
      <c r="AB172">
        <v>0.183642</v>
      </c>
      <c r="AC172">
        <v>0.16458200000000001</v>
      </c>
      <c r="AD172">
        <v>0.15620699999999998</v>
      </c>
      <c r="AE172">
        <v>0.16066299999999997</v>
      </c>
      <c r="AF172">
        <v>8.2824599999999998E-2</v>
      </c>
    </row>
    <row r="173" spans="1:32" ht="15.6" x14ac:dyDescent="0.3">
      <c r="A173" s="18" t="s">
        <v>382</v>
      </c>
      <c r="B173" s="18">
        <v>1</v>
      </c>
      <c r="C173" s="19">
        <v>36585</v>
      </c>
      <c r="H173" s="20">
        <v>596.77200000000005</v>
      </c>
      <c r="S173" s="20"/>
    </row>
    <row r="174" spans="1:32" ht="15.6" x14ac:dyDescent="0.3">
      <c r="A174" s="18" t="s">
        <v>382</v>
      </c>
      <c r="B174" s="18">
        <v>1</v>
      </c>
      <c r="C174" s="19">
        <v>36593</v>
      </c>
      <c r="H174" s="20">
        <v>602.11199999999997</v>
      </c>
      <c r="S174" s="20"/>
    </row>
    <row r="175" spans="1:32" ht="15.6" x14ac:dyDescent="0.3">
      <c r="A175" s="18" t="s">
        <v>382</v>
      </c>
      <c r="B175" s="18">
        <v>1</v>
      </c>
      <c r="C175" s="19">
        <v>36601</v>
      </c>
      <c r="H175" s="20">
        <v>601.27700000000004</v>
      </c>
      <c r="S175" s="20"/>
      <c r="X175">
        <v>3.39493</v>
      </c>
      <c r="Y175">
        <v>0.33486300000000002</v>
      </c>
      <c r="Z175">
        <v>0.30298199999999997</v>
      </c>
      <c r="AA175">
        <v>0.26575500000000002</v>
      </c>
      <c r="AB175">
        <v>0.183642</v>
      </c>
      <c r="AC175">
        <v>0.16458200000000001</v>
      </c>
      <c r="AD175">
        <v>0.15620699999999998</v>
      </c>
      <c r="AE175">
        <v>0.16066299999999997</v>
      </c>
      <c r="AF175">
        <v>8.2824599999999998E-2</v>
      </c>
    </row>
    <row r="176" spans="1:32" ht="15.6" x14ac:dyDescent="0.3">
      <c r="A176" s="18" t="s">
        <v>378</v>
      </c>
      <c r="B176" s="18">
        <v>1</v>
      </c>
      <c r="C176" s="19">
        <v>36479</v>
      </c>
      <c r="H176" s="20">
        <v>42.807200000000002</v>
      </c>
      <c r="S176" s="20"/>
      <c r="X176">
        <v>3.4098899999999999</v>
      </c>
      <c r="Y176">
        <v>0.34104799999999996</v>
      </c>
      <c r="Z176">
        <v>0.32243499999999997</v>
      </c>
      <c r="AA176">
        <v>0.31235499999999999</v>
      </c>
      <c r="AB176">
        <v>0.29267399999999999</v>
      </c>
      <c r="AC176">
        <v>0.29753599999999997</v>
      </c>
      <c r="AD176">
        <v>0.29972900000000002</v>
      </c>
      <c r="AE176">
        <v>0.30512299999999998</v>
      </c>
      <c r="AF176">
        <v>0.22461899999999999</v>
      </c>
    </row>
    <row r="177" spans="1:32" ht="15.6" x14ac:dyDescent="0.3">
      <c r="A177" s="18" t="s">
        <v>378</v>
      </c>
      <c r="B177" s="18">
        <v>1</v>
      </c>
      <c r="C177" s="19">
        <v>36489</v>
      </c>
      <c r="H177" s="20">
        <v>80.017700000000005</v>
      </c>
      <c r="S177" s="20"/>
    </row>
    <row r="178" spans="1:32" ht="15.6" x14ac:dyDescent="0.3">
      <c r="A178" s="18" t="s">
        <v>378</v>
      </c>
      <c r="B178" s="18">
        <v>1</v>
      </c>
      <c r="C178" s="19">
        <v>36499</v>
      </c>
      <c r="H178" s="20">
        <v>136.73099999999999</v>
      </c>
      <c r="S178" s="20"/>
    </row>
    <row r="179" spans="1:32" ht="15.6" x14ac:dyDescent="0.3">
      <c r="A179" s="18" t="s">
        <v>378</v>
      </c>
      <c r="B179" s="18">
        <v>1</v>
      </c>
      <c r="C179" s="19">
        <v>36508</v>
      </c>
      <c r="S179" s="20"/>
      <c r="X179">
        <v>3.4098899999999999</v>
      </c>
      <c r="Y179">
        <v>0.34104799999999996</v>
      </c>
      <c r="Z179">
        <v>0.32243499999999997</v>
      </c>
      <c r="AA179">
        <v>0.31235499999999999</v>
      </c>
      <c r="AB179">
        <v>0.29267399999999999</v>
      </c>
      <c r="AC179">
        <v>0.29753599999999997</v>
      </c>
      <c r="AD179">
        <v>0.29972900000000002</v>
      </c>
      <c r="AE179">
        <v>0.30512299999999998</v>
      </c>
      <c r="AF179">
        <v>0.22461899999999999</v>
      </c>
    </row>
    <row r="180" spans="1:32" ht="15.6" x14ac:dyDescent="0.3">
      <c r="A180" s="18" t="s">
        <v>378</v>
      </c>
      <c r="B180" s="18">
        <v>1</v>
      </c>
      <c r="C180" s="19">
        <v>36509</v>
      </c>
      <c r="H180" s="20">
        <v>232.464</v>
      </c>
      <c r="S180" s="20"/>
    </row>
    <row r="181" spans="1:32" ht="15.6" x14ac:dyDescent="0.3">
      <c r="A181" s="18" t="s">
        <v>378</v>
      </c>
      <c r="B181" s="18">
        <v>1</v>
      </c>
      <c r="C181" s="19">
        <v>36520</v>
      </c>
      <c r="H181" s="20">
        <v>387.74599999999998</v>
      </c>
      <c r="S181" s="20"/>
    </row>
    <row r="182" spans="1:32" ht="15.6" x14ac:dyDescent="0.3">
      <c r="A182" s="18" t="s">
        <v>378</v>
      </c>
      <c r="B182" s="18">
        <v>1</v>
      </c>
      <c r="C182" s="19">
        <v>36529</v>
      </c>
      <c r="H182" s="20"/>
      <c r="S182" s="20"/>
      <c r="X182">
        <v>3.4632300000000003</v>
      </c>
      <c r="Y182">
        <v>0.341582</v>
      </c>
      <c r="Z182">
        <v>0.31176199999999998</v>
      </c>
      <c r="AA182">
        <v>0.30595300000000003</v>
      </c>
      <c r="AB182">
        <v>0.29320800000000002</v>
      </c>
      <c r="AC182">
        <v>0.28632999999999997</v>
      </c>
      <c r="AD182">
        <v>0.28532400000000002</v>
      </c>
      <c r="AE182">
        <v>0.28271499999999999</v>
      </c>
      <c r="AF182">
        <v>0.20327700000000001</v>
      </c>
    </row>
    <row r="183" spans="1:32" ht="15.6" x14ac:dyDescent="0.3">
      <c r="A183" s="18" t="s">
        <v>378</v>
      </c>
      <c r="B183" s="18">
        <v>1</v>
      </c>
      <c r="C183" s="19">
        <v>36531</v>
      </c>
      <c r="H183" s="20">
        <v>576.91</v>
      </c>
      <c r="S183" s="20"/>
    </row>
    <row r="184" spans="1:32" ht="15.6" x14ac:dyDescent="0.3">
      <c r="A184" s="18" t="s">
        <v>378</v>
      </c>
      <c r="B184" s="18">
        <v>1</v>
      </c>
      <c r="C184" s="19">
        <v>36541</v>
      </c>
      <c r="H184" s="20">
        <v>747.56899999999996</v>
      </c>
      <c r="S184" s="20"/>
    </row>
    <row r="185" spans="1:32" ht="15.6" x14ac:dyDescent="0.3">
      <c r="A185" s="18" t="s">
        <v>378</v>
      </c>
      <c r="B185" s="18">
        <v>1</v>
      </c>
      <c r="C185" s="19">
        <v>36553</v>
      </c>
      <c r="H185" s="20">
        <v>909.04200000000003</v>
      </c>
      <c r="S185" s="20"/>
    </row>
    <row r="186" spans="1:32" ht="15.6" x14ac:dyDescent="0.3">
      <c r="A186" s="18" t="s">
        <v>378</v>
      </c>
      <c r="B186" s="18">
        <v>1</v>
      </c>
      <c r="C186" s="19">
        <v>36564</v>
      </c>
      <c r="H186" s="20">
        <v>1006.84</v>
      </c>
      <c r="S186" s="20"/>
    </row>
    <row r="187" spans="1:32" ht="15.6" x14ac:dyDescent="0.3">
      <c r="A187" s="18" t="s">
        <v>378</v>
      </c>
      <c r="B187" s="18">
        <v>1</v>
      </c>
      <c r="C187" s="19">
        <v>36575</v>
      </c>
      <c r="H187" s="20">
        <v>1065.6300000000001</v>
      </c>
      <c r="J187" s="20">
        <v>507.56150000000002</v>
      </c>
      <c r="L187" s="20"/>
      <c r="S187" s="20">
        <v>62.857100000000003</v>
      </c>
      <c r="X187">
        <v>3.4632199999999997</v>
      </c>
      <c r="Y187">
        <v>0.337314</v>
      </c>
      <c r="Z187">
        <v>0.28562000000000004</v>
      </c>
      <c r="AA187">
        <v>0.20778199999999999</v>
      </c>
      <c r="AB187">
        <v>0.17796299999999998</v>
      </c>
      <c r="AC187">
        <v>0.16841999999999999</v>
      </c>
      <c r="AD187">
        <v>0.152472</v>
      </c>
      <c r="AE187">
        <v>0.14452799999999999</v>
      </c>
      <c r="AF187">
        <v>0.164329</v>
      </c>
    </row>
    <row r="188" spans="1:32" ht="15.6" x14ac:dyDescent="0.3">
      <c r="A188" s="18" t="s">
        <v>378</v>
      </c>
      <c r="B188" s="18">
        <v>1</v>
      </c>
      <c r="C188" s="19">
        <v>36585</v>
      </c>
      <c r="H188" s="20">
        <v>1094.6300000000001</v>
      </c>
      <c r="S188" s="20"/>
    </row>
    <row r="189" spans="1:32" ht="15.6" x14ac:dyDescent="0.3">
      <c r="A189" s="18" t="s">
        <v>378</v>
      </c>
      <c r="B189" s="18">
        <v>1</v>
      </c>
      <c r="C189" s="19">
        <v>36593</v>
      </c>
      <c r="H189" s="20">
        <v>1108.17</v>
      </c>
      <c r="S189" s="20"/>
    </row>
    <row r="190" spans="1:32" ht="15.6" x14ac:dyDescent="0.3">
      <c r="A190" s="18" t="s">
        <v>378</v>
      </c>
      <c r="B190" s="18">
        <v>1</v>
      </c>
      <c r="C190" s="19">
        <v>36601</v>
      </c>
      <c r="H190" s="20">
        <v>1116.5899999999999</v>
      </c>
      <c r="S190" s="20"/>
      <c r="X190">
        <v>3.4579</v>
      </c>
      <c r="Y190">
        <v>0.33731499999999998</v>
      </c>
      <c r="Z190">
        <v>0.29202400000000001</v>
      </c>
      <c r="AA190">
        <v>0.22325600000000004</v>
      </c>
      <c r="AB190">
        <v>0.198239</v>
      </c>
      <c r="AC190">
        <v>0.18869399999999997</v>
      </c>
      <c r="AD190">
        <v>0.173814</v>
      </c>
      <c r="AE190">
        <v>0.18027699999999999</v>
      </c>
      <c r="AF190">
        <v>0.14458799999999999</v>
      </c>
    </row>
    <row r="191" spans="1:32" ht="15.6" x14ac:dyDescent="0.3">
      <c r="A191" s="18" t="s">
        <v>383</v>
      </c>
      <c r="B191" s="18">
        <v>2</v>
      </c>
      <c r="C191" s="19">
        <v>36510</v>
      </c>
      <c r="H191" s="20">
        <v>13.7818</v>
      </c>
      <c r="S191" s="20"/>
    </row>
    <row r="192" spans="1:32" ht="15.6" x14ac:dyDescent="0.3">
      <c r="A192" s="18" t="s">
        <v>383</v>
      </c>
      <c r="B192" s="18">
        <v>2</v>
      </c>
      <c r="C192" s="19">
        <v>36514</v>
      </c>
      <c r="H192" s="20"/>
      <c r="S192" s="20"/>
      <c r="X192">
        <v>3.4619300000000002</v>
      </c>
      <c r="Y192">
        <v>0.34131699999999998</v>
      </c>
      <c r="Z192">
        <v>0.32627299999999998</v>
      </c>
      <c r="AA192">
        <v>0.305342</v>
      </c>
      <c r="AB192">
        <v>0.28655200000000003</v>
      </c>
      <c r="AC192">
        <v>0.30094199999999999</v>
      </c>
      <c r="AD192">
        <v>0.29713699999999998</v>
      </c>
      <c r="AE192">
        <v>0.29654199999999997</v>
      </c>
      <c r="AF192">
        <v>0.19533499999999998</v>
      </c>
    </row>
    <row r="193" spans="1:32" ht="15.6" x14ac:dyDescent="0.3">
      <c r="A193" s="18" t="s">
        <v>383</v>
      </c>
      <c r="B193" s="18">
        <v>2</v>
      </c>
      <c r="C193" s="19">
        <v>36521</v>
      </c>
      <c r="H193" s="20">
        <v>22.193000000000001</v>
      </c>
      <c r="S193" s="20"/>
    </row>
    <row r="194" spans="1:32" ht="15.6" x14ac:dyDescent="0.3">
      <c r="A194" s="18" t="s">
        <v>383</v>
      </c>
      <c r="B194" s="18">
        <v>2</v>
      </c>
      <c r="C194" s="19">
        <v>36532</v>
      </c>
      <c r="H194" s="20">
        <v>38.805300000000003</v>
      </c>
      <c r="S194" s="20"/>
    </row>
    <row r="195" spans="1:32" ht="15.6" x14ac:dyDescent="0.3">
      <c r="A195" s="18" t="s">
        <v>383</v>
      </c>
      <c r="B195" s="18">
        <v>2</v>
      </c>
      <c r="C195" s="19">
        <v>36542</v>
      </c>
      <c r="H195" s="20">
        <v>63.588099999999997</v>
      </c>
      <c r="S195" s="20"/>
    </row>
    <row r="196" spans="1:32" ht="15.6" x14ac:dyDescent="0.3">
      <c r="A196" s="18" t="s">
        <v>383</v>
      </c>
      <c r="B196" s="18">
        <v>2</v>
      </c>
      <c r="C196" s="19">
        <v>36543</v>
      </c>
      <c r="S196" s="20"/>
      <c r="X196">
        <v>3.4405500000000004</v>
      </c>
      <c r="Y196">
        <v>0.33917600000000003</v>
      </c>
      <c r="Z196">
        <v>0.33376700000000004</v>
      </c>
      <c r="AA196">
        <v>0.32514300000000002</v>
      </c>
      <c r="AB196">
        <v>0.31438099999999997</v>
      </c>
      <c r="AC196">
        <v>0.30147699999999999</v>
      </c>
      <c r="AD196">
        <v>0.29767299999999997</v>
      </c>
      <c r="AE196">
        <v>0.28423399999999999</v>
      </c>
      <c r="AF196">
        <v>0.207646</v>
      </c>
    </row>
    <row r="197" spans="1:32" ht="15.6" x14ac:dyDescent="0.3">
      <c r="A197" s="18" t="s">
        <v>383</v>
      </c>
      <c r="B197" s="18">
        <v>2</v>
      </c>
      <c r="C197" s="19">
        <v>36554</v>
      </c>
      <c r="H197" s="20">
        <v>114.026</v>
      </c>
      <c r="S197" s="20"/>
    </row>
    <row r="198" spans="1:32" ht="15.6" x14ac:dyDescent="0.3">
      <c r="A198" s="18" t="s">
        <v>383</v>
      </c>
      <c r="B198" s="18">
        <v>2</v>
      </c>
      <c r="C198" s="19">
        <v>36562</v>
      </c>
      <c r="S198" s="20"/>
      <c r="X198">
        <v>3.4303199999999996</v>
      </c>
      <c r="Y198">
        <v>0.33606400000000003</v>
      </c>
      <c r="Z198">
        <v>0.32909599999999994</v>
      </c>
      <c r="AA198">
        <v>0.32427300000000003</v>
      </c>
      <c r="AB198">
        <v>0.30712099999999998</v>
      </c>
      <c r="AC198">
        <v>0.30176100000000006</v>
      </c>
      <c r="AD198">
        <v>0.28300200000000003</v>
      </c>
      <c r="AE198">
        <v>0.24119399999999999</v>
      </c>
      <c r="AF198">
        <v>0.180092</v>
      </c>
    </row>
    <row r="199" spans="1:32" ht="15.6" x14ac:dyDescent="0.3">
      <c r="A199" s="18" t="s">
        <v>383</v>
      </c>
      <c r="B199" s="18">
        <v>2</v>
      </c>
      <c r="C199" s="19">
        <v>36565</v>
      </c>
      <c r="H199" s="20">
        <v>199.30600000000001</v>
      </c>
      <c r="S199" s="20"/>
    </row>
    <row r="200" spans="1:32" ht="15.6" x14ac:dyDescent="0.3">
      <c r="A200" s="18" t="s">
        <v>383</v>
      </c>
      <c r="B200" s="18">
        <v>2</v>
      </c>
      <c r="C200" s="19">
        <v>36576</v>
      </c>
      <c r="H200" s="20">
        <v>316.32799999999997</v>
      </c>
      <c r="S200" s="20"/>
    </row>
    <row r="201" spans="1:32" ht="15.6" x14ac:dyDescent="0.3">
      <c r="A201" s="18" t="s">
        <v>383</v>
      </c>
      <c r="B201" s="18">
        <v>2</v>
      </c>
      <c r="C201" s="19">
        <v>36586</v>
      </c>
      <c r="H201" s="20">
        <v>443.59199999999998</v>
      </c>
      <c r="S201" s="20"/>
    </row>
    <row r="202" spans="1:32" ht="15.6" x14ac:dyDescent="0.3">
      <c r="A202" s="18" t="s">
        <v>383</v>
      </c>
      <c r="B202" s="18">
        <v>2</v>
      </c>
      <c r="C202" s="19">
        <v>36593</v>
      </c>
      <c r="J202" s="20">
        <v>276.53699999999998</v>
      </c>
      <c r="L202" s="20"/>
      <c r="S202" s="20">
        <v>22.025590000000001</v>
      </c>
      <c r="X202">
        <v>3.4356800000000001</v>
      </c>
      <c r="Y202">
        <v>0.33338400000000001</v>
      </c>
      <c r="Z202">
        <v>0.29586499999999999</v>
      </c>
      <c r="AA202">
        <v>0.23958699999999999</v>
      </c>
      <c r="AB202">
        <v>0.20528300000000002</v>
      </c>
      <c r="AC202">
        <v>0.19081199999999998</v>
      </c>
      <c r="AD202">
        <v>0.18437999999999999</v>
      </c>
      <c r="AE202">
        <v>0.180092</v>
      </c>
      <c r="AF202">
        <v>0.11470100000000001</v>
      </c>
    </row>
    <row r="203" spans="1:32" ht="15.6" x14ac:dyDescent="0.3">
      <c r="A203" s="18" t="s">
        <v>383</v>
      </c>
      <c r="B203" s="18">
        <v>2</v>
      </c>
      <c r="C203" s="19">
        <v>36594</v>
      </c>
      <c r="H203" s="20">
        <v>531.87800000000004</v>
      </c>
      <c r="S203" s="20"/>
    </row>
    <row r="204" spans="1:32" ht="15.6" x14ac:dyDescent="0.3">
      <c r="A204" s="18" t="s">
        <v>383</v>
      </c>
      <c r="B204" s="18">
        <v>2</v>
      </c>
      <c r="C204" s="19">
        <v>36602</v>
      </c>
      <c r="H204" s="20">
        <v>579.16899999999998</v>
      </c>
      <c r="S204" s="20"/>
    </row>
    <row r="205" spans="1:32" ht="15.6" x14ac:dyDescent="0.3">
      <c r="A205" s="18" t="s">
        <v>383</v>
      </c>
      <c r="B205" s="18">
        <v>2</v>
      </c>
      <c r="C205" s="19">
        <v>36612</v>
      </c>
      <c r="H205" s="20">
        <v>603.952</v>
      </c>
      <c r="S205" s="20"/>
    </row>
    <row r="206" spans="1:32" ht="15.6" x14ac:dyDescent="0.3">
      <c r="A206" s="18" t="s">
        <v>383</v>
      </c>
      <c r="B206" s="18">
        <v>2</v>
      </c>
      <c r="C206" s="19">
        <v>36621</v>
      </c>
      <c r="H206" s="20">
        <v>608.221</v>
      </c>
      <c r="S206" s="20"/>
    </row>
    <row r="207" spans="1:32" ht="15.6" x14ac:dyDescent="0.3">
      <c r="A207" s="18" t="s">
        <v>383</v>
      </c>
      <c r="B207" s="18">
        <v>2</v>
      </c>
      <c r="C207" s="19">
        <v>36627</v>
      </c>
      <c r="H207" s="20">
        <v>608.34299999999996</v>
      </c>
      <c r="S207" s="20"/>
      <c r="X207">
        <v>3.4142400000000004</v>
      </c>
      <c r="Y207">
        <v>0.33016800000000002</v>
      </c>
      <c r="Z207">
        <v>0.29318499999999997</v>
      </c>
      <c r="AA207">
        <v>0.224579</v>
      </c>
      <c r="AB207">
        <v>0.19295599999999999</v>
      </c>
      <c r="AC207">
        <v>0.17580400000000002</v>
      </c>
      <c r="AD207">
        <v>0.16829999999999998</v>
      </c>
      <c r="AE207">
        <v>0.16347600000000001</v>
      </c>
      <c r="AF207">
        <v>8.46861E-2</v>
      </c>
    </row>
    <row r="208" spans="1:32" ht="15.6" x14ac:dyDescent="0.3">
      <c r="A208" s="18" t="s">
        <v>379</v>
      </c>
      <c r="B208" s="18">
        <v>2</v>
      </c>
      <c r="C208" s="19">
        <v>36510</v>
      </c>
      <c r="H208" s="20">
        <v>39.403500000000001</v>
      </c>
      <c r="S208" s="20"/>
    </row>
    <row r="209" spans="1:32" ht="15.6" x14ac:dyDescent="0.3">
      <c r="A209" s="18" t="s">
        <v>379</v>
      </c>
      <c r="B209" s="18">
        <v>2</v>
      </c>
      <c r="C209" s="19">
        <v>36514</v>
      </c>
      <c r="H209" s="20"/>
      <c r="S209" s="20"/>
      <c r="X209">
        <v>3.43519</v>
      </c>
      <c r="Y209">
        <v>0.33810600000000002</v>
      </c>
      <c r="Z209">
        <v>0.33216000000000001</v>
      </c>
      <c r="AA209">
        <v>0.31711699999999998</v>
      </c>
      <c r="AB209">
        <v>0.30153600000000003</v>
      </c>
      <c r="AC209">
        <v>0.292381</v>
      </c>
      <c r="AD209">
        <v>0.29392800000000002</v>
      </c>
      <c r="AE209">
        <v>0.29600599999999999</v>
      </c>
      <c r="AF209">
        <v>0.17714099999999999</v>
      </c>
    </row>
    <row r="210" spans="1:32" ht="15.6" x14ac:dyDescent="0.3">
      <c r="A210" s="18" t="s">
        <v>379</v>
      </c>
      <c r="B210" s="18">
        <v>2</v>
      </c>
      <c r="C210" s="19">
        <v>36521</v>
      </c>
      <c r="H210" s="20">
        <v>74.458200000000005</v>
      </c>
      <c r="S210" s="20"/>
    </row>
    <row r="211" spans="1:32" ht="15.6" x14ac:dyDescent="0.3">
      <c r="A211" s="18" t="s">
        <v>379</v>
      </c>
      <c r="B211" s="18">
        <v>2</v>
      </c>
      <c r="C211" s="19">
        <v>36532</v>
      </c>
      <c r="H211" s="20">
        <v>138.20599999999999</v>
      </c>
      <c r="S211" s="20"/>
    </row>
    <row r="212" spans="1:32" ht="15.6" x14ac:dyDescent="0.3">
      <c r="A212" s="18" t="s">
        <v>379</v>
      </c>
      <c r="B212" s="18">
        <v>2</v>
      </c>
      <c r="C212" s="19">
        <v>36542</v>
      </c>
      <c r="H212" s="20">
        <v>237.79499999999999</v>
      </c>
      <c r="S212" s="20"/>
    </row>
    <row r="213" spans="1:32" ht="15.6" x14ac:dyDescent="0.3">
      <c r="A213" s="18" t="s">
        <v>379</v>
      </c>
      <c r="B213" s="18">
        <v>2</v>
      </c>
      <c r="C213" s="19">
        <v>36551</v>
      </c>
      <c r="S213" s="20"/>
      <c r="X213">
        <v>3.42984</v>
      </c>
      <c r="Y213">
        <v>0.33810799999999996</v>
      </c>
      <c r="Z213">
        <v>0.33751300000000001</v>
      </c>
      <c r="AA213">
        <v>0.329426</v>
      </c>
      <c r="AB213">
        <v>0.31277699999999997</v>
      </c>
      <c r="AC213">
        <v>0.29987400000000003</v>
      </c>
      <c r="AD213">
        <v>0.29339199999999999</v>
      </c>
      <c r="AE213">
        <v>0.28798000000000001</v>
      </c>
      <c r="AF213">
        <v>0.19533700000000001</v>
      </c>
    </row>
    <row r="214" spans="1:32" ht="15.6" x14ac:dyDescent="0.3">
      <c r="A214" s="18" t="s">
        <v>379</v>
      </c>
      <c r="B214" s="18">
        <v>2</v>
      </c>
      <c r="C214" s="19">
        <v>36554</v>
      </c>
      <c r="H214" s="20">
        <v>399.94600000000003</v>
      </c>
      <c r="S214" s="20"/>
    </row>
    <row r="215" spans="1:32" ht="15.6" x14ac:dyDescent="0.3">
      <c r="A215" s="18" t="s">
        <v>379</v>
      </c>
      <c r="B215" s="18">
        <v>2</v>
      </c>
      <c r="C215" s="19">
        <v>36565</v>
      </c>
      <c r="H215" s="20">
        <v>577.44000000000005</v>
      </c>
      <c r="S215" s="20"/>
    </row>
    <row r="216" spans="1:32" ht="15.6" x14ac:dyDescent="0.3">
      <c r="A216" s="18" t="s">
        <v>379</v>
      </c>
      <c r="B216" s="18">
        <v>2</v>
      </c>
      <c r="C216" s="19">
        <v>36568</v>
      </c>
      <c r="S216" s="20"/>
      <c r="X216">
        <v>3.4137900000000001</v>
      </c>
      <c r="Y216">
        <v>0.33008000000000004</v>
      </c>
      <c r="Z216">
        <v>0.32038800000000001</v>
      </c>
      <c r="AA216">
        <v>0.30855399999999999</v>
      </c>
      <c r="AB216">
        <v>0.28762300000000002</v>
      </c>
      <c r="AC216">
        <v>0.267762</v>
      </c>
      <c r="AD216">
        <v>0.25860700000000003</v>
      </c>
      <c r="AE216">
        <v>0.24623699999999998</v>
      </c>
      <c r="AF216">
        <v>0.15252300000000002</v>
      </c>
    </row>
    <row r="217" spans="1:32" ht="15.6" x14ac:dyDescent="0.3">
      <c r="A217" s="18" t="s">
        <v>379</v>
      </c>
      <c r="B217" s="18">
        <v>2</v>
      </c>
      <c r="C217" s="19">
        <v>36576</v>
      </c>
      <c r="H217" s="20">
        <v>740.58500000000004</v>
      </c>
      <c r="S217" s="20"/>
    </row>
    <row r="218" spans="1:32" ht="15.6" x14ac:dyDescent="0.3">
      <c r="A218" s="18" t="s">
        <v>379</v>
      </c>
      <c r="B218" s="18">
        <v>2</v>
      </c>
      <c r="C218" s="19">
        <v>36586</v>
      </c>
      <c r="H218" s="20">
        <v>863.74099999999999</v>
      </c>
      <c r="S218" s="20"/>
    </row>
    <row r="219" spans="1:32" ht="15.6" x14ac:dyDescent="0.3">
      <c r="A219" s="18" t="s">
        <v>379</v>
      </c>
      <c r="B219" s="18">
        <v>2</v>
      </c>
      <c r="C219" s="19">
        <v>36594</v>
      </c>
      <c r="H219" s="20">
        <v>939.72699999999998</v>
      </c>
      <c r="S219" s="20"/>
    </row>
    <row r="220" spans="1:32" ht="15.6" x14ac:dyDescent="0.3">
      <c r="A220" s="18" t="s">
        <v>379</v>
      </c>
      <c r="B220" s="18">
        <v>2</v>
      </c>
      <c r="C220" s="19">
        <v>36602</v>
      </c>
      <c r="H220" s="20">
        <v>995.22199999999998</v>
      </c>
      <c r="S220" s="20"/>
    </row>
    <row r="221" spans="1:32" ht="15.6" x14ac:dyDescent="0.3">
      <c r="A221" s="18" t="s">
        <v>379</v>
      </c>
      <c r="B221" s="18">
        <v>2</v>
      </c>
      <c r="C221" s="19">
        <v>36609</v>
      </c>
      <c r="J221" s="20">
        <v>484.65499999999997</v>
      </c>
      <c r="L221" s="20"/>
      <c r="S221" s="20">
        <v>68.720699999999994</v>
      </c>
      <c r="X221">
        <v>3.4191600000000002</v>
      </c>
      <c r="Y221">
        <v>0.32686999999999999</v>
      </c>
      <c r="Z221">
        <v>0.29469899999999999</v>
      </c>
      <c r="AA221">
        <v>0.21382899999999999</v>
      </c>
      <c r="AB221">
        <v>0.18540700000000002</v>
      </c>
      <c r="AC221">
        <v>0.171432</v>
      </c>
      <c r="AD221">
        <v>0.16816199999999998</v>
      </c>
      <c r="AE221">
        <v>0.15954000000000002</v>
      </c>
      <c r="AF221">
        <v>8.8838100000000003E-2</v>
      </c>
    </row>
    <row r="222" spans="1:32" ht="15.6" x14ac:dyDescent="0.3">
      <c r="A222" s="18" t="s">
        <v>379</v>
      </c>
      <c r="B222" s="18">
        <v>2</v>
      </c>
      <c r="C222" s="19">
        <v>36612</v>
      </c>
      <c r="H222" s="20">
        <v>1042.56</v>
      </c>
      <c r="S222" s="20"/>
    </row>
    <row r="223" spans="1:32" ht="15.6" x14ac:dyDescent="0.3">
      <c r="A223" s="18" t="s">
        <v>379</v>
      </c>
      <c r="B223" s="18">
        <v>2</v>
      </c>
      <c r="C223" s="19">
        <v>36621</v>
      </c>
      <c r="H223" s="20">
        <v>1067.32</v>
      </c>
      <c r="S223" s="20"/>
    </row>
    <row r="224" spans="1:32" ht="15.6" x14ac:dyDescent="0.3">
      <c r="A224" s="18" t="s">
        <v>379</v>
      </c>
      <c r="B224" s="18">
        <v>2</v>
      </c>
      <c r="C224" s="19">
        <v>36627</v>
      </c>
      <c r="H224" s="20">
        <v>1077.68</v>
      </c>
      <c r="S224" s="20"/>
      <c r="X224">
        <v>3.3977400000000002</v>
      </c>
      <c r="Y224">
        <v>0.318305</v>
      </c>
      <c r="Z224">
        <v>0.29148600000000002</v>
      </c>
      <c r="AA224">
        <v>0.19616800000000001</v>
      </c>
      <c r="AB224">
        <v>0.165605</v>
      </c>
      <c r="AC224">
        <v>0.15858800000000001</v>
      </c>
      <c r="AD224">
        <v>0.14782500000000001</v>
      </c>
      <c r="AE224">
        <v>0.147232</v>
      </c>
      <c r="AF224">
        <v>7.0108100000000007E-2</v>
      </c>
    </row>
    <row r="225" spans="1:19" ht="15.6" x14ac:dyDescent="0.3">
      <c r="A225" s="18"/>
      <c r="B225" s="18"/>
      <c r="C225" s="19"/>
      <c r="H225" s="20"/>
      <c r="J225" s="20"/>
      <c r="S225" s="20"/>
    </row>
    <row r="226" spans="1:19" ht="15.6" x14ac:dyDescent="0.3">
      <c r="A226" s="18"/>
      <c r="B226" s="18"/>
      <c r="C226" s="19"/>
      <c r="H226" s="20"/>
      <c r="J226" s="20"/>
      <c r="S226" s="20"/>
    </row>
    <row r="227" spans="1:19" ht="15.6" x14ac:dyDescent="0.3">
      <c r="A227" s="18"/>
      <c r="B227" s="18"/>
      <c r="C227" s="19"/>
      <c r="H227" s="20"/>
      <c r="J227" s="20"/>
      <c r="S227" s="20"/>
    </row>
    <row r="228" spans="1:19" ht="15.6" x14ac:dyDescent="0.3">
      <c r="A228" s="18"/>
      <c r="B228" s="18"/>
      <c r="C228" s="19"/>
      <c r="H228" s="20"/>
      <c r="J228" s="20"/>
      <c r="S228" s="20"/>
    </row>
    <row r="229" spans="1:19" ht="15.6" x14ac:dyDescent="0.3">
      <c r="A229" s="18"/>
      <c r="B229" s="18"/>
      <c r="C229" s="19"/>
      <c r="H229" s="21"/>
      <c r="J229" s="20"/>
      <c r="S229" s="20"/>
    </row>
    <row r="230" spans="1:19" ht="15.6" x14ac:dyDescent="0.3">
      <c r="A230" s="18"/>
      <c r="B230" s="18"/>
      <c r="C230" s="19"/>
      <c r="H230" s="20"/>
      <c r="J230" s="20"/>
      <c r="S230" s="20"/>
    </row>
    <row r="231" spans="1:19" ht="15.6" x14ac:dyDescent="0.3">
      <c r="A231" s="18"/>
      <c r="B231" s="18"/>
      <c r="C231" s="19"/>
      <c r="H231" s="20"/>
      <c r="J231" s="20"/>
      <c r="S231" s="20"/>
    </row>
    <row r="232" spans="1:19" ht="15.6" x14ac:dyDescent="0.3">
      <c r="A232" s="18"/>
      <c r="B232" s="18"/>
      <c r="C232" s="19"/>
      <c r="H232" s="20"/>
      <c r="J232" s="20"/>
      <c r="S232" s="20"/>
    </row>
    <row r="233" spans="1:19" ht="15.6" x14ac:dyDescent="0.3">
      <c r="A233" s="18"/>
      <c r="B233" s="18"/>
      <c r="C233" s="19"/>
      <c r="H233" s="20"/>
      <c r="J233" s="20"/>
      <c r="S233" s="20"/>
    </row>
    <row r="234" spans="1:19" ht="15.6" x14ac:dyDescent="0.3">
      <c r="A234" s="18"/>
      <c r="B234" s="18"/>
      <c r="C234" s="19"/>
      <c r="H234" s="20"/>
      <c r="J234" s="20"/>
      <c r="S234" s="20"/>
    </row>
    <row r="235" spans="1:19" ht="15.6" x14ac:dyDescent="0.3">
      <c r="A235" s="18"/>
      <c r="B235" s="18"/>
      <c r="C235" s="19"/>
      <c r="H235" s="20"/>
      <c r="J235" s="20"/>
      <c r="S235" s="20"/>
    </row>
    <row r="236" spans="1:19" ht="15.6" x14ac:dyDescent="0.3">
      <c r="A236" s="18"/>
      <c r="B236" s="18"/>
      <c r="C236" s="19"/>
      <c r="H236" s="20"/>
      <c r="J236" s="20"/>
      <c r="S236" s="20"/>
    </row>
    <row r="237" spans="1:19" ht="15.6" x14ac:dyDescent="0.3">
      <c r="A237" s="18"/>
      <c r="B237" s="18"/>
      <c r="C237" s="19"/>
      <c r="H237" s="20"/>
      <c r="J237" s="20"/>
      <c r="S237" s="20"/>
    </row>
    <row r="238" spans="1:19" ht="15.6" x14ac:dyDescent="0.3">
      <c r="A238" s="18"/>
      <c r="B238" s="18"/>
      <c r="C238" s="19"/>
      <c r="H238" s="20"/>
      <c r="J238" s="20"/>
      <c r="S238" s="20"/>
    </row>
    <row r="239" spans="1:19" ht="15.6" x14ac:dyDescent="0.3">
      <c r="A239" s="18"/>
      <c r="B239" s="18"/>
      <c r="C239" s="19"/>
      <c r="H239" s="20"/>
      <c r="J239" s="20"/>
      <c r="S239" s="20"/>
    </row>
    <row r="240" spans="1:19" ht="15.6" x14ac:dyDescent="0.3">
      <c r="A240" s="18"/>
      <c r="B240" s="18"/>
      <c r="C240" s="19"/>
      <c r="H240" s="20"/>
      <c r="J240" s="20"/>
      <c r="S240" s="20"/>
    </row>
    <row r="241" spans="1:19" ht="15.6" x14ac:dyDescent="0.3">
      <c r="A241" s="18"/>
      <c r="B241" s="18"/>
      <c r="C241" s="19"/>
      <c r="H241" s="20"/>
      <c r="J241" s="20"/>
      <c r="S241" s="20"/>
    </row>
    <row r="242" spans="1:19" ht="15.6" x14ac:dyDescent="0.3">
      <c r="A242" s="18"/>
      <c r="B242" s="18"/>
      <c r="C242" s="19"/>
      <c r="H242" s="20"/>
      <c r="J242" s="20"/>
      <c r="S242" s="20"/>
    </row>
    <row r="243" spans="1:19" ht="15.6" x14ac:dyDescent="0.3">
      <c r="A243" s="18"/>
      <c r="B243" s="18"/>
      <c r="C243" s="19"/>
      <c r="H243" s="20"/>
      <c r="J243" s="20"/>
      <c r="S243" s="20"/>
    </row>
    <row r="244" spans="1:19" ht="15.6" x14ac:dyDescent="0.3">
      <c r="A244" s="18"/>
      <c r="B244" s="18"/>
      <c r="C244" s="19"/>
      <c r="H244" s="20"/>
      <c r="J244" s="20"/>
      <c r="S244" s="20"/>
    </row>
    <row r="245" spans="1:19" ht="15.6" x14ac:dyDescent="0.3">
      <c r="A245" s="18"/>
      <c r="B245" s="18"/>
      <c r="C245" s="19"/>
      <c r="H245" s="20"/>
      <c r="J245" s="20"/>
      <c r="S245" s="20"/>
    </row>
    <row r="246" spans="1:19" ht="15.6" x14ac:dyDescent="0.3">
      <c r="A246" s="18"/>
      <c r="B246" s="18"/>
      <c r="C246" s="19"/>
      <c r="H246" s="20"/>
      <c r="J246" s="20"/>
      <c r="S246" s="20"/>
    </row>
    <row r="247" spans="1:19" ht="15.6" x14ac:dyDescent="0.3">
      <c r="A247" s="18"/>
      <c r="B247" s="18"/>
      <c r="C247" s="19"/>
      <c r="H247" s="20"/>
      <c r="J247" s="20"/>
      <c r="S247" s="20"/>
    </row>
    <row r="248" spans="1:19" ht="15.6" x14ac:dyDescent="0.3">
      <c r="A248" s="18"/>
      <c r="B248" s="18"/>
      <c r="C248" s="19"/>
      <c r="H248" s="20"/>
      <c r="J248" s="20"/>
      <c r="S248" s="20"/>
    </row>
    <row r="249" spans="1:19" ht="15.6" x14ac:dyDescent="0.3">
      <c r="A249" s="18"/>
      <c r="B249" s="18"/>
      <c r="C249" s="19"/>
      <c r="H249" s="20"/>
      <c r="J249" s="20"/>
      <c r="S249" s="20"/>
    </row>
    <row r="250" spans="1:19" ht="15.6" x14ac:dyDescent="0.3">
      <c r="A250" s="18"/>
      <c r="B250" s="18"/>
      <c r="C250" s="19"/>
      <c r="H250" s="20"/>
      <c r="J250" s="20"/>
      <c r="S250" s="20"/>
    </row>
    <row r="251" spans="1:19" ht="15.6" x14ac:dyDescent="0.3">
      <c r="A251" s="18"/>
      <c r="B251" s="18"/>
      <c r="C251" s="19"/>
      <c r="H251" s="20"/>
      <c r="J251" s="20"/>
      <c r="S251" s="20"/>
    </row>
    <row r="252" spans="1:19" ht="15.6" x14ac:dyDescent="0.3">
      <c r="A252" s="18"/>
      <c r="B252" s="18"/>
      <c r="C252" s="19"/>
      <c r="H252" s="20"/>
      <c r="J252" s="20"/>
      <c r="S252" s="20"/>
    </row>
    <row r="253" spans="1:19" ht="15.6" x14ac:dyDescent="0.3">
      <c r="A253" s="18"/>
      <c r="B253" s="18"/>
      <c r="C253" s="19"/>
      <c r="H253" s="20"/>
      <c r="J253" s="20"/>
      <c r="S253" s="20"/>
    </row>
    <row r="254" spans="1:19" ht="15.6" x14ac:dyDescent="0.3">
      <c r="A254" s="18"/>
      <c r="B254" s="18"/>
      <c r="C254" s="19"/>
      <c r="H254" s="20"/>
      <c r="J254" s="20"/>
      <c r="S254" s="20"/>
    </row>
    <row r="255" spans="1:19" ht="15.6" x14ac:dyDescent="0.3">
      <c r="A255" s="18"/>
      <c r="B255" s="18"/>
      <c r="C255" s="19"/>
      <c r="H255" s="20"/>
      <c r="J255" s="20"/>
      <c r="S255" s="20"/>
    </row>
    <row r="256" spans="1:19" ht="15.6" x14ac:dyDescent="0.3">
      <c r="A256" s="18"/>
      <c r="B256" s="18"/>
      <c r="C256" s="19"/>
      <c r="H256" s="20"/>
      <c r="J256" s="20"/>
      <c r="S256" s="20"/>
    </row>
    <row r="257" spans="1:19" ht="15.6" x14ac:dyDescent="0.3">
      <c r="A257" s="18"/>
      <c r="B257" s="18"/>
      <c r="C257" s="19"/>
      <c r="H257" s="20"/>
      <c r="J257" s="20"/>
      <c r="S257" s="20"/>
    </row>
    <row r="258" spans="1:19" ht="15.6" x14ac:dyDescent="0.3">
      <c r="A258" s="18"/>
      <c r="B258" s="18"/>
      <c r="C258" s="19"/>
      <c r="H258" s="20"/>
      <c r="J258" s="20"/>
      <c r="S258" s="20"/>
    </row>
    <row r="259" spans="1:19" ht="15.6" x14ac:dyDescent="0.3">
      <c r="A259" s="18"/>
      <c r="B259" s="18"/>
      <c r="C259" s="19"/>
      <c r="H259" s="20"/>
      <c r="J259" s="20"/>
      <c r="S259" s="20"/>
    </row>
    <row r="260" spans="1:19" ht="15.6" x14ac:dyDescent="0.3">
      <c r="A260" s="18"/>
      <c r="B260" s="18"/>
      <c r="C260" s="19"/>
      <c r="H260" s="20"/>
      <c r="J260" s="20"/>
      <c r="S260" s="20"/>
    </row>
    <row r="261" spans="1:19" ht="15.6" x14ac:dyDescent="0.3">
      <c r="A261" s="18"/>
      <c r="B261" s="18"/>
      <c r="C261" s="19"/>
      <c r="H261" s="20"/>
      <c r="J261" s="20"/>
      <c r="S261" s="20"/>
    </row>
    <row r="262" spans="1:19" ht="15.6" x14ac:dyDescent="0.3">
      <c r="A262" s="18"/>
      <c r="B262" s="18"/>
      <c r="C262" s="19"/>
      <c r="H262" s="20"/>
      <c r="J262" s="20"/>
      <c r="S262" s="20"/>
    </row>
    <row r="263" spans="1:19" ht="15.6" x14ac:dyDescent="0.3">
      <c r="A263" s="18"/>
      <c r="B263" s="18"/>
      <c r="C263" s="19"/>
      <c r="H263" s="20"/>
      <c r="J263" s="20"/>
      <c r="S263" s="20"/>
    </row>
    <row r="264" spans="1:19" ht="15.6" x14ac:dyDescent="0.3">
      <c r="A264" s="18"/>
      <c r="B264" s="18"/>
      <c r="C264" s="19"/>
      <c r="H264" s="20"/>
      <c r="J264" s="20"/>
      <c r="S264" s="20"/>
    </row>
    <row r="265" spans="1:19" ht="15.6" x14ac:dyDescent="0.3">
      <c r="A265" s="18"/>
      <c r="B265" s="18"/>
      <c r="C265" s="19"/>
      <c r="H265" s="20"/>
      <c r="J265" s="20"/>
      <c r="S265" s="20"/>
    </row>
    <row r="266" spans="1:19" ht="15.6" x14ac:dyDescent="0.3">
      <c r="A266" s="18"/>
      <c r="B266" s="18"/>
      <c r="C266" s="19"/>
      <c r="H266" s="20"/>
      <c r="J266" s="20"/>
      <c r="S266" s="20"/>
    </row>
    <row r="267" spans="1:19" ht="15.6" x14ac:dyDescent="0.3">
      <c r="A267" s="18"/>
      <c r="B267" s="18"/>
      <c r="C267" s="19"/>
      <c r="H267" s="20"/>
      <c r="J267" s="20"/>
      <c r="S267" s="20"/>
    </row>
    <row r="268" spans="1:19" ht="15.6" x14ac:dyDescent="0.3">
      <c r="A268" s="18"/>
      <c r="B268" s="18"/>
      <c r="C268" s="19"/>
      <c r="H268" s="20"/>
      <c r="J268" s="20"/>
      <c r="S268" s="20"/>
    </row>
    <row r="269" spans="1:19" ht="15.6" x14ac:dyDescent="0.3">
      <c r="A269" s="18"/>
      <c r="B269" s="18"/>
      <c r="C269" s="19"/>
      <c r="H269" s="20"/>
      <c r="J269" s="20"/>
      <c r="S269" s="20"/>
    </row>
    <row r="270" spans="1:19" ht="15.6" x14ac:dyDescent="0.3">
      <c r="A270" s="18"/>
      <c r="B270" s="18"/>
      <c r="C270" s="19"/>
      <c r="H270" s="20"/>
      <c r="J270" s="20"/>
      <c r="S270" s="20"/>
    </row>
    <row r="271" spans="1:19" ht="15.6" x14ac:dyDescent="0.3">
      <c r="A271" s="18"/>
      <c r="B271" s="18"/>
      <c r="C271" s="19"/>
      <c r="H271" s="20"/>
      <c r="J271" s="20"/>
      <c r="S271" s="20"/>
    </row>
    <row r="272" spans="1:19" ht="15.6" x14ac:dyDescent="0.3">
      <c r="A272" s="18"/>
      <c r="B272" s="18"/>
      <c r="C272" s="19"/>
      <c r="H272" s="20"/>
      <c r="J272" s="20"/>
      <c r="S272" s="20"/>
    </row>
    <row r="273" spans="1:19" ht="15.6" x14ac:dyDescent="0.3">
      <c r="A273" s="18"/>
      <c r="B273" s="18"/>
      <c r="C273" s="19"/>
      <c r="H273" s="20"/>
      <c r="J273" s="20"/>
      <c r="S273" s="20"/>
    </row>
    <row r="274" spans="1:19" ht="15.6" x14ac:dyDescent="0.3">
      <c r="A274" s="18"/>
      <c r="B274" s="18"/>
      <c r="C274" s="19"/>
      <c r="H274" s="20"/>
      <c r="J274" s="20"/>
      <c r="S274" s="20"/>
    </row>
    <row r="275" spans="1:19" ht="15.6" x14ac:dyDescent="0.3">
      <c r="A275" s="18"/>
      <c r="B275" s="18"/>
      <c r="C275" s="19"/>
      <c r="H275" s="20"/>
      <c r="J275" s="20"/>
      <c r="S275" s="20"/>
    </row>
    <row r="276" spans="1:19" ht="15.6" x14ac:dyDescent="0.3">
      <c r="A276" s="18"/>
      <c r="B276" s="18"/>
      <c r="C276" s="19"/>
      <c r="H276" s="20"/>
      <c r="J276" s="20"/>
      <c r="S276" s="20"/>
    </row>
    <row r="277" spans="1:19" ht="15.6" x14ac:dyDescent="0.3">
      <c r="A277" s="18"/>
      <c r="B277" s="18"/>
      <c r="C277" s="19"/>
      <c r="H277" s="20"/>
      <c r="J277" s="20"/>
      <c r="S277" s="20"/>
    </row>
    <row r="278" spans="1:19" ht="15.6" x14ac:dyDescent="0.3">
      <c r="A278" s="18"/>
      <c r="B278" s="18"/>
      <c r="C278" s="19"/>
      <c r="H278" s="20"/>
      <c r="J278" s="20"/>
      <c r="S278" s="20"/>
    </row>
    <row r="279" spans="1:19" ht="15.6" x14ac:dyDescent="0.3">
      <c r="A279" s="18"/>
      <c r="B279" s="18"/>
      <c r="C279" s="19"/>
      <c r="H279" s="20"/>
      <c r="J279" s="20"/>
      <c r="S279" s="20"/>
    </row>
    <row r="280" spans="1:19" ht="15.6" x14ac:dyDescent="0.3">
      <c r="A280" s="18"/>
      <c r="B280" s="18"/>
      <c r="C280" s="19"/>
      <c r="H280" s="20"/>
      <c r="J280" s="20"/>
      <c r="S280" s="20"/>
    </row>
    <row r="281" spans="1:19" ht="15.6" x14ac:dyDescent="0.3">
      <c r="A281" s="18"/>
      <c r="B281" s="18"/>
      <c r="C281" s="19"/>
      <c r="H281" s="20"/>
      <c r="J281" s="20"/>
      <c r="S281" s="20"/>
    </row>
    <row r="282" spans="1:19" ht="15.6" x14ac:dyDescent="0.3">
      <c r="A282" s="18"/>
      <c r="B282" s="18"/>
      <c r="C282" s="19"/>
      <c r="H282" s="20"/>
      <c r="J282" s="20"/>
      <c r="S282" s="20"/>
    </row>
    <row r="283" spans="1:19" ht="15.6" x14ac:dyDescent="0.3">
      <c r="A283" s="18"/>
      <c r="B283" s="18"/>
      <c r="C283" s="19"/>
      <c r="H283" s="20"/>
      <c r="J283" s="20"/>
      <c r="S283" s="20"/>
    </row>
    <row r="284" spans="1:19" ht="15.6" x14ac:dyDescent="0.3">
      <c r="A284" s="18"/>
      <c r="B284" s="18"/>
      <c r="C284" s="19"/>
      <c r="H284" s="20"/>
      <c r="J284" s="20"/>
      <c r="S284" s="20"/>
    </row>
    <row r="285" spans="1:19" ht="15.6" x14ac:dyDescent="0.3">
      <c r="A285" s="18"/>
      <c r="B285" s="18"/>
      <c r="C285" s="19"/>
      <c r="H285" s="20"/>
      <c r="J285" s="20"/>
      <c r="S285" s="20"/>
    </row>
    <row r="286" spans="1:19" ht="15.6" x14ac:dyDescent="0.3">
      <c r="A286" s="18"/>
      <c r="B286" s="18"/>
      <c r="C286" s="19"/>
      <c r="H286" s="20"/>
      <c r="J286" s="20"/>
      <c r="S286" s="20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16"/>
  <sheetViews>
    <sheetView tabSelected="1" workbookViewId="0">
      <pane ySplit="2016" topLeftCell="A100" activePane="bottomLeft"/>
      <selection activeCell="B1" sqref="B1"/>
      <selection pane="bottomLeft" activeCell="B1" sqref="B1"/>
    </sheetView>
  </sheetViews>
  <sheetFormatPr defaultColWidth="8.77734375" defaultRowHeight="14.4" x14ac:dyDescent="0.3"/>
  <cols>
    <col min="1" max="1" width="9" bestFit="1" customWidth="1"/>
    <col min="5" max="5" width="10.44140625" bestFit="1" customWidth="1"/>
    <col min="6" max="6" width="13.109375" bestFit="1" customWidth="1"/>
  </cols>
  <sheetData>
    <row r="1" spans="1:31" x14ac:dyDescent="0.3">
      <c r="A1" s="3" t="s">
        <v>166</v>
      </c>
      <c r="B1" s="3" t="s">
        <v>393</v>
      </c>
      <c r="C1" t="s">
        <v>166</v>
      </c>
      <c r="D1" t="s">
        <v>166</v>
      </c>
      <c r="E1" t="s">
        <v>166</v>
      </c>
      <c r="F1" t="s">
        <v>166</v>
      </c>
      <c r="G1" t="s">
        <v>166</v>
      </c>
      <c r="H1" t="s">
        <v>167</v>
      </c>
      <c r="I1" t="s">
        <v>166</v>
      </c>
      <c r="J1" t="s">
        <v>166</v>
      </c>
      <c r="K1" t="s">
        <v>166</v>
      </c>
      <c r="L1" t="s">
        <v>166</v>
      </c>
      <c r="M1" t="s">
        <v>168</v>
      </c>
      <c r="N1" t="s">
        <v>169</v>
      </c>
      <c r="O1" t="s">
        <v>168</v>
      </c>
      <c r="P1" t="s">
        <v>169</v>
      </c>
      <c r="Q1" t="s">
        <v>169</v>
      </c>
      <c r="R1" t="s">
        <v>170</v>
      </c>
      <c r="S1" t="s">
        <v>171</v>
      </c>
      <c r="T1" t="s">
        <v>169</v>
      </c>
      <c r="V1" t="s">
        <v>171</v>
      </c>
      <c r="W1" t="s">
        <v>169</v>
      </c>
      <c r="Y1" t="s">
        <v>166</v>
      </c>
      <c r="Z1" t="s">
        <v>166</v>
      </c>
      <c r="AA1" t="s">
        <v>166</v>
      </c>
      <c r="AB1" t="s">
        <v>166</v>
      </c>
      <c r="AC1" t="s">
        <v>172</v>
      </c>
      <c r="AD1" t="s">
        <v>172</v>
      </c>
      <c r="AE1" t="s">
        <v>172</v>
      </c>
    </row>
    <row r="4" spans="1:31" x14ac:dyDescent="0.3">
      <c r="A4" s="3" t="s">
        <v>141</v>
      </c>
      <c r="B4" s="3"/>
      <c r="C4" t="s">
        <v>142</v>
      </c>
      <c r="D4" t="s">
        <v>143</v>
      </c>
      <c r="E4" t="s">
        <v>2</v>
      </c>
      <c r="F4" t="s">
        <v>144</v>
      </c>
      <c r="G4" t="s">
        <v>145</v>
      </c>
      <c r="H4" t="s">
        <v>146</v>
      </c>
      <c r="I4" t="s">
        <v>127</v>
      </c>
      <c r="J4" t="s">
        <v>147</v>
      </c>
      <c r="K4" t="s">
        <v>148</v>
      </c>
      <c r="L4" t="s">
        <v>99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V4" t="s">
        <v>157</v>
      </c>
      <c r="W4" t="s">
        <v>158</v>
      </c>
      <c r="Y4" t="s">
        <v>159</v>
      </c>
      <c r="Z4" t="s">
        <v>160</v>
      </c>
      <c r="AA4" t="s">
        <v>161</v>
      </c>
      <c r="AB4" t="s">
        <v>162</v>
      </c>
      <c r="AC4" t="s">
        <v>163</v>
      </c>
      <c r="AD4" t="s">
        <v>164</v>
      </c>
      <c r="AE4" t="s">
        <v>165</v>
      </c>
    </row>
    <row r="5" spans="1:31" hidden="1" x14ac:dyDescent="0.3">
      <c r="A5" s="3" t="s">
        <v>173</v>
      </c>
      <c r="B5" s="3"/>
      <c r="C5" t="s">
        <v>174</v>
      </c>
      <c r="D5" t="s">
        <v>175</v>
      </c>
      <c r="E5" s="1">
        <v>33807</v>
      </c>
      <c r="F5" s="1">
        <v>33731</v>
      </c>
      <c r="G5">
        <v>128</v>
      </c>
      <c r="H5">
        <v>0</v>
      </c>
      <c r="I5">
        <v>204</v>
      </c>
      <c r="J5">
        <v>1992</v>
      </c>
      <c r="K5">
        <v>76</v>
      </c>
      <c r="L5">
        <v>0</v>
      </c>
      <c r="M5" t="s">
        <v>176</v>
      </c>
      <c r="N5" t="s">
        <v>176</v>
      </c>
      <c r="O5">
        <v>102.1</v>
      </c>
      <c r="P5">
        <v>1021</v>
      </c>
      <c r="Q5">
        <v>3.57</v>
      </c>
      <c r="R5" t="s">
        <v>176</v>
      </c>
      <c r="S5" t="s">
        <v>176</v>
      </c>
      <c r="T5" t="s">
        <v>176</v>
      </c>
      <c r="V5" t="s">
        <v>176</v>
      </c>
      <c r="W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</row>
    <row r="6" spans="1:31" hidden="1" x14ac:dyDescent="0.3">
      <c r="A6" s="3" t="s">
        <v>173</v>
      </c>
      <c r="B6" s="3"/>
      <c r="C6" t="s">
        <v>174</v>
      </c>
      <c r="D6" t="s">
        <v>175</v>
      </c>
      <c r="E6" s="1">
        <v>33833</v>
      </c>
      <c r="F6" s="1">
        <v>33731</v>
      </c>
      <c r="G6">
        <v>128</v>
      </c>
      <c r="H6">
        <v>0</v>
      </c>
      <c r="I6">
        <v>230</v>
      </c>
      <c r="J6">
        <v>1992</v>
      </c>
      <c r="K6">
        <v>102</v>
      </c>
      <c r="L6">
        <v>0</v>
      </c>
      <c r="M6" t="s">
        <v>176</v>
      </c>
      <c r="N6" t="s">
        <v>176</v>
      </c>
      <c r="O6">
        <v>249.8</v>
      </c>
      <c r="P6">
        <v>2498</v>
      </c>
      <c r="Q6">
        <v>2.57</v>
      </c>
      <c r="R6" t="s">
        <v>176</v>
      </c>
      <c r="S6" t="s">
        <v>176</v>
      </c>
      <c r="T6" t="s">
        <v>176</v>
      </c>
      <c r="V6" t="s">
        <v>176</v>
      </c>
      <c r="W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  <c r="AE6" t="s">
        <v>176</v>
      </c>
    </row>
    <row r="7" spans="1:31" hidden="1" x14ac:dyDescent="0.3">
      <c r="A7" s="3" t="s">
        <v>173</v>
      </c>
      <c r="B7" s="3"/>
      <c r="C7" t="s">
        <v>174</v>
      </c>
      <c r="D7" t="s">
        <v>175</v>
      </c>
      <c r="E7" s="1">
        <v>33856</v>
      </c>
      <c r="F7" s="1">
        <v>33731</v>
      </c>
      <c r="G7">
        <v>128</v>
      </c>
      <c r="H7">
        <v>0</v>
      </c>
      <c r="I7">
        <v>253</v>
      </c>
      <c r="J7">
        <v>1992</v>
      </c>
      <c r="K7">
        <v>125</v>
      </c>
      <c r="L7">
        <v>0</v>
      </c>
      <c r="M7" t="s">
        <v>176</v>
      </c>
      <c r="N7" t="s">
        <v>176</v>
      </c>
      <c r="O7">
        <v>400.7</v>
      </c>
      <c r="P7">
        <v>4007</v>
      </c>
      <c r="Q7">
        <v>1.83</v>
      </c>
      <c r="R7" t="s">
        <v>176</v>
      </c>
      <c r="S7" t="s">
        <v>176</v>
      </c>
      <c r="T7" t="s">
        <v>176</v>
      </c>
      <c r="V7" t="s">
        <v>176</v>
      </c>
      <c r="W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  <c r="AE7" t="s">
        <v>176</v>
      </c>
    </row>
    <row r="8" spans="1:31" hidden="1" x14ac:dyDescent="0.3">
      <c r="A8" s="3" t="s">
        <v>173</v>
      </c>
      <c r="B8" s="3"/>
      <c r="C8" t="s">
        <v>174</v>
      </c>
      <c r="D8" t="s">
        <v>175</v>
      </c>
      <c r="E8" s="1">
        <v>33884</v>
      </c>
      <c r="F8" s="1">
        <v>33731</v>
      </c>
      <c r="G8">
        <v>128</v>
      </c>
      <c r="H8">
        <v>0</v>
      </c>
      <c r="I8">
        <v>281</v>
      </c>
      <c r="J8">
        <v>1992</v>
      </c>
      <c r="K8">
        <v>153</v>
      </c>
      <c r="L8">
        <v>0</v>
      </c>
      <c r="M8" t="s">
        <v>176</v>
      </c>
      <c r="N8" t="s">
        <v>176</v>
      </c>
      <c r="O8">
        <v>474.6</v>
      </c>
      <c r="P8">
        <v>4746</v>
      </c>
      <c r="Q8">
        <v>1.77</v>
      </c>
      <c r="R8" t="s">
        <v>176</v>
      </c>
      <c r="S8" t="s">
        <v>176</v>
      </c>
      <c r="T8" t="s">
        <v>176</v>
      </c>
      <c r="V8" t="s">
        <v>176</v>
      </c>
      <c r="W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  <c r="AE8" t="s">
        <v>176</v>
      </c>
    </row>
    <row r="9" spans="1:31" x14ac:dyDescent="0.3">
      <c r="A9" s="3" t="s">
        <v>173</v>
      </c>
      <c r="B9" s="3"/>
      <c r="C9" t="s">
        <v>174</v>
      </c>
      <c r="D9" t="s">
        <v>175</v>
      </c>
      <c r="E9" s="1">
        <v>33924</v>
      </c>
      <c r="F9" s="1">
        <v>33731</v>
      </c>
      <c r="G9">
        <v>128</v>
      </c>
      <c r="H9">
        <v>0</v>
      </c>
      <c r="I9">
        <v>321</v>
      </c>
      <c r="J9">
        <v>1992</v>
      </c>
      <c r="K9">
        <v>193</v>
      </c>
      <c r="L9">
        <v>9</v>
      </c>
      <c r="M9">
        <v>120.3</v>
      </c>
      <c r="N9">
        <v>1203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T9" t="s">
        <v>176</v>
      </c>
      <c r="V9" t="s">
        <v>176</v>
      </c>
      <c r="W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  <c r="AE9" t="s">
        <v>176</v>
      </c>
    </row>
    <row r="10" spans="1:31" hidden="1" x14ac:dyDescent="0.3">
      <c r="A10" s="3" t="s">
        <v>177</v>
      </c>
      <c r="B10" s="3"/>
      <c r="C10" t="s">
        <v>174</v>
      </c>
      <c r="D10" t="s">
        <v>175</v>
      </c>
      <c r="E10" s="1">
        <v>33807</v>
      </c>
      <c r="F10" s="1">
        <v>33731</v>
      </c>
      <c r="G10">
        <v>128</v>
      </c>
      <c r="H10">
        <v>40</v>
      </c>
      <c r="I10">
        <v>204</v>
      </c>
      <c r="J10">
        <v>1992</v>
      </c>
      <c r="K10">
        <v>76</v>
      </c>
      <c r="L10">
        <v>0</v>
      </c>
      <c r="M10" t="s">
        <v>176</v>
      </c>
      <c r="N10" t="s">
        <v>176</v>
      </c>
      <c r="O10">
        <v>84.7</v>
      </c>
      <c r="P10">
        <v>847</v>
      </c>
      <c r="Q10">
        <v>4.1500000000000004</v>
      </c>
      <c r="R10" t="s">
        <v>176</v>
      </c>
      <c r="S10" t="s">
        <v>176</v>
      </c>
      <c r="T10" t="s">
        <v>176</v>
      </c>
      <c r="V10" t="s">
        <v>176</v>
      </c>
      <c r="W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  <c r="AE10" t="s">
        <v>176</v>
      </c>
    </row>
    <row r="11" spans="1:31" hidden="1" x14ac:dyDescent="0.3">
      <c r="A11" s="3" t="s">
        <v>177</v>
      </c>
      <c r="B11" s="3"/>
      <c r="C11" t="s">
        <v>174</v>
      </c>
      <c r="D11" t="s">
        <v>175</v>
      </c>
      <c r="E11" s="1">
        <v>33833</v>
      </c>
      <c r="F11" s="1">
        <v>33731</v>
      </c>
      <c r="G11">
        <v>128</v>
      </c>
      <c r="H11">
        <v>40</v>
      </c>
      <c r="I11">
        <v>230</v>
      </c>
      <c r="J11">
        <v>1992</v>
      </c>
      <c r="K11">
        <v>102</v>
      </c>
      <c r="L11">
        <v>0</v>
      </c>
      <c r="M11" t="s">
        <v>176</v>
      </c>
      <c r="N11" t="s">
        <v>176</v>
      </c>
      <c r="O11">
        <v>260.2</v>
      </c>
      <c r="P11">
        <v>2602</v>
      </c>
      <c r="Q11">
        <v>2.93</v>
      </c>
      <c r="R11" t="s">
        <v>176</v>
      </c>
      <c r="S11" t="s">
        <v>176</v>
      </c>
      <c r="T11" t="s">
        <v>176</v>
      </c>
      <c r="V11" t="s">
        <v>176</v>
      </c>
      <c r="W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  <c r="AE11" t="s">
        <v>176</v>
      </c>
    </row>
    <row r="12" spans="1:31" hidden="1" x14ac:dyDescent="0.3">
      <c r="A12" s="3" t="s">
        <v>177</v>
      </c>
      <c r="B12" s="3"/>
      <c r="C12" t="s">
        <v>174</v>
      </c>
      <c r="D12" t="s">
        <v>175</v>
      </c>
      <c r="E12" s="1">
        <v>33856</v>
      </c>
      <c r="F12" s="1">
        <v>33731</v>
      </c>
      <c r="G12">
        <v>128</v>
      </c>
      <c r="H12">
        <v>40</v>
      </c>
      <c r="I12">
        <v>253</v>
      </c>
      <c r="J12">
        <v>1992</v>
      </c>
      <c r="K12">
        <v>125</v>
      </c>
      <c r="L12">
        <v>0</v>
      </c>
      <c r="M12" t="s">
        <v>176</v>
      </c>
      <c r="N12" t="s">
        <v>176</v>
      </c>
      <c r="O12">
        <v>389</v>
      </c>
      <c r="P12">
        <v>3890</v>
      </c>
      <c r="Q12">
        <v>2.5499999999999998</v>
      </c>
      <c r="R12" t="s">
        <v>176</v>
      </c>
      <c r="S12" t="s">
        <v>176</v>
      </c>
      <c r="T12" t="s">
        <v>176</v>
      </c>
      <c r="V12" t="s">
        <v>176</v>
      </c>
      <c r="W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  <c r="AE12" t="s">
        <v>176</v>
      </c>
    </row>
    <row r="13" spans="1:31" hidden="1" x14ac:dyDescent="0.3">
      <c r="A13" s="3" t="s">
        <v>177</v>
      </c>
      <c r="B13" s="3"/>
      <c r="C13" t="s">
        <v>174</v>
      </c>
      <c r="D13" t="s">
        <v>175</v>
      </c>
      <c r="E13" s="1">
        <v>33884</v>
      </c>
      <c r="F13" s="1">
        <v>33731</v>
      </c>
      <c r="G13">
        <v>128</v>
      </c>
      <c r="H13">
        <v>40</v>
      </c>
      <c r="I13">
        <v>281</v>
      </c>
      <c r="J13">
        <v>1992</v>
      </c>
      <c r="K13">
        <v>153</v>
      </c>
      <c r="L13">
        <v>0</v>
      </c>
      <c r="M13" t="s">
        <v>176</v>
      </c>
      <c r="N13" t="s">
        <v>176</v>
      </c>
      <c r="O13">
        <v>462.1</v>
      </c>
      <c r="P13">
        <v>4621</v>
      </c>
      <c r="Q13">
        <v>2.09</v>
      </c>
      <c r="R13" t="s">
        <v>176</v>
      </c>
      <c r="S13" t="s">
        <v>176</v>
      </c>
      <c r="T13" t="s">
        <v>176</v>
      </c>
      <c r="V13" t="s">
        <v>176</v>
      </c>
      <c r="W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  <c r="AE13" t="s">
        <v>176</v>
      </c>
    </row>
    <row r="14" spans="1:31" x14ac:dyDescent="0.3">
      <c r="A14" s="3" t="s">
        <v>177</v>
      </c>
      <c r="B14" s="3"/>
      <c r="C14" t="s">
        <v>174</v>
      </c>
      <c r="D14" t="s">
        <v>175</v>
      </c>
      <c r="E14" s="1">
        <v>33924</v>
      </c>
      <c r="F14" s="1">
        <v>33731</v>
      </c>
      <c r="G14">
        <v>128</v>
      </c>
      <c r="H14">
        <v>40</v>
      </c>
      <c r="I14">
        <v>321</v>
      </c>
      <c r="J14">
        <v>1992</v>
      </c>
      <c r="K14">
        <v>193</v>
      </c>
      <c r="L14">
        <v>9</v>
      </c>
      <c r="M14">
        <v>106.9</v>
      </c>
      <c r="N14">
        <v>1069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T14" t="s">
        <v>176</v>
      </c>
      <c r="V14" t="s">
        <v>176</v>
      </c>
      <c r="W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  <c r="AE14" t="s">
        <v>176</v>
      </c>
    </row>
    <row r="15" spans="1:31" hidden="1" x14ac:dyDescent="0.3">
      <c r="A15" s="3" t="s">
        <v>178</v>
      </c>
      <c r="B15" s="3"/>
      <c r="C15" t="s">
        <v>174</v>
      </c>
      <c r="D15" t="s">
        <v>175</v>
      </c>
      <c r="E15" s="1">
        <v>33807</v>
      </c>
      <c r="F15" s="1">
        <v>33731</v>
      </c>
      <c r="G15">
        <v>128</v>
      </c>
      <c r="H15">
        <v>80</v>
      </c>
      <c r="I15">
        <v>204</v>
      </c>
      <c r="J15">
        <v>1992</v>
      </c>
      <c r="K15">
        <v>76</v>
      </c>
      <c r="L15">
        <v>0</v>
      </c>
      <c r="M15" t="s">
        <v>176</v>
      </c>
      <c r="N15" t="s">
        <v>176</v>
      </c>
      <c r="O15">
        <v>95.6</v>
      </c>
      <c r="P15">
        <v>956</v>
      </c>
      <c r="Q15">
        <v>4.12</v>
      </c>
      <c r="R15" t="s">
        <v>176</v>
      </c>
      <c r="S15" t="s">
        <v>176</v>
      </c>
      <c r="T15" t="s">
        <v>176</v>
      </c>
      <c r="V15" t="s">
        <v>176</v>
      </c>
      <c r="W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  <c r="AE15" t="s">
        <v>176</v>
      </c>
    </row>
    <row r="16" spans="1:31" hidden="1" x14ac:dyDescent="0.3">
      <c r="A16" s="3" t="s">
        <v>178</v>
      </c>
      <c r="B16" s="3"/>
      <c r="C16" t="s">
        <v>174</v>
      </c>
      <c r="D16" t="s">
        <v>175</v>
      </c>
      <c r="E16" s="1">
        <v>33833</v>
      </c>
      <c r="F16" s="1">
        <v>33731</v>
      </c>
      <c r="G16">
        <v>128</v>
      </c>
      <c r="H16">
        <v>80</v>
      </c>
      <c r="I16">
        <v>230</v>
      </c>
      <c r="J16">
        <v>1992</v>
      </c>
      <c r="K16">
        <v>102</v>
      </c>
      <c r="L16">
        <v>0</v>
      </c>
      <c r="M16" t="s">
        <v>176</v>
      </c>
      <c r="N16" t="s">
        <v>176</v>
      </c>
      <c r="O16">
        <v>246.6</v>
      </c>
      <c r="P16">
        <v>2466</v>
      </c>
      <c r="Q16">
        <v>3.11</v>
      </c>
      <c r="R16" t="s">
        <v>176</v>
      </c>
      <c r="S16" t="s">
        <v>176</v>
      </c>
      <c r="T16" t="s">
        <v>176</v>
      </c>
      <c r="V16" t="s">
        <v>176</v>
      </c>
      <c r="W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  <c r="AE16" t="s">
        <v>176</v>
      </c>
    </row>
    <row r="17" spans="1:31" hidden="1" x14ac:dyDescent="0.3">
      <c r="A17" s="3" t="s">
        <v>178</v>
      </c>
      <c r="B17" s="3"/>
      <c r="C17" t="s">
        <v>174</v>
      </c>
      <c r="D17" t="s">
        <v>175</v>
      </c>
      <c r="E17" s="1">
        <v>33856</v>
      </c>
      <c r="F17" s="1">
        <v>33731</v>
      </c>
      <c r="G17">
        <v>128</v>
      </c>
      <c r="H17">
        <v>80</v>
      </c>
      <c r="I17">
        <v>253</v>
      </c>
      <c r="J17">
        <v>1992</v>
      </c>
      <c r="K17">
        <v>125</v>
      </c>
      <c r="L17">
        <v>0</v>
      </c>
      <c r="M17" t="s">
        <v>176</v>
      </c>
      <c r="N17" t="s">
        <v>176</v>
      </c>
      <c r="O17">
        <v>410.3</v>
      </c>
      <c r="P17">
        <v>4103</v>
      </c>
      <c r="Q17">
        <v>2.69</v>
      </c>
      <c r="R17" t="s">
        <v>176</v>
      </c>
      <c r="S17" t="s">
        <v>176</v>
      </c>
      <c r="T17" t="s">
        <v>176</v>
      </c>
      <c r="V17" t="s">
        <v>176</v>
      </c>
      <c r="W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  <c r="AE17" t="s">
        <v>176</v>
      </c>
    </row>
    <row r="18" spans="1:31" hidden="1" x14ac:dyDescent="0.3">
      <c r="A18" s="3" t="s">
        <v>178</v>
      </c>
      <c r="B18" s="3"/>
      <c r="C18" t="s">
        <v>174</v>
      </c>
      <c r="D18" t="s">
        <v>175</v>
      </c>
      <c r="E18" s="1">
        <v>33884</v>
      </c>
      <c r="F18" s="1">
        <v>33731</v>
      </c>
      <c r="G18">
        <v>128</v>
      </c>
      <c r="H18">
        <v>80</v>
      </c>
      <c r="I18">
        <v>281</v>
      </c>
      <c r="J18">
        <v>1992</v>
      </c>
      <c r="K18">
        <v>153</v>
      </c>
      <c r="L18">
        <v>0</v>
      </c>
      <c r="M18" t="s">
        <v>176</v>
      </c>
      <c r="N18" t="s">
        <v>176</v>
      </c>
      <c r="O18">
        <v>481.2</v>
      </c>
      <c r="P18">
        <v>4812</v>
      </c>
      <c r="Q18">
        <v>2.11</v>
      </c>
      <c r="R18" t="s">
        <v>176</v>
      </c>
      <c r="S18" t="s">
        <v>176</v>
      </c>
      <c r="T18" t="s">
        <v>176</v>
      </c>
      <c r="V18" t="s">
        <v>176</v>
      </c>
      <c r="W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  <c r="AE18" t="s">
        <v>176</v>
      </c>
    </row>
    <row r="19" spans="1:31" x14ac:dyDescent="0.3">
      <c r="A19" s="3" t="s">
        <v>178</v>
      </c>
      <c r="B19" s="3"/>
      <c r="C19" t="s">
        <v>174</v>
      </c>
      <c r="D19" t="s">
        <v>175</v>
      </c>
      <c r="E19" s="1">
        <v>33924</v>
      </c>
      <c r="F19" s="1">
        <v>33731</v>
      </c>
      <c r="G19">
        <v>128</v>
      </c>
      <c r="H19">
        <v>80</v>
      </c>
      <c r="I19">
        <v>321</v>
      </c>
      <c r="J19">
        <v>1992</v>
      </c>
      <c r="K19">
        <v>193</v>
      </c>
      <c r="L19">
        <v>9</v>
      </c>
      <c r="M19">
        <v>112</v>
      </c>
      <c r="N19">
        <v>1120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T19" t="s">
        <v>176</v>
      </c>
      <c r="V19" t="s">
        <v>176</v>
      </c>
      <c r="W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  <c r="AE19" t="s">
        <v>176</v>
      </c>
    </row>
    <row r="20" spans="1:31" hidden="1" x14ac:dyDescent="0.3">
      <c r="A20" s="3" t="s">
        <v>179</v>
      </c>
      <c r="B20" s="3"/>
      <c r="C20" t="s">
        <v>174</v>
      </c>
      <c r="D20" t="s">
        <v>175</v>
      </c>
      <c r="E20" s="1">
        <v>33807</v>
      </c>
      <c r="F20" s="1">
        <v>33731</v>
      </c>
      <c r="G20">
        <v>128</v>
      </c>
      <c r="H20">
        <v>120</v>
      </c>
      <c r="I20">
        <v>204</v>
      </c>
      <c r="J20">
        <v>1992</v>
      </c>
      <c r="K20">
        <v>76</v>
      </c>
      <c r="L20">
        <v>0</v>
      </c>
      <c r="M20" t="s">
        <v>176</v>
      </c>
      <c r="N20" t="s">
        <v>176</v>
      </c>
      <c r="O20">
        <v>94.5</v>
      </c>
      <c r="P20">
        <v>945</v>
      </c>
      <c r="Q20">
        <v>4.32</v>
      </c>
      <c r="R20" t="s">
        <v>176</v>
      </c>
      <c r="S20" t="s">
        <v>176</v>
      </c>
      <c r="T20" t="s">
        <v>176</v>
      </c>
      <c r="V20" t="s">
        <v>176</v>
      </c>
      <c r="W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  <c r="AE20" t="s">
        <v>176</v>
      </c>
    </row>
    <row r="21" spans="1:31" hidden="1" x14ac:dyDescent="0.3">
      <c r="A21" s="3" t="s">
        <v>179</v>
      </c>
      <c r="B21" s="3"/>
      <c r="C21" t="s">
        <v>174</v>
      </c>
      <c r="D21" t="s">
        <v>175</v>
      </c>
      <c r="E21" s="1">
        <v>33833</v>
      </c>
      <c r="F21" s="1">
        <v>33731</v>
      </c>
      <c r="G21">
        <v>128</v>
      </c>
      <c r="H21">
        <v>120</v>
      </c>
      <c r="I21">
        <v>230</v>
      </c>
      <c r="J21">
        <v>1992</v>
      </c>
      <c r="K21">
        <v>102</v>
      </c>
      <c r="L21">
        <v>0</v>
      </c>
      <c r="M21" t="s">
        <v>176</v>
      </c>
      <c r="N21" t="s">
        <v>176</v>
      </c>
      <c r="O21">
        <v>247.6</v>
      </c>
      <c r="P21">
        <v>2476</v>
      </c>
      <c r="Q21">
        <v>3.48</v>
      </c>
      <c r="R21" t="s">
        <v>176</v>
      </c>
      <c r="S21" t="s">
        <v>176</v>
      </c>
      <c r="T21" t="s">
        <v>176</v>
      </c>
      <c r="V21" t="s">
        <v>176</v>
      </c>
      <c r="W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  <c r="AE21" t="s">
        <v>176</v>
      </c>
    </row>
    <row r="22" spans="1:31" hidden="1" x14ac:dyDescent="0.3">
      <c r="A22" s="3" t="s">
        <v>179</v>
      </c>
      <c r="B22" s="3"/>
      <c r="C22" t="s">
        <v>174</v>
      </c>
      <c r="D22" t="s">
        <v>175</v>
      </c>
      <c r="E22" s="1">
        <v>33856</v>
      </c>
      <c r="F22" s="1">
        <v>33731</v>
      </c>
      <c r="G22">
        <v>128</v>
      </c>
      <c r="H22">
        <v>120</v>
      </c>
      <c r="I22">
        <v>253</v>
      </c>
      <c r="J22">
        <v>1992</v>
      </c>
      <c r="K22">
        <v>125</v>
      </c>
      <c r="L22">
        <v>0</v>
      </c>
      <c r="M22" t="s">
        <v>176</v>
      </c>
      <c r="N22" t="s">
        <v>176</v>
      </c>
      <c r="O22">
        <v>372.1</v>
      </c>
      <c r="P22">
        <v>3721</v>
      </c>
      <c r="Q22">
        <v>3.02</v>
      </c>
      <c r="R22" t="s">
        <v>176</v>
      </c>
      <c r="S22" t="s">
        <v>176</v>
      </c>
      <c r="T22" t="s">
        <v>176</v>
      </c>
      <c r="V22" t="s">
        <v>176</v>
      </c>
      <c r="W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  <c r="AE22" t="s">
        <v>176</v>
      </c>
    </row>
    <row r="23" spans="1:31" hidden="1" x14ac:dyDescent="0.3">
      <c r="A23" s="3" t="s">
        <v>179</v>
      </c>
      <c r="B23" s="3"/>
      <c r="C23" t="s">
        <v>174</v>
      </c>
      <c r="D23" t="s">
        <v>175</v>
      </c>
      <c r="E23" s="1">
        <v>33884</v>
      </c>
      <c r="F23" s="1">
        <v>33731</v>
      </c>
      <c r="G23">
        <v>128</v>
      </c>
      <c r="H23">
        <v>120</v>
      </c>
      <c r="I23">
        <v>281</v>
      </c>
      <c r="J23">
        <v>1992</v>
      </c>
      <c r="K23">
        <v>153</v>
      </c>
      <c r="L23">
        <v>0</v>
      </c>
      <c r="M23" t="s">
        <v>176</v>
      </c>
      <c r="N23" t="s">
        <v>176</v>
      </c>
      <c r="O23">
        <v>492.7</v>
      </c>
      <c r="P23">
        <v>4927</v>
      </c>
      <c r="Q23">
        <v>2.67</v>
      </c>
      <c r="R23" t="s">
        <v>176</v>
      </c>
      <c r="S23" t="s">
        <v>176</v>
      </c>
      <c r="T23" t="s">
        <v>176</v>
      </c>
      <c r="V23" t="s">
        <v>176</v>
      </c>
      <c r="W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  <c r="AE23" t="s">
        <v>176</v>
      </c>
    </row>
    <row r="24" spans="1:31" x14ac:dyDescent="0.3">
      <c r="A24" s="3" t="s">
        <v>179</v>
      </c>
      <c r="B24" s="3"/>
      <c r="C24" t="s">
        <v>174</v>
      </c>
      <c r="D24" t="s">
        <v>175</v>
      </c>
      <c r="E24" s="1">
        <v>33924</v>
      </c>
      <c r="F24" s="1">
        <v>33731</v>
      </c>
      <c r="G24">
        <v>128</v>
      </c>
      <c r="H24">
        <v>120</v>
      </c>
      <c r="I24">
        <v>321</v>
      </c>
      <c r="J24">
        <v>1992</v>
      </c>
      <c r="K24">
        <v>193</v>
      </c>
      <c r="L24">
        <v>9</v>
      </c>
      <c r="M24">
        <v>97.4</v>
      </c>
      <c r="N24">
        <v>974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T24" t="s">
        <v>176</v>
      </c>
      <c r="V24" t="s">
        <v>176</v>
      </c>
      <c r="W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  <c r="AE24" t="s">
        <v>176</v>
      </c>
    </row>
    <row r="25" spans="1:31" hidden="1" x14ac:dyDescent="0.3">
      <c r="A25" s="3" t="s">
        <v>180</v>
      </c>
      <c r="B25" s="3"/>
      <c r="C25" t="s">
        <v>174</v>
      </c>
      <c r="D25" t="s">
        <v>175</v>
      </c>
      <c r="E25" s="1">
        <v>33807</v>
      </c>
      <c r="F25" s="1">
        <v>33731</v>
      </c>
      <c r="G25">
        <v>128</v>
      </c>
      <c r="H25">
        <v>160</v>
      </c>
      <c r="I25">
        <v>204</v>
      </c>
      <c r="J25">
        <v>1992</v>
      </c>
      <c r="K25">
        <v>76</v>
      </c>
      <c r="L25">
        <v>0</v>
      </c>
      <c r="M25" t="s">
        <v>176</v>
      </c>
      <c r="N25" t="s">
        <v>176</v>
      </c>
      <c r="O25">
        <v>88.6</v>
      </c>
      <c r="P25">
        <v>886</v>
      </c>
      <c r="Q25">
        <v>4.33</v>
      </c>
      <c r="R25" t="s">
        <v>176</v>
      </c>
      <c r="S25" t="s">
        <v>176</v>
      </c>
      <c r="T25" t="s">
        <v>176</v>
      </c>
      <c r="V25" t="s">
        <v>176</v>
      </c>
      <c r="W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  <c r="AE25" t="s">
        <v>176</v>
      </c>
    </row>
    <row r="26" spans="1:31" hidden="1" x14ac:dyDescent="0.3">
      <c r="A26" s="3" t="s">
        <v>180</v>
      </c>
      <c r="B26" s="3"/>
      <c r="C26" t="s">
        <v>174</v>
      </c>
      <c r="D26" t="s">
        <v>175</v>
      </c>
      <c r="E26" s="1">
        <v>33833</v>
      </c>
      <c r="F26" s="1">
        <v>33731</v>
      </c>
      <c r="G26">
        <v>128</v>
      </c>
      <c r="H26">
        <v>160</v>
      </c>
      <c r="I26">
        <v>230</v>
      </c>
      <c r="J26">
        <v>1992</v>
      </c>
      <c r="K26">
        <v>102</v>
      </c>
      <c r="L26">
        <v>0</v>
      </c>
      <c r="M26" t="s">
        <v>176</v>
      </c>
      <c r="N26" t="s">
        <v>176</v>
      </c>
      <c r="O26">
        <v>239.9</v>
      </c>
      <c r="P26">
        <v>2399</v>
      </c>
      <c r="Q26">
        <v>3.63</v>
      </c>
      <c r="R26" t="s">
        <v>176</v>
      </c>
      <c r="S26" t="s">
        <v>176</v>
      </c>
      <c r="T26" t="s">
        <v>176</v>
      </c>
      <c r="V26" t="s">
        <v>176</v>
      </c>
      <c r="W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  <c r="AE26" t="s">
        <v>176</v>
      </c>
    </row>
    <row r="27" spans="1:31" hidden="1" x14ac:dyDescent="0.3">
      <c r="A27" s="3" t="s">
        <v>180</v>
      </c>
      <c r="B27" s="3"/>
      <c r="C27" t="s">
        <v>174</v>
      </c>
      <c r="D27" t="s">
        <v>175</v>
      </c>
      <c r="E27" s="1">
        <v>33856</v>
      </c>
      <c r="F27" s="1">
        <v>33731</v>
      </c>
      <c r="G27">
        <v>128</v>
      </c>
      <c r="H27">
        <v>160</v>
      </c>
      <c r="I27">
        <v>253</v>
      </c>
      <c r="J27">
        <v>1992</v>
      </c>
      <c r="K27">
        <v>125</v>
      </c>
      <c r="L27">
        <v>0</v>
      </c>
      <c r="M27" t="s">
        <v>176</v>
      </c>
      <c r="N27" t="s">
        <v>176</v>
      </c>
      <c r="O27">
        <v>366.6</v>
      </c>
      <c r="P27">
        <v>3666</v>
      </c>
      <c r="Q27">
        <v>3.22</v>
      </c>
      <c r="R27" t="s">
        <v>176</v>
      </c>
      <c r="S27" t="s">
        <v>176</v>
      </c>
      <c r="T27" t="s">
        <v>176</v>
      </c>
      <c r="V27" t="s">
        <v>176</v>
      </c>
      <c r="W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  <c r="AE27" t="s">
        <v>176</v>
      </c>
    </row>
    <row r="28" spans="1:31" hidden="1" x14ac:dyDescent="0.3">
      <c r="A28" s="3" t="s">
        <v>180</v>
      </c>
      <c r="B28" s="3"/>
      <c r="C28" t="s">
        <v>174</v>
      </c>
      <c r="D28" t="s">
        <v>175</v>
      </c>
      <c r="E28" s="1">
        <v>33884</v>
      </c>
      <c r="F28" s="1">
        <v>33731</v>
      </c>
      <c r="G28">
        <v>128</v>
      </c>
      <c r="H28">
        <v>160</v>
      </c>
      <c r="I28">
        <v>281</v>
      </c>
      <c r="J28">
        <v>1992</v>
      </c>
      <c r="K28">
        <v>153</v>
      </c>
      <c r="L28">
        <v>0</v>
      </c>
      <c r="M28" t="s">
        <v>176</v>
      </c>
      <c r="N28" t="s">
        <v>176</v>
      </c>
      <c r="O28">
        <v>472.3</v>
      </c>
      <c r="P28">
        <v>4723</v>
      </c>
      <c r="Q28">
        <v>2.98</v>
      </c>
      <c r="R28" t="s">
        <v>176</v>
      </c>
      <c r="S28" t="s">
        <v>176</v>
      </c>
      <c r="T28" t="s">
        <v>176</v>
      </c>
      <c r="V28" t="s">
        <v>176</v>
      </c>
      <c r="W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  <c r="AE28" t="s">
        <v>176</v>
      </c>
    </row>
    <row r="29" spans="1:31" x14ac:dyDescent="0.3">
      <c r="A29" s="3" t="s">
        <v>180</v>
      </c>
      <c r="B29" s="3"/>
      <c r="C29" t="s">
        <v>174</v>
      </c>
      <c r="D29" t="s">
        <v>175</v>
      </c>
      <c r="E29" s="1">
        <v>33924</v>
      </c>
      <c r="F29" s="1">
        <v>33731</v>
      </c>
      <c r="G29">
        <v>128</v>
      </c>
      <c r="H29">
        <v>160</v>
      </c>
      <c r="I29">
        <v>321</v>
      </c>
      <c r="J29">
        <v>1992</v>
      </c>
      <c r="K29">
        <v>193</v>
      </c>
      <c r="L29">
        <v>9</v>
      </c>
      <c r="M29">
        <v>102.9</v>
      </c>
      <c r="N29">
        <v>1029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T29" t="s">
        <v>176</v>
      </c>
      <c r="V29" t="s">
        <v>176</v>
      </c>
      <c r="W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  <c r="AE29" t="s">
        <v>176</v>
      </c>
    </row>
    <row r="30" spans="1:31" hidden="1" x14ac:dyDescent="0.3">
      <c r="A30" s="3" t="s">
        <v>181</v>
      </c>
      <c r="B30" s="3"/>
      <c r="C30" t="s">
        <v>174</v>
      </c>
      <c r="D30" t="s">
        <v>175</v>
      </c>
      <c r="E30" s="1">
        <v>33807</v>
      </c>
      <c r="F30" s="1">
        <v>33731</v>
      </c>
      <c r="G30">
        <v>128</v>
      </c>
      <c r="H30">
        <v>200</v>
      </c>
      <c r="I30">
        <v>204</v>
      </c>
      <c r="J30">
        <v>1992</v>
      </c>
      <c r="K30">
        <v>76</v>
      </c>
      <c r="L30">
        <v>0</v>
      </c>
      <c r="M30" t="s">
        <v>176</v>
      </c>
      <c r="N30" t="s">
        <v>176</v>
      </c>
      <c r="O30">
        <v>79.900000000000006</v>
      </c>
      <c r="P30">
        <v>799</v>
      </c>
      <c r="Q30">
        <v>4.3499999999999996</v>
      </c>
      <c r="R30" t="s">
        <v>176</v>
      </c>
      <c r="S30" t="s">
        <v>176</v>
      </c>
      <c r="T30" t="s">
        <v>176</v>
      </c>
      <c r="V30" t="s">
        <v>176</v>
      </c>
      <c r="W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  <c r="AE30" t="s">
        <v>176</v>
      </c>
    </row>
    <row r="31" spans="1:31" hidden="1" x14ac:dyDescent="0.3">
      <c r="A31" s="3" t="s">
        <v>181</v>
      </c>
      <c r="B31" s="3"/>
      <c r="C31" t="s">
        <v>174</v>
      </c>
      <c r="D31" t="s">
        <v>175</v>
      </c>
      <c r="E31" s="1">
        <v>33833</v>
      </c>
      <c r="F31" s="1">
        <v>33731</v>
      </c>
      <c r="G31">
        <v>128</v>
      </c>
      <c r="H31">
        <v>200</v>
      </c>
      <c r="I31">
        <v>230</v>
      </c>
      <c r="J31">
        <v>1992</v>
      </c>
      <c r="K31">
        <v>102</v>
      </c>
      <c r="L31">
        <v>0</v>
      </c>
      <c r="M31" t="s">
        <v>176</v>
      </c>
      <c r="N31" t="s">
        <v>176</v>
      </c>
      <c r="O31">
        <v>235.3</v>
      </c>
      <c r="P31">
        <v>2353</v>
      </c>
      <c r="Q31">
        <v>3.58</v>
      </c>
      <c r="R31" t="s">
        <v>176</v>
      </c>
      <c r="S31" t="s">
        <v>176</v>
      </c>
      <c r="T31" t="s">
        <v>176</v>
      </c>
      <c r="V31" t="s">
        <v>176</v>
      </c>
      <c r="W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  <c r="AE31" t="s">
        <v>176</v>
      </c>
    </row>
    <row r="32" spans="1:31" hidden="1" x14ac:dyDescent="0.3">
      <c r="A32" s="3" t="s">
        <v>181</v>
      </c>
      <c r="B32" s="3"/>
      <c r="C32" t="s">
        <v>174</v>
      </c>
      <c r="D32" t="s">
        <v>175</v>
      </c>
      <c r="E32" s="1">
        <v>33856</v>
      </c>
      <c r="F32" s="1">
        <v>33731</v>
      </c>
      <c r="G32">
        <v>128</v>
      </c>
      <c r="H32">
        <v>200</v>
      </c>
      <c r="I32">
        <v>253</v>
      </c>
      <c r="J32">
        <v>1992</v>
      </c>
      <c r="K32">
        <v>125</v>
      </c>
      <c r="L32">
        <v>0</v>
      </c>
      <c r="M32" t="s">
        <v>176</v>
      </c>
      <c r="N32" t="s">
        <v>176</v>
      </c>
      <c r="O32">
        <v>367.4</v>
      </c>
      <c r="P32">
        <v>3674</v>
      </c>
      <c r="Q32">
        <v>3.23</v>
      </c>
      <c r="R32" t="s">
        <v>176</v>
      </c>
      <c r="S32" t="s">
        <v>176</v>
      </c>
      <c r="T32" t="s">
        <v>176</v>
      </c>
      <c r="V32" t="s">
        <v>176</v>
      </c>
      <c r="W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  <c r="AE32" t="s">
        <v>176</v>
      </c>
    </row>
    <row r="33" spans="1:31" hidden="1" x14ac:dyDescent="0.3">
      <c r="A33" s="3" t="s">
        <v>181</v>
      </c>
      <c r="B33" s="3"/>
      <c r="C33" t="s">
        <v>174</v>
      </c>
      <c r="D33" t="s">
        <v>175</v>
      </c>
      <c r="E33" s="1">
        <v>33884</v>
      </c>
      <c r="F33" s="1">
        <v>33731</v>
      </c>
      <c r="G33">
        <v>128</v>
      </c>
      <c r="H33">
        <v>200</v>
      </c>
      <c r="I33">
        <v>281</v>
      </c>
      <c r="J33">
        <v>1992</v>
      </c>
      <c r="K33">
        <v>153</v>
      </c>
      <c r="L33">
        <v>0</v>
      </c>
      <c r="M33" t="s">
        <v>176</v>
      </c>
      <c r="N33" t="s">
        <v>176</v>
      </c>
      <c r="O33">
        <v>472.4</v>
      </c>
      <c r="P33">
        <v>4724</v>
      </c>
      <c r="Q33">
        <v>2.98</v>
      </c>
      <c r="R33" t="s">
        <v>176</v>
      </c>
      <c r="S33" t="s">
        <v>176</v>
      </c>
      <c r="T33" t="s">
        <v>176</v>
      </c>
      <c r="V33" t="s">
        <v>176</v>
      </c>
      <c r="W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  <c r="AE33" t="s">
        <v>176</v>
      </c>
    </row>
    <row r="34" spans="1:31" x14ac:dyDescent="0.3">
      <c r="A34" s="3" t="s">
        <v>181</v>
      </c>
      <c r="B34" s="3"/>
      <c r="C34" t="s">
        <v>174</v>
      </c>
      <c r="D34" t="s">
        <v>175</v>
      </c>
      <c r="E34" s="1">
        <v>33924</v>
      </c>
      <c r="F34" s="1">
        <v>33731</v>
      </c>
      <c r="G34">
        <v>128</v>
      </c>
      <c r="H34">
        <v>200</v>
      </c>
      <c r="I34">
        <v>321</v>
      </c>
      <c r="J34">
        <v>1992</v>
      </c>
      <c r="K34">
        <v>193</v>
      </c>
      <c r="L34">
        <v>9</v>
      </c>
      <c r="M34">
        <v>102</v>
      </c>
      <c r="N34">
        <v>1020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T34" t="s">
        <v>176</v>
      </c>
      <c r="V34" t="s">
        <v>176</v>
      </c>
      <c r="W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  <c r="AE34" t="s">
        <v>176</v>
      </c>
    </row>
    <row r="35" spans="1:31" hidden="1" x14ac:dyDescent="0.3">
      <c r="A35" s="3" t="s">
        <v>182</v>
      </c>
      <c r="B35" s="3"/>
      <c r="C35" t="s">
        <v>183</v>
      </c>
      <c r="D35" t="s">
        <v>175</v>
      </c>
      <c r="E35" s="1">
        <v>33428</v>
      </c>
      <c r="F35" s="1">
        <v>33388</v>
      </c>
      <c r="G35">
        <v>150</v>
      </c>
      <c r="H35">
        <v>0</v>
      </c>
      <c r="I35">
        <v>190</v>
      </c>
      <c r="J35">
        <v>1991</v>
      </c>
      <c r="K35">
        <v>40</v>
      </c>
      <c r="L35">
        <v>0</v>
      </c>
      <c r="M35" t="s">
        <v>176</v>
      </c>
      <c r="N35" t="s">
        <v>176</v>
      </c>
      <c r="O35">
        <v>2.3976670000000002</v>
      </c>
      <c r="P35">
        <v>23.976669999999999</v>
      </c>
      <c r="Q35" t="s">
        <v>176</v>
      </c>
      <c r="R35">
        <v>0.23</v>
      </c>
      <c r="S35">
        <v>283333.3</v>
      </c>
      <c r="T35">
        <v>108.16670000000001</v>
      </c>
      <c r="V35" t="s">
        <v>176</v>
      </c>
      <c r="W35">
        <v>131.6</v>
      </c>
      <c r="Y35" t="s">
        <v>176</v>
      </c>
      <c r="Z35" t="s">
        <v>176</v>
      </c>
      <c r="AA35" t="s">
        <v>176</v>
      </c>
      <c r="AB35" t="s">
        <v>176</v>
      </c>
      <c r="AC35">
        <v>10.81667</v>
      </c>
      <c r="AD35" t="s">
        <v>176</v>
      </c>
      <c r="AE35">
        <v>13.16</v>
      </c>
    </row>
    <row r="36" spans="1:31" hidden="1" x14ac:dyDescent="0.3">
      <c r="A36" s="3" t="s">
        <v>182</v>
      </c>
      <c r="B36" s="3"/>
      <c r="C36" t="s">
        <v>183</v>
      </c>
      <c r="D36" t="s">
        <v>175</v>
      </c>
      <c r="E36" s="1">
        <v>33451</v>
      </c>
      <c r="F36" s="1">
        <v>33388</v>
      </c>
      <c r="G36">
        <v>150</v>
      </c>
      <c r="H36">
        <v>0</v>
      </c>
      <c r="I36">
        <v>213</v>
      </c>
      <c r="J36">
        <v>1991</v>
      </c>
      <c r="K36">
        <v>63</v>
      </c>
      <c r="L36">
        <v>0</v>
      </c>
      <c r="M36" t="s">
        <v>176</v>
      </c>
      <c r="N36" t="s">
        <v>176</v>
      </c>
      <c r="O36">
        <v>13.24067</v>
      </c>
      <c r="P36">
        <v>132.4067</v>
      </c>
      <c r="Q36" t="s">
        <v>176</v>
      </c>
      <c r="R36">
        <v>0.98</v>
      </c>
      <c r="S36">
        <v>281666.7</v>
      </c>
      <c r="T36">
        <v>664.9</v>
      </c>
      <c r="V36" t="s">
        <v>176</v>
      </c>
      <c r="W36">
        <v>659.16669999999999</v>
      </c>
      <c r="Y36" t="s">
        <v>176</v>
      </c>
      <c r="Z36" t="s">
        <v>176</v>
      </c>
      <c r="AA36" t="s">
        <v>176</v>
      </c>
      <c r="AB36" t="s">
        <v>176</v>
      </c>
      <c r="AC36">
        <v>66.489999999999995</v>
      </c>
      <c r="AD36" t="s">
        <v>176</v>
      </c>
      <c r="AE36">
        <v>65.916669999999996</v>
      </c>
    </row>
    <row r="37" spans="1:31" hidden="1" x14ac:dyDescent="0.3">
      <c r="A37" s="3" t="s">
        <v>182</v>
      </c>
      <c r="B37" s="3"/>
      <c r="C37" t="s">
        <v>183</v>
      </c>
      <c r="D37" t="s">
        <v>175</v>
      </c>
      <c r="E37" s="1">
        <v>33473</v>
      </c>
      <c r="F37" s="1">
        <v>33388</v>
      </c>
      <c r="G37">
        <v>150</v>
      </c>
      <c r="H37">
        <v>0</v>
      </c>
      <c r="I37">
        <v>235</v>
      </c>
      <c r="J37">
        <v>1991</v>
      </c>
      <c r="K37">
        <v>85</v>
      </c>
      <c r="L37">
        <v>0</v>
      </c>
      <c r="M37" t="s">
        <v>176</v>
      </c>
      <c r="N37" t="s">
        <v>176</v>
      </c>
      <c r="O37">
        <v>45.051000000000002</v>
      </c>
      <c r="P37">
        <v>450.51</v>
      </c>
      <c r="Q37" t="s">
        <v>176</v>
      </c>
      <c r="R37">
        <v>3.16</v>
      </c>
      <c r="S37">
        <v>195000</v>
      </c>
      <c r="T37">
        <v>1742.8330000000001</v>
      </c>
      <c r="V37" t="s">
        <v>176</v>
      </c>
      <c r="W37">
        <v>2762.2669999999998</v>
      </c>
      <c r="Y37" t="s">
        <v>176</v>
      </c>
      <c r="Z37" t="s">
        <v>176</v>
      </c>
      <c r="AA37" t="s">
        <v>176</v>
      </c>
      <c r="AB37" t="s">
        <v>176</v>
      </c>
      <c r="AC37">
        <v>174.2833</v>
      </c>
      <c r="AD37" t="s">
        <v>176</v>
      </c>
      <c r="AE37">
        <v>276.22669999999999</v>
      </c>
    </row>
    <row r="38" spans="1:31" x14ac:dyDescent="0.3">
      <c r="A38" s="3" t="s">
        <v>182</v>
      </c>
      <c r="B38" s="3"/>
      <c r="C38" t="s">
        <v>183</v>
      </c>
      <c r="D38" t="s">
        <v>175</v>
      </c>
      <c r="E38" s="1">
        <v>33499</v>
      </c>
      <c r="F38" s="1">
        <v>33388</v>
      </c>
      <c r="G38">
        <v>150</v>
      </c>
      <c r="H38">
        <v>0</v>
      </c>
      <c r="I38">
        <v>261</v>
      </c>
      <c r="J38">
        <v>1991</v>
      </c>
      <c r="K38">
        <v>111</v>
      </c>
      <c r="L38">
        <v>9</v>
      </c>
      <c r="M38">
        <v>33.866669999999999</v>
      </c>
      <c r="N38">
        <v>338.66669999999999</v>
      </c>
      <c r="O38">
        <v>55.95</v>
      </c>
      <c r="P38">
        <v>559.5</v>
      </c>
      <c r="Q38" t="s">
        <v>176</v>
      </c>
      <c r="R38">
        <v>3.11</v>
      </c>
      <c r="S38">
        <v>270000</v>
      </c>
      <c r="T38">
        <v>1806.7329999999999</v>
      </c>
      <c r="U38">
        <f>T38/10</f>
        <v>180.67329999999998</v>
      </c>
      <c r="V38">
        <v>1278.2670000000001</v>
      </c>
      <c r="W38">
        <v>2510</v>
      </c>
      <c r="X38">
        <f>W38/10</f>
        <v>251</v>
      </c>
      <c r="Y38" t="s">
        <v>176</v>
      </c>
      <c r="Z38" t="s">
        <v>176</v>
      </c>
      <c r="AA38" t="s">
        <v>176</v>
      </c>
      <c r="AB38" t="s">
        <v>176</v>
      </c>
      <c r="AC38">
        <v>180.67330000000001</v>
      </c>
      <c r="AD38">
        <v>127.8267</v>
      </c>
      <c r="AE38">
        <v>251</v>
      </c>
    </row>
    <row r="39" spans="1:31" x14ac:dyDescent="0.3">
      <c r="A39" s="3" t="s">
        <v>182</v>
      </c>
      <c r="B39" s="3"/>
      <c r="C39" t="s">
        <v>183</v>
      </c>
      <c r="D39" t="s">
        <v>175</v>
      </c>
      <c r="E39" s="1">
        <v>33529</v>
      </c>
      <c r="F39" s="1">
        <v>33388</v>
      </c>
      <c r="G39">
        <v>150</v>
      </c>
      <c r="H39">
        <v>0</v>
      </c>
      <c r="I39">
        <v>291</v>
      </c>
      <c r="J39">
        <v>1991</v>
      </c>
      <c r="K39">
        <v>141</v>
      </c>
      <c r="L39">
        <v>9</v>
      </c>
      <c r="M39">
        <v>387.51</v>
      </c>
      <c r="N39">
        <v>3875.1</v>
      </c>
      <c r="O39">
        <v>96.557329999999993</v>
      </c>
      <c r="P39">
        <v>965.57330000000002</v>
      </c>
      <c r="Q39" t="s">
        <v>176</v>
      </c>
      <c r="R39" t="s">
        <v>176</v>
      </c>
      <c r="S39">
        <v>290000</v>
      </c>
      <c r="T39">
        <v>868.16669999999999</v>
      </c>
      <c r="U39">
        <f>T39/10</f>
        <v>86.816670000000002</v>
      </c>
      <c r="V39">
        <v>5166.567</v>
      </c>
      <c r="W39">
        <v>3621.0329999999999</v>
      </c>
      <c r="X39">
        <f>W39/10</f>
        <v>362.10329999999999</v>
      </c>
      <c r="Y39" t="s">
        <v>176</v>
      </c>
      <c r="Z39" t="s">
        <v>176</v>
      </c>
      <c r="AA39" t="s">
        <v>176</v>
      </c>
      <c r="AB39" t="s">
        <v>176</v>
      </c>
      <c r="AC39">
        <v>86.816670000000002</v>
      </c>
      <c r="AD39">
        <v>516.6567</v>
      </c>
      <c r="AE39">
        <v>362.10329999999999</v>
      </c>
    </row>
    <row r="40" spans="1:31" hidden="1" x14ac:dyDescent="0.3">
      <c r="A40" s="3" t="s">
        <v>184</v>
      </c>
      <c r="B40" s="3"/>
      <c r="C40" t="s">
        <v>183</v>
      </c>
      <c r="D40" t="s">
        <v>175</v>
      </c>
      <c r="E40" s="1">
        <v>33499</v>
      </c>
      <c r="F40" s="1">
        <v>33459</v>
      </c>
      <c r="G40">
        <v>221</v>
      </c>
      <c r="H40">
        <v>0</v>
      </c>
      <c r="I40">
        <v>261</v>
      </c>
      <c r="J40">
        <v>1991</v>
      </c>
      <c r="K40">
        <v>40</v>
      </c>
      <c r="L40">
        <v>0</v>
      </c>
      <c r="M40" t="s">
        <v>176</v>
      </c>
      <c r="N40" t="s">
        <v>176</v>
      </c>
      <c r="O40">
        <v>6.05</v>
      </c>
      <c r="P40">
        <v>60.5</v>
      </c>
      <c r="Q40" t="s">
        <v>176</v>
      </c>
      <c r="R40">
        <v>0.71</v>
      </c>
      <c r="S40">
        <v>274854</v>
      </c>
      <c r="T40">
        <v>369.5333</v>
      </c>
      <c r="V40" t="s">
        <v>176</v>
      </c>
      <c r="W40">
        <v>235.4667</v>
      </c>
      <c r="Y40" t="s">
        <v>176</v>
      </c>
      <c r="Z40" t="s">
        <v>176</v>
      </c>
      <c r="AA40" t="s">
        <v>176</v>
      </c>
      <c r="AB40" t="s">
        <v>176</v>
      </c>
      <c r="AC40">
        <v>36.953330000000001</v>
      </c>
      <c r="AD40" t="s">
        <v>176</v>
      </c>
      <c r="AE40">
        <v>23.546669999999999</v>
      </c>
    </row>
    <row r="41" spans="1:31" hidden="1" x14ac:dyDescent="0.3">
      <c r="A41" s="3" t="s">
        <v>184</v>
      </c>
      <c r="B41" s="3"/>
      <c r="C41" t="s">
        <v>183</v>
      </c>
      <c r="D41" t="s">
        <v>175</v>
      </c>
      <c r="E41" s="1">
        <v>33520</v>
      </c>
      <c r="F41" s="1">
        <v>33459</v>
      </c>
      <c r="G41">
        <v>221</v>
      </c>
      <c r="H41">
        <v>0</v>
      </c>
      <c r="I41">
        <v>282</v>
      </c>
      <c r="J41">
        <v>1991</v>
      </c>
      <c r="K41">
        <v>61</v>
      </c>
      <c r="L41">
        <v>0</v>
      </c>
      <c r="M41" t="s">
        <v>176</v>
      </c>
      <c r="N41" t="s">
        <v>176</v>
      </c>
      <c r="O41">
        <v>29.856999999999999</v>
      </c>
      <c r="P41">
        <v>298.57</v>
      </c>
      <c r="Q41" t="s">
        <v>176</v>
      </c>
      <c r="R41">
        <v>2.0299999999999998</v>
      </c>
      <c r="S41">
        <v>298245.5</v>
      </c>
      <c r="T41">
        <v>1432.2670000000001</v>
      </c>
      <c r="V41">
        <v>42.8</v>
      </c>
      <c r="W41">
        <v>1510.633</v>
      </c>
      <c r="Y41" t="s">
        <v>176</v>
      </c>
      <c r="Z41" t="s">
        <v>176</v>
      </c>
      <c r="AA41" t="s">
        <v>176</v>
      </c>
      <c r="AB41" t="s">
        <v>176</v>
      </c>
      <c r="AC41">
        <v>143.22669999999999</v>
      </c>
      <c r="AD41">
        <v>4.28</v>
      </c>
      <c r="AE41">
        <v>151.0633</v>
      </c>
    </row>
    <row r="42" spans="1:31" x14ac:dyDescent="0.3">
      <c r="A42" s="3" t="s">
        <v>184</v>
      </c>
      <c r="B42" s="3"/>
      <c r="C42" t="s">
        <v>183</v>
      </c>
      <c r="D42" t="s">
        <v>175</v>
      </c>
      <c r="E42" s="1">
        <v>33541</v>
      </c>
      <c r="F42" s="1">
        <v>33459</v>
      </c>
      <c r="G42">
        <v>221</v>
      </c>
      <c r="H42">
        <v>0</v>
      </c>
      <c r="I42">
        <v>303</v>
      </c>
      <c r="J42">
        <v>1991</v>
      </c>
      <c r="K42">
        <v>82</v>
      </c>
      <c r="L42">
        <v>9</v>
      </c>
      <c r="M42">
        <v>21.036670000000001</v>
      </c>
      <c r="N42">
        <v>210.36670000000001</v>
      </c>
      <c r="O42">
        <v>47.693669999999997</v>
      </c>
      <c r="P42">
        <v>476.93669999999997</v>
      </c>
      <c r="Q42" t="s">
        <v>176</v>
      </c>
      <c r="R42">
        <v>2.89</v>
      </c>
      <c r="S42">
        <v>290448.3</v>
      </c>
      <c r="T42">
        <v>1781.0329999999999</v>
      </c>
      <c r="U42">
        <f>T42/10</f>
        <v>178.10329999999999</v>
      </c>
      <c r="V42">
        <v>490.86669999999998</v>
      </c>
      <c r="W42">
        <v>2497.4670000000001</v>
      </c>
      <c r="X42">
        <f>W42/10</f>
        <v>249.7467</v>
      </c>
      <c r="Y42" t="s">
        <v>176</v>
      </c>
      <c r="Z42" t="s">
        <v>176</v>
      </c>
      <c r="AA42" t="s">
        <v>176</v>
      </c>
      <c r="AB42" t="s">
        <v>176</v>
      </c>
      <c r="AC42">
        <v>178.10329999999999</v>
      </c>
      <c r="AD42">
        <v>49.086669999999998</v>
      </c>
      <c r="AE42">
        <v>249.7467</v>
      </c>
    </row>
    <row r="43" spans="1:31" x14ac:dyDescent="0.3">
      <c r="A43" s="3" t="s">
        <v>184</v>
      </c>
      <c r="B43" s="3"/>
      <c r="C43" t="s">
        <v>183</v>
      </c>
      <c r="D43" t="s">
        <v>175</v>
      </c>
      <c r="E43" s="1">
        <v>33555</v>
      </c>
      <c r="F43" s="1">
        <v>33459</v>
      </c>
      <c r="G43">
        <v>221</v>
      </c>
      <c r="H43">
        <v>0</v>
      </c>
      <c r="I43">
        <v>317</v>
      </c>
      <c r="J43">
        <v>1991</v>
      </c>
      <c r="K43">
        <v>96</v>
      </c>
      <c r="L43">
        <v>9</v>
      </c>
      <c r="M43">
        <v>83.766670000000005</v>
      </c>
      <c r="N43">
        <v>837.66669999999999</v>
      </c>
      <c r="O43">
        <v>68.740669999999994</v>
      </c>
      <c r="P43">
        <v>687.4067</v>
      </c>
      <c r="Q43" t="s">
        <v>176</v>
      </c>
      <c r="R43">
        <v>2.52</v>
      </c>
      <c r="S43">
        <v>278749.7</v>
      </c>
      <c r="T43">
        <v>1799.633</v>
      </c>
      <c r="U43">
        <f>T43/10</f>
        <v>179.9633</v>
      </c>
      <c r="V43">
        <v>1369.7329999999999</v>
      </c>
      <c r="W43">
        <v>2988.8330000000001</v>
      </c>
      <c r="X43">
        <f>W43/10</f>
        <v>298.88330000000002</v>
      </c>
      <c r="Y43" t="s">
        <v>176</v>
      </c>
      <c r="Z43" t="s">
        <v>176</v>
      </c>
      <c r="AA43" t="s">
        <v>176</v>
      </c>
      <c r="AB43" t="s">
        <v>176</v>
      </c>
      <c r="AC43">
        <v>179.9633</v>
      </c>
      <c r="AD43">
        <v>136.97329999999999</v>
      </c>
      <c r="AE43">
        <v>298.88330000000002</v>
      </c>
    </row>
    <row r="44" spans="1:31" x14ac:dyDescent="0.3">
      <c r="A44" s="3" t="s">
        <v>184</v>
      </c>
      <c r="B44" s="3"/>
      <c r="C44" t="s">
        <v>183</v>
      </c>
      <c r="D44" t="s">
        <v>175</v>
      </c>
      <c r="E44" s="1">
        <v>33570</v>
      </c>
      <c r="F44" s="1">
        <v>33459</v>
      </c>
      <c r="G44">
        <v>221</v>
      </c>
      <c r="H44">
        <v>0</v>
      </c>
      <c r="I44">
        <v>332</v>
      </c>
      <c r="J44">
        <v>1991</v>
      </c>
      <c r="K44">
        <v>111</v>
      </c>
      <c r="L44">
        <v>9</v>
      </c>
      <c r="M44">
        <v>190.9933</v>
      </c>
      <c r="N44">
        <v>1909.933</v>
      </c>
      <c r="O44">
        <v>74.061000000000007</v>
      </c>
      <c r="P44">
        <v>740.61</v>
      </c>
      <c r="Q44" t="s">
        <v>176</v>
      </c>
      <c r="R44" t="s">
        <v>176</v>
      </c>
      <c r="S44">
        <v>246666.7</v>
      </c>
      <c r="T44">
        <v>1182.5</v>
      </c>
      <c r="U44">
        <f>T44/10</f>
        <v>118.25</v>
      </c>
      <c r="V44">
        <v>2561.1</v>
      </c>
      <c r="W44">
        <v>3662.5</v>
      </c>
      <c r="X44">
        <f>W44/10</f>
        <v>366.25</v>
      </c>
      <c r="Y44" t="s">
        <v>176</v>
      </c>
      <c r="Z44" t="s">
        <v>176</v>
      </c>
      <c r="AA44" t="s">
        <v>176</v>
      </c>
      <c r="AB44" t="s">
        <v>176</v>
      </c>
      <c r="AC44">
        <v>118.25</v>
      </c>
      <c r="AD44">
        <v>256.11</v>
      </c>
      <c r="AE44">
        <v>366.25</v>
      </c>
    </row>
    <row r="45" spans="1:31" hidden="1" x14ac:dyDescent="0.3">
      <c r="A45" s="3" t="s">
        <v>185</v>
      </c>
      <c r="B45" s="3"/>
      <c r="C45" t="s">
        <v>186</v>
      </c>
      <c r="D45" t="s">
        <v>175</v>
      </c>
      <c r="E45" s="1">
        <v>34170</v>
      </c>
      <c r="F45" s="1">
        <v>34114</v>
      </c>
      <c r="G45">
        <v>145</v>
      </c>
      <c r="H45">
        <v>0</v>
      </c>
      <c r="I45">
        <v>201</v>
      </c>
      <c r="J45">
        <v>1993</v>
      </c>
      <c r="K45">
        <v>56</v>
      </c>
      <c r="L45">
        <v>0</v>
      </c>
      <c r="M45" t="s">
        <v>176</v>
      </c>
      <c r="N45" t="s">
        <v>176</v>
      </c>
      <c r="O45">
        <v>56.521590000000003</v>
      </c>
      <c r="P45">
        <v>565.21590000000003</v>
      </c>
      <c r="Q45" t="s">
        <v>176</v>
      </c>
      <c r="R45">
        <v>0.81</v>
      </c>
      <c r="S45" t="s">
        <v>176</v>
      </c>
      <c r="T45">
        <v>329.72750000000002</v>
      </c>
      <c r="V45" t="s">
        <v>176</v>
      </c>
      <c r="W45">
        <v>235.48840000000001</v>
      </c>
      <c r="Y45" t="s">
        <v>176</v>
      </c>
      <c r="Z45">
        <v>259</v>
      </c>
      <c r="AA45">
        <v>278</v>
      </c>
      <c r="AB45" t="s">
        <v>176</v>
      </c>
      <c r="AC45">
        <v>32.972749999999998</v>
      </c>
      <c r="AD45" t="s">
        <v>176</v>
      </c>
      <c r="AE45">
        <v>23.548839999999998</v>
      </c>
    </row>
    <row r="46" spans="1:31" hidden="1" x14ac:dyDescent="0.3">
      <c r="A46" s="3" t="s">
        <v>185</v>
      </c>
      <c r="B46" s="3"/>
      <c r="C46" t="s">
        <v>186</v>
      </c>
      <c r="D46" t="s">
        <v>175</v>
      </c>
      <c r="E46" s="1">
        <v>34185</v>
      </c>
      <c r="F46" s="1">
        <v>34114</v>
      </c>
      <c r="G46">
        <v>145</v>
      </c>
      <c r="H46">
        <v>0</v>
      </c>
      <c r="I46">
        <v>216</v>
      </c>
      <c r="J46">
        <v>1993</v>
      </c>
      <c r="K46">
        <v>71</v>
      </c>
      <c r="L46">
        <v>0</v>
      </c>
      <c r="M46" t="s">
        <v>176</v>
      </c>
      <c r="N46" t="s">
        <v>176</v>
      </c>
      <c r="O46">
        <v>131.25129999999999</v>
      </c>
      <c r="P46">
        <v>1312.5129999999999</v>
      </c>
      <c r="Q46" t="s">
        <v>176</v>
      </c>
      <c r="R46">
        <v>1.32</v>
      </c>
      <c r="S46" t="s">
        <v>176</v>
      </c>
      <c r="T46">
        <v>636.20190000000002</v>
      </c>
      <c r="V46" t="s">
        <v>176</v>
      </c>
      <c r="W46">
        <v>676.3107</v>
      </c>
      <c r="Y46" t="s">
        <v>176</v>
      </c>
      <c r="Z46">
        <v>259</v>
      </c>
      <c r="AA46">
        <v>278</v>
      </c>
      <c r="AB46" t="s">
        <v>176</v>
      </c>
      <c r="AC46">
        <v>63.620190000000001</v>
      </c>
      <c r="AD46" t="s">
        <v>176</v>
      </c>
      <c r="AE46">
        <v>67.631069999999994</v>
      </c>
    </row>
    <row r="47" spans="1:31" hidden="1" x14ac:dyDescent="0.3">
      <c r="A47" s="3" t="s">
        <v>185</v>
      </c>
      <c r="B47" s="3"/>
      <c r="C47" t="s">
        <v>186</v>
      </c>
      <c r="D47" t="s">
        <v>175</v>
      </c>
      <c r="E47" s="1">
        <v>34200</v>
      </c>
      <c r="F47" s="1">
        <v>34114</v>
      </c>
      <c r="G47">
        <v>145</v>
      </c>
      <c r="H47">
        <v>0</v>
      </c>
      <c r="I47">
        <v>231</v>
      </c>
      <c r="J47">
        <v>1993</v>
      </c>
      <c r="K47">
        <v>86</v>
      </c>
      <c r="L47">
        <v>0</v>
      </c>
      <c r="M47" t="s">
        <v>176</v>
      </c>
      <c r="N47" t="s">
        <v>176</v>
      </c>
      <c r="O47">
        <v>338.91910000000001</v>
      </c>
      <c r="P47">
        <v>3389.1909999999998</v>
      </c>
      <c r="Q47" t="s">
        <v>176</v>
      </c>
      <c r="R47">
        <v>1.79</v>
      </c>
      <c r="S47" t="s">
        <v>176</v>
      </c>
      <c r="T47">
        <v>1316.002</v>
      </c>
      <c r="V47" t="s">
        <v>176</v>
      </c>
      <c r="W47">
        <v>1953.498</v>
      </c>
      <c r="Y47" t="s">
        <v>176</v>
      </c>
      <c r="Z47">
        <v>259</v>
      </c>
      <c r="AA47">
        <v>278</v>
      </c>
      <c r="AB47" t="s">
        <v>176</v>
      </c>
      <c r="AC47">
        <v>131.6002</v>
      </c>
      <c r="AD47" t="s">
        <v>176</v>
      </c>
      <c r="AE47">
        <v>195.34979999999999</v>
      </c>
    </row>
    <row r="48" spans="1:31" hidden="1" x14ac:dyDescent="0.3">
      <c r="A48" s="3" t="s">
        <v>185</v>
      </c>
      <c r="B48" s="3"/>
      <c r="C48" t="s">
        <v>186</v>
      </c>
      <c r="D48" t="s">
        <v>175</v>
      </c>
      <c r="E48" s="1">
        <v>34212</v>
      </c>
      <c r="F48" s="1">
        <v>34114</v>
      </c>
      <c r="G48">
        <v>145</v>
      </c>
      <c r="H48">
        <v>0</v>
      </c>
      <c r="I48">
        <v>243</v>
      </c>
      <c r="J48">
        <v>1993</v>
      </c>
      <c r="K48">
        <v>98</v>
      </c>
      <c r="L48">
        <v>0</v>
      </c>
      <c r="M48" t="s">
        <v>176</v>
      </c>
      <c r="N48" t="s">
        <v>176</v>
      </c>
      <c r="O48">
        <v>396.70150000000001</v>
      </c>
      <c r="P48">
        <v>3967.0149999999999</v>
      </c>
      <c r="Q48" t="s">
        <v>176</v>
      </c>
      <c r="R48">
        <v>1.49</v>
      </c>
      <c r="S48" t="s">
        <v>176</v>
      </c>
      <c r="T48">
        <v>1089.2429999999999</v>
      </c>
      <c r="V48">
        <v>669.74199999999996</v>
      </c>
      <c r="W48">
        <v>1895.1769999999999</v>
      </c>
      <c r="Y48" t="s">
        <v>176</v>
      </c>
      <c r="Z48">
        <v>259</v>
      </c>
      <c r="AA48">
        <v>278</v>
      </c>
      <c r="AB48" t="s">
        <v>176</v>
      </c>
      <c r="AC48">
        <v>108.9243</v>
      </c>
      <c r="AD48">
        <v>66.974199999999996</v>
      </c>
      <c r="AE48">
        <v>189.51769999999999</v>
      </c>
    </row>
    <row r="49" spans="1:31" x14ac:dyDescent="0.3">
      <c r="A49" s="3" t="s">
        <v>185</v>
      </c>
      <c r="B49" s="3"/>
      <c r="C49" t="s">
        <v>186</v>
      </c>
      <c r="D49" t="s">
        <v>175</v>
      </c>
      <c r="E49" s="1">
        <v>34262</v>
      </c>
      <c r="F49" s="1">
        <v>34114</v>
      </c>
      <c r="G49">
        <v>145</v>
      </c>
      <c r="H49">
        <v>0</v>
      </c>
      <c r="I49">
        <v>293</v>
      </c>
      <c r="J49">
        <v>1993</v>
      </c>
      <c r="K49">
        <v>148</v>
      </c>
      <c r="L49">
        <v>9</v>
      </c>
      <c r="M49">
        <v>162.58500000000001</v>
      </c>
      <c r="N49">
        <v>1625.85</v>
      </c>
      <c r="O49">
        <v>506.6</v>
      </c>
      <c r="P49">
        <v>5066</v>
      </c>
      <c r="Q49" t="s">
        <v>176</v>
      </c>
      <c r="R49" t="s">
        <v>176</v>
      </c>
      <c r="S49" t="s">
        <v>176</v>
      </c>
      <c r="T49" t="s">
        <v>176</v>
      </c>
      <c r="V49">
        <v>3473.413</v>
      </c>
      <c r="W49" t="s">
        <v>176</v>
      </c>
      <c r="Y49">
        <v>26.486740000000001</v>
      </c>
      <c r="Z49">
        <v>259</v>
      </c>
      <c r="AA49">
        <v>278</v>
      </c>
      <c r="AB49" t="s">
        <v>176</v>
      </c>
      <c r="AC49" t="s">
        <v>176</v>
      </c>
      <c r="AD49">
        <v>347.34129999999999</v>
      </c>
      <c r="AE49" t="s">
        <v>176</v>
      </c>
    </row>
    <row r="50" spans="1:31" hidden="1" x14ac:dyDescent="0.3">
      <c r="A50" s="3" t="s">
        <v>187</v>
      </c>
      <c r="B50" s="3"/>
      <c r="C50" t="s">
        <v>186</v>
      </c>
      <c r="D50" t="s">
        <v>175</v>
      </c>
      <c r="E50" s="1">
        <v>34170</v>
      </c>
      <c r="F50" s="1">
        <v>34114</v>
      </c>
      <c r="G50">
        <v>145</v>
      </c>
      <c r="H50">
        <v>0</v>
      </c>
      <c r="I50">
        <v>201</v>
      </c>
      <c r="J50">
        <v>1993</v>
      </c>
      <c r="K50">
        <v>56</v>
      </c>
      <c r="L50">
        <v>0</v>
      </c>
      <c r="M50" t="s">
        <v>176</v>
      </c>
      <c r="N50" t="s">
        <v>176</v>
      </c>
      <c r="O50">
        <v>56.599739999999997</v>
      </c>
      <c r="P50">
        <v>565.99739999999997</v>
      </c>
      <c r="Q50" t="s">
        <v>176</v>
      </c>
      <c r="R50">
        <v>0.85</v>
      </c>
      <c r="S50" t="s">
        <v>176</v>
      </c>
      <c r="T50">
        <v>347.53070000000002</v>
      </c>
      <c r="V50" t="s">
        <v>176</v>
      </c>
      <c r="W50">
        <v>218.4667</v>
      </c>
      <c r="Y50" t="s">
        <v>176</v>
      </c>
      <c r="Z50">
        <v>259</v>
      </c>
      <c r="AA50">
        <v>278</v>
      </c>
      <c r="AB50" t="s">
        <v>176</v>
      </c>
      <c r="AC50">
        <v>34.753070000000001</v>
      </c>
      <c r="AD50" t="s">
        <v>176</v>
      </c>
      <c r="AE50">
        <v>21.84667</v>
      </c>
    </row>
    <row r="51" spans="1:31" hidden="1" x14ac:dyDescent="0.3">
      <c r="A51" s="3" t="s">
        <v>187</v>
      </c>
      <c r="B51" s="3"/>
      <c r="C51" t="s">
        <v>186</v>
      </c>
      <c r="D51" t="s">
        <v>175</v>
      </c>
      <c r="E51" s="1">
        <v>34185</v>
      </c>
      <c r="F51" s="1">
        <v>34114</v>
      </c>
      <c r="G51">
        <v>145</v>
      </c>
      <c r="H51">
        <v>0</v>
      </c>
      <c r="I51">
        <v>216</v>
      </c>
      <c r="J51">
        <v>1993</v>
      </c>
      <c r="K51">
        <v>71</v>
      </c>
      <c r="L51">
        <v>0</v>
      </c>
      <c r="M51" t="s">
        <v>176</v>
      </c>
      <c r="N51" t="s">
        <v>176</v>
      </c>
      <c r="O51">
        <v>189.88140000000001</v>
      </c>
      <c r="P51">
        <v>1898.8140000000001</v>
      </c>
      <c r="Q51" t="s">
        <v>176</v>
      </c>
      <c r="R51">
        <v>1.86</v>
      </c>
      <c r="S51" t="s">
        <v>176</v>
      </c>
      <c r="T51">
        <v>941.3288</v>
      </c>
      <c r="V51" t="s">
        <v>176</v>
      </c>
      <c r="W51">
        <v>957.48500000000001</v>
      </c>
      <c r="Y51" t="s">
        <v>176</v>
      </c>
      <c r="Z51">
        <v>259</v>
      </c>
      <c r="AA51">
        <v>278</v>
      </c>
      <c r="AB51" t="s">
        <v>176</v>
      </c>
      <c r="AC51">
        <v>94.13288</v>
      </c>
      <c r="AD51" t="s">
        <v>176</v>
      </c>
      <c r="AE51">
        <v>95.748500000000007</v>
      </c>
    </row>
    <row r="52" spans="1:31" hidden="1" x14ac:dyDescent="0.3">
      <c r="A52" s="3" t="s">
        <v>187</v>
      </c>
      <c r="B52" s="3"/>
      <c r="C52" t="s">
        <v>186</v>
      </c>
      <c r="D52" t="s">
        <v>175</v>
      </c>
      <c r="E52" s="1">
        <v>34200</v>
      </c>
      <c r="F52" s="1">
        <v>34114</v>
      </c>
      <c r="G52">
        <v>145</v>
      </c>
      <c r="H52">
        <v>0</v>
      </c>
      <c r="I52">
        <v>231</v>
      </c>
      <c r="J52">
        <v>1993</v>
      </c>
      <c r="K52">
        <v>86</v>
      </c>
      <c r="L52">
        <v>0</v>
      </c>
      <c r="M52" t="s">
        <v>176</v>
      </c>
      <c r="N52" t="s">
        <v>176</v>
      </c>
      <c r="O52">
        <v>292.25439999999998</v>
      </c>
      <c r="P52">
        <v>2922.5439999999999</v>
      </c>
      <c r="Q52" t="s">
        <v>176</v>
      </c>
      <c r="R52">
        <v>1.48</v>
      </c>
      <c r="S52" t="s">
        <v>176</v>
      </c>
      <c r="T52">
        <v>1064.335</v>
      </c>
      <c r="V52" t="s">
        <v>176</v>
      </c>
      <c r="W52">
        <v>1691.913</v>
      </c>
      <c r="Y52" t="s">
        <v>176</v>
      </c>
      <c r="Z52">
        <v>259</v>
      </c>
      <c r="AA52">
        <v>278</v>
      </c>
      <c r="AB52" t="s">
        <v>176</v>
      </c>
      <c r="AC52">
        <v>106.4335</v>
      </c>
      <c r="AD52" t="s">
        <v>176</v>
      </c>
      <c r="AE52">
        <v>169.19130000000001</v>
      </c>
    </row>
    <row r="53" spans="1:31" hidden="1" x14ac:dyDescent="0.3">
      <c r="A53" s="3" t="s">
        <v>187</v>
      </c>
      <c r="B53" s="3"/>
      <c r="C53" t="s">
        <v>186</v>
      </c>
      <c r="D53" t="s">
        <v>175</v>
      </c>
      <c r="E53" s="1">
        <v>34212</v>
      </c>
      <c r="F53" s="1">
        <v>34114</v>
      </c>
      <c r="G53">
        <v>145</v>
      </c>
      <c r="H53">
        <v>0</v>
      </c>
      <c r="I53">
        <v>243</v>
      </c>
      <c r="J53">
        <v>1993</v>
      </c>
      <c r="K53">
        <v>98</v>
      </c>
      <c r="L53">
        <v>0</v>
      </c>
      <c r="M53" t="s">
        <v>176</v>
      </c>
      <c r="N53" t="s">
        <v>176</v>
      </c>
      <c r="O53">
        <v>416.7011</v>
      </c>
      <c r="P53">
        <v>4167.0110000000004</v>
      </c>
      <c r="Q53" t="s">
        <v>176</v>
      </c>
      <c r="R53">
        <v>1.61</v>
      </c>
      <c r="S53" t="s">
        <v>176</v>
      </c>
      <c r="T53">
        <v>1170.5309999999999</v>
      </c>
      <c r="V53">
        <v>575.42269999999996</v>
      </c>
      <c r="W53">
        <v>2050.7159999999999</v>
      </c>
      <c r="Y53" t="s">
        <v>176</v>
      </c>
      <c r="Z53">
        <v>259</v>
      </c>
      <c r="AA53">
        <v>278</v>
      </c>
      <c r="AB53" t="s">
        <v>176</v>
      </c>
      <c r="AC53">
        <v>117.0531</v>
      </c>
      <c r="AD53">
        <v>57.542270000000002</v>
      </c>
      <c r="AE53">
        <v>205.07159999999999</v>
      </c>
    </row>
    <row r="54" spans="1:31" x14ac:dyDescent="0.3">
      <c r="A54" s="3" t="s">
        <v>187</v>
      </c>
      <c r="B54" s="3"/>
      <c r="C54" t="s">
        <v>186</v>
      </c>
      <c r="D54" t="s">
        <v>175</v>
      </c>
      <c r="E54" s="1">
        <v>34262</v>
      </c>
      <c r="F54" s="1">
        <v>34114</v>
      </c>
      <c r="G54">
        <v>145</v>
      </c>
      <c r="H54">
        <v>0</v>
      </c>
      <c r="I54">
        <v>293</v>
      </c>
      <c r="J54">
        <v>1993</v>
      </c>
      <c r="K54">
        <v>148</v>
      </c>
      <c r="L54">
        <v>9</v>
      </c>
      <c r="M54">
        <v>204.08199999999999</v>
      </c>
      <c r="N54">
        <v>2040.82</v>
      </c>
      <c r="O54">
        <v>568.5</v>
      </c>
      <c r="P54">
        <v>5685</v>
      </c>
      <c r="Q54" t="s">
        <v>176</v>
      </c>
      <c r="R54" t="s">
        <v>176</v>
      </c>
      <c r="S54" t="s">
        <v>176</v>
      </c>
      <c r="T54" t="s">
        <v>176</v>
      </c>
      <c r="V54">
        <v>4359.9269999999997</v>
      </c>
      <c r="W54" t="s">
        <v>176</v>
      </c>
      <c r="Y54">
        <v>39.09404</v>
      </c>
      <c r="Z54">
        <v>259</v>
      </c>
      <c r="AA54">
        <v>278</v>
      </c>
      <c r="AB54" t="s">
        <v>176</v>
      </c>
      <c r="AC54" t="s">
        <v>176</v>
      </c>
      <c r="AD54">
        <v>435.99270000000001</v>
      </c>
      <c r="AE54" t="s">
        <v>176</v>
      </c>
    </row>
    <row r="55" spans="1:31" hidden="1" x14ac:dyDescent="0.3">
      <c r="A55" s="3" t="s">
        <v>188</v>
      </c>
      <c r="B55" s="3"/>
      <c r="C55" t="s">
        <v>186</v>
      </c>
      <c r="D55" t="s">
        <v>175</v>
      </c>
      <c r="E55" s="1">
        <v>34170</v>
      </c>
      <c r="F55" s="1">
        <v>34114</v>
      </c>
      <c r="G55">
        <v>145</v>
      </c>
      <c r="H55">
        <v>0</v>
      </c>
      <c r="I55">
        <v>201</v>
      </c>
      <c r="J55">
        <v>1993</v>
      </c>
      <c r="K55">
        <v>56</v>
      </c>
      <c r="L55">
        <v>0</v>
      </c>
      <c r="M55" t="s">
        <v>176</v>
      </c>
      <c r="N55" t="s">
        <v>176</v>
      </c>
      <c r="O55">
        <v>58.32349</v>
      </c>
      <c r="P55">
        <v>583.23490000000004</v>
      </c>
      <c r="Q55" t="s">
        <v>176</v>
      </c>
      <c r="R55">
        <v>0.61</v>
      </c>
      <c r="S55" t="s">
        <v>176</v>
      </c>
      <c r="T55">
        <v>336.65839999999997</v>
      </c>
      <c r="V55" t="s">
        <v>176</v>
      </c>
      <c r="W55">
        <v>246.57650000000001</v>
      </c>
      <c r="Y55" t="s">
        <v>176</v>
      </c>
      <c r="Z55">
        <v>259</v>
      </c>
      <c r="AA55">
        <v>278</v>
      </c>
      <c r="AB55" t="s">
        <v>176</v>
      </c>
      <c r="AC55">
        <v>33.665840000000003</v>
      </c>
      <c r="AD55" t="s">
        <v>176</v>
      </c>
      <c r="AE55">
        <v>24.65765</v>
      </c>
    </row>
    <row r="56" spans="1:31" hidden="1" x14ac:dyDescent="0.3">
      <c r="A56" s="3" t="s">
        <v>188</v>
      </c>
      <c r="B56" s="3"/>
      <c r="C56" t="s">
        <v>186</v>
      </c>
      <c r="D56" t="s">
        <v>175</v>
      </c>
      <c r="E56" s="1">
        <v>34185</v>
      </c>
      <c r="F56" s="1">
        <v>34114</v>
      </c>
      <c r="G56">
        <v>145</v>
      </c>
      <c r="H56">
        <v>0</v>
      </c>
      <c r="I56">
        <v>216</v>
      </c>
      <c r="J56">
        <v>1993</v>
      </c>
      <c r="K56">
        <v>71</v>
      </c>
      <c r="L56">
        <v>0</v>
      </c>
      <c r="M56" t="s">
        <v>176</v>
      </c>
      <c r="N56" t="s">
        <v>176</v>
      </c>
      <c r="O56">
        <v>133.20679999999999</v>
      </c>
      <c r="P56">
        <v>1332.068</v>
      </c>
      <c r="Q56" t="s">
        <v>176</v>
      </c>
      <c r="R56">
        <v>1.2</v>
      </c>
      <c r="S56" t="s">
        <v>176</v>
      </c>
      <c r="T56">
        <v>661.02710000000002</v>
      </c>
      <c r="V56" t="s">
        <v>176</v>
      </c>
      <c r="W56">
        <v>671.04100000000005</v>
      </c>
      <c r="Y56" t="s">
        <v>176</v>
      </c>
      <c r="Z56">
        <v>259</v>
      </c>
      <c r="AA56">
        <v>278</v>
      </c>
      <c r="AB56" t="s">
        <v>176</v>
      </c>
      <c r="AC56">
        <v>66.102710000000002</v>
      </c>
      <c r="AD56" t="s">
        <v>176</v>
      </c>
      <c r="AE56">
        <v>67.104100000000003</v>
      </c>
    </row>
    <row r="57" spans="1:31" hidden="1" x14ac:dyDescent="0.3">
      <c r="A57" s="3" t="s">
        <v>188</v>
      </c>
      <c r="B57" s="3"/>
      <c r="C57" t="s">
        <v>186</v>
      </c>
      <c r="D57" t="s">
        <v>175</v>
      </c>
      <c r="E57" s="1">
        <v>34200</v>
      </c>
      <c r="F57" s="1">
        <v>34114</v>
      </c>
      <c r="G57">
        <v>145</v>
      </c>
      <c r="H57">
        <v>0</v>
      </c>
      <c r="I57">
        <v>231</v>
      </c>
      <c r="J57">
        <v>1993</v>
      </c>
      <c r="K57">
        <v>86</v>
      </c>
      <c r="L57">
        <v>0</v>
      </c>
      <c r="M57" t="s">
        <v>176</v>
      </c>
      <c r="N57" t="s">
        <v>176</v>
      </c>
      <c r="O57">
        <v>393.5496</v>
      </c>
      <c r="P57">
        <v>3935.4960000000001</v>
      </c>
      <c r="Q57" t="s">
        <v>176</v>
      </c>
      <c r="R57">
        <v>1.8</v>
      </c>
      <c r="S57" t="s">
        <v>176</v>
      </c>
      <c r="T57">
        <v>1366.3219999999999</v>
      </c>
      <c r="V57" t="s">
        <v>176</v>
      </c>
      <c r="W57">
        <v>2361.0880000000002</v>
      </c>
      <c r="Y57" t="s">
        <v>176</v>
      </c>
      <c r="Z57">
        <v>259</v>
      </c>
      <c r="AA57">
        <v>278</v>
      </c>
      <c r="AB57" t="s">
        <v>176</v>
      </c>
      <c r="AC57">
        <v>136.63220000000001</v>
      </c>
      <c r="AD57" t="s">
        <v>176</v>
      </c>
      <c r="AE57">
        <v>236.1088</v>
      </c>
    </row>
    <row r="58" spans="1:31" hidden="1" x14ac:dyDescent="0.3">
      <c r="A58" s="3" t="s">
        <v>188</v>
      </c>
      <c r="B58" s="3"/>
      <c r="C58" t="s">
        <v>186</v>
      </c>
      <c r="D58" t="s">
        <v>175</v>
      </c>
      <c r="E58" s="1">
        <v>34212</v>
      </c>
      <c r="F58" s="1">
        <v>34114</v>
      </c>
      <c r="G58">
        <v>145</v>
      </c>
      <c r="H58">
        <v>0</v>
      </c>
      <c r="I58">
        <v>243</v>
      </c>
      <c r="J58">
        <v>1993</v>
      </c>
      <c r="K58">
        <v>98</v>
      </c>
      <c r="L58">
        <v>0</v>
      </c>
      <c r="M58" t="s">
        <v>176</v>
      </c>
      <c r="N58" t="s">
        <v>176</v>
      </c>
      <c r="O58">
        <v>389.6037</v>
      </c>
      <c r="P58">
        <v>3896.0369999999998</v>
      </c>
      <c r="Q58" t="s">
        <v>176</v>
      </c>
      <c r="R58">
        <v>1.47</v>
      </c>
      <c r="S58" t="s">
        <v>176</v>
      </c>
      <c r="T58">
        <v>1054.3489999999999</v>
      </c>
      <c r="V58">
        <v>540.55790000000002</v>
      </c>
      <c r="W58">
        <v>1980.578</v>
      </c>
      <c r="Y58" t="s">
        <v>176</v>
      </c>
      <c r="Z58">
        <v>259</v>
      </c>
      <c r="AA58">
        <v>278</v>
      </c>
      <c r="AB58" t="s">
        <v>176</v>
      </c>
      <c r="AC58">
        <v>105.4349</v>
      </c>
      <c r="AD58">
        <v>54.055790000000002</v>
      </c>
      <c r="AE58">
        <v>198.05779999999999</v>
      </c>
    </row>
    <row r="59" spans="1:31" x14ac:dyDescent="0.3">
      <c r="A59" s="3" t="s">
        <v>188</v>
      </c>
      <c r="B59" s="3"/>
      <c r="C59" t="s">
        <v>186</v>
      </c>
      <c r="D59" t="s">
        <v>175</v>
      </c>
      <c r="E59" s="1">
        <v>34262</v>
      </c>
      <c r="F59" s="1">
        <v>34114</v>
      </c>
      <c r="G59">
        <v>145</v>
      </c>
      <c r="H59">
        <v>0</v>
      </c>
      <c r="I59">
        <v>293</v>
      </c>
      <c r="J59">
        <v>1993</v>
      </c>
      <c r="K59">
        <v>148</v>
      </c>
      <c r="L59">
        <v>9</v>
      </c>
      <c r="M59">
        <v>272.78899999999999</v>
      </c>
      <c r="N59">
        <v>2727.89</v>
      </c>
      <c r="O59">
        <v>754.42</v>
      </c>
      <c r="P59">
        <v>7544.2</v>
      </c>
      <c r="Q59" t="s">
        <v>176</v>
      </c>
      <c r="R59" t="s">
        <v>176</v>
      </c>
      <c r="S59" t="s">
        <v>176</v>
      </c>
      <c r="T59" t="s">
        <v>176</v>
      </c>
      <c r="V59">
        <v>5827.7740000000003</v>
      </c>
      <c r="W59" t="s">
        <v>176</v>
      </c>
      <c r="Y59">
        <v>89.488720000000001</v>
      </c>
      <c r="Z59">
        <v>259</v>
      </c>
      <c r="AA59">
        <v>278</v>
      </c>
      <c r="AB59" t="s">
        <v>176</v>
      </c>
      <c r="AC59" t="s">
        <v>176</v>
      </c>
      <c r="AD59">
        <v>582.77739999999994</v>
      </c>
      <c r="AE59" t="s">
        <v>176</v>
      </c>
    </row>
    <row r="60" spans="1:31" hidden="1" x14ac:dyDescent="0.3">
      <c r="A60" s="3" t="s">
        <v>189</v>
      </c>
      <c r="B60" s="3"/>
      <c r="C60" t="s">
        <v>186</v>
      </c>
      <c r="D60" t="s">
        <v>175</v>
      </c>
      <c r="E60" s="1">
        <v>34170</v>
      </c>
      <c r="F60" s="1">
        <v>34114</v>
      </c>
      <c r="G60">
        <v>145</v>
      </c>
      <c r="H60">
        <v>0</v>
      </c>
      <c r="I60">
        <v>201</v>
      </c>
      <c r="J60">
        <v>1993</v>
      </c>
      <c r="K60">
        <v>56</v>
      </c>
      <c r="L60">
        <v>0</v>
      </c>
      <c r="M60" t="s">
        <v>176</v>
      </c>
      <c r="N60" t="s">
        <v>176</v>
      </c>
      <c r="O60">
        <v>76.036109999999994</v>
      </c>
      <c r="P60">
        <v>760.36109999999996</v>
      </c>
      <c r="Q60" t="s">
        <v>176</v>
      </c>
      <c r="R60">
        <v>0.84</v>
      </c>
      <c r="S60" t="s">
        <v>176</v>
      </c>
      <c r="T60">
        <v>426.04570000000001</v>
      </c>
      <c r="V60" t="s">
        <v>176</v>
      </c>
      <c r="W60">
        <v>334.31540000000001</v>
      </c>
      <c r="Y60" t="s">
        <v>176</v>
      </c>
      <c r="Z60">
        <v>259</v>
      </c>
      <c r="AA60">
        <v>278</v>
      </c>
      <c r="AB60" t="s">
        <v>176</v>
      </c>
      <c r="AC60">
        <v>42.604570000000002</v>
      </c>
      <c r="AD60" t="s">
        <v>176</v>
      </c>
      <c r="AE60">
        <v>33.431539999999998</v>
      </c>
    </row>
    <row r="61" spans="1:31" hidden="1" x14ac:dyDescent="0.3">
      <c r="A61" s="3" t="s">
        <v>189</v>
      </c>
      <c r="B61" s="3"/>
      <c r="C61" t="s">
        <v>186</v>
      </c>
      <c r="D61" t="s">
        <v>175</v>
      </c>
      <c r="E61" s="1">
        <v>34185</v>
      </c>
      <c r="F61" s="1">
        <v>34114</v>
      </c>
      <c r="G61">
        <v>145</v>
      </c>
      <c r="H61">
        <v>0</v>
      </c>
      <c r="I61">
        <v>216</v>
      </c>
      <c r="J61">
        <v>1993</v>
      </c>
      <c r="K61">
        <v>71</v>
      </c>
      <c r="L61">
        <v>0</v>
      </c>
      <c r="M61" t="s">
        <v>176</v>
      </c>
      <c r="N61" t="s">
        <v>176</v>
      </c>
      <c r="O61">
        <v>192.39250000000001</v>
      </c>
      <c r="P61">
        <v>1923.925</v>
      </c>
      <c r="Q61" t="s">
        <v>176</v>
      </c>
      <c r="R61">
        <v>1.72</v>
      </c>
      <c r="S61" t="s">
        <v>176</v>
      </c>
      <c r="T61">
        <v>946.13459999999998</v>
      </c>
      <c r="V61" t="s">
        <v>176</v>
      </c>
      <c r="W61">
        <v>977.79039999999998</v>
      </c>
      <c r="Y61" t="s">
        <v>176</v>
      </c>
      <c r="Z61">
        <v>259</v>
      </c>
      <c r="AA61">
        <v>278</v>
      </c>
      <c r="AB61" t="s">
        <v>176</v>
      </c>
      <c r="AC61">
        <v>94.613460000000003</v>
      </c>
      <c r="AD61" t="s">
        <v>176</v>
      </c>
      <c r="AE61">
        <v>97.779039999999995</v>
      </c>
    </row>
    <row r="62" spans="1:31" hidden="1" x14ac:dyDescent="0.3">
      <c r="A62" s="3" t="s">
        <v>189</v>
      </c>
      <c r="B62" s="3"/>
      <c r="C62" t="s">
        <v>186</v>
      </c>
      <c r="D62" t="s">
        <v>175</v>
      </c>
      <c r="E62" s="1">
        <v>34200</v>
      </c>
      <c r="F62" s="1">
        <v>34114</v>
      </c>
      <c r="G62">
        <v>145</v>
      </c>
      <c r="H62">
        <v>0</v>
      </c>
      <c r="I62">
        <v>231</v>
      </c>
      <c r="J62">
        <v>1993</v>
      </c>
      <c r="K62">
        <v>86</v>
      </c>
      <c r="L62">
        <v>0</v>
      </c>
      <c r="M62" t="s">
        <v>176</v>
      </c>
      <c r="N62" t="s">
        <v>176</v>
      </c>
      <c r="O62">
        <v>233.75229999999999</v>
      </c>
      <c r="P62">
        <v>2337.5230000000001</v>
      </c>
      <c r="Q62" t="s">
        <v>176</v>
      </c>
      <c r="R62">
        <v>1.19</v>
      </c>
      <c r="S62" t="s">
        <v>176</v>
      </c>
      <c r="T62">
        <v>915.50689999999997</v>
      </c>
      <c r="V62" t="s">
        <v>176</v>
      </c>
      <c r="W62">
        <v>1390.4449999999999</v>
      </c>
      <c r="Y62" t="s">
        <v>176</v>
      </c>
      <c r="Z62">
        <v>259</v>
      </c>
      <c r="AA62">
        <v>278</v>
      </c>
      <c r="AB62" t="s">
        <v>176</v>
      </c>
      <c r="AC62">
        <v>91.550690000000003</v>
      </c>
      <c r="AD62" t="s">
        <v>176</v>
      </c>
      <c r="AE62">
        <v>139.0445</v>
      </c>
    </row>
    <row r="63" spans="1:31" hidden="1" x14ac:dyDescent="0.3">
      <c r="A63" s="3" t="s">
        <v>189</v>
      </c>
      <c r="B63" s="3"/>
      <c r="C63" t="s">
        <v>186</v>
      </c>
      <c r="D63" t="s">
        <v>175</v>
      </c>
      <c r="E63" s="1">
        <v>34212</v>
      </c>
      <c r="F63" s="1">
        <v>34114</v>
      </c>
      <c r="G63">
        <v>145</v>
      </c>
      <c r="H63">
        <v>0</v>
      </c>
      <c r="I63">
        <v>243</v>
      </c>
      <c r="J63">
        <v>1993</v>
      </c>
      <c r="K63">
        <v>98</v>
      </c>
      <c r="L63">
        <v>0</v>
      </c>
      <c r="M63" t="s">
        <v>176</v>
      </c>
      <c r="N63" t="s">
        <v>176</v>
      </c>
      <c r="O63">
        <v>466.55439999999999</v>
      </c>
      <c r="P63">
        <v>4665.5439999999999</v>
      </c>
      <c r="Q63" t="s">
        <v>176</v>
      </c>
      <c r="R63">
        <v>1.61</v>
      </c>
      <c r="S63" t="s">
        <v>176</v>
      </c>
      <c r="T63">
        <v>1249.3209999999999</v>
      </c>
      <c r="V63">
        <v>730.03110000000004</v>
      </c>
      <c r="W63">
        <v>2357.4749999999999</v>
      </c>
      <c r="Y63" t="s">
        <v>176</v>
      </c>
      <c r="Z63">
        <v>259</v>
      </c>
      <c r="AA63">
        <v>278</v>
      </c>
      <c r="AB63" t="s">
        <v>176</v>
      </c>
      <c r="AC63">
        <v>124.93210000000001</v>
      </c>
      <c r="AD63">
        <v>73.003110000000007</v>
      </c>
      <c r="AE63">
        <v>235.7475</v>
      </c>
    </row>
    <row r="64" spans="1:31" x14ac:dyDescent="0.3">
      <c r="A64" s="3" t="s">
        <v>189</v>
      </c>
      <c r="B64" s="3"/>
      <c r="C64" t="s">
        <v>186</v>
      </c>
      <c r="D64" t="s">
        <v>175</v>
      </c>
      <c r="E64" s="1">
        <v>34262</v>
      </c>
      <c r="F64" s="1">
        <v>34114</v>
      </c>
      <c r="G64">
        <v>145</v>
      </c>
      <c r="H64">
        <v>0</v>
      </c>
      <c r="I64">
        <v>293</v>
      </c>
      <c r="J64">
        <v>1993</v>
      </c>
      <c r="K64">
        <v>148</v>
      </c>
      <c r="L64">
        <v>9</v>
      </c>
      <c r="M64">
        <v>242.49700000000001</v>
      </c>
      <c r="N64">
        <v>2424.9699999999998</v>
      </c>
      <c r="O64">
        <v>657.41</v>
      </c>
      <c r="P64">
        <v>6574.1</v>
      </c>
      <c r="Q64" t="s">
        <v>176</v>
      </c>
      <c r="R64" t="s">
        <v>176</v>
      </c>
      <c r="S64" t="s">
        <v>176</v>
      </c>
      <c r="T64" t="s">
        <v>176</v>
      </c>
      <c r="V64">
        <v>5159.2460000000001</v>
      </c>
      <c r="W64" t="s">
        <v>176</v>
      </c>
      <c r="Y64">
        <v>88.834289999999996</v>
      </c>
      <c r="Z64">
        <v>259</v>
      </c>
      <c r="AA64">
        <v>278</v>
      </c>
      <c r="AB64" t="s">
        <v>176</v>
      </c>
      <c r="AC64" t="s">
        <v>176</v>
      </c>
      <c r="AD64">
        <v>515.92460000000005</v>
      </c>
      <c r="AE64" t="s">
        <v>176</v>
      </c>
    </row>
    <row r="65" spans="1:31" hidden="1" x14ac:dyDescent="0.3">
      <c r="A65" s="3" t="s">
        <v>190</v>
      </c>
      <c r="B65" s="3"/>
      <c r="C65" t="s">
        <v>186</v>
      </c>
      <c r="D65" t="s">
        <v>175</v>
      </c>
      <c r="E65" s="1">
        <v>34170</v>
      </c>
      <c r="F65" s="1">
        <v>34114</v>
      </c>
      <c r="G65">
        <v>145</v>
      </c>
      <c r="H65">
        <v>0</v>
      </c>
      <c r="I65">
        <v>201</v>
      </c>
      <c r="J65">
        <v>1993</v>
      </c>
      <c r="K65">
        <v>56</v>
      </c>
      <c r="L65">
        <v>0</v>
      </c>
      <c r="M65" t="s">
        <v>176</v>
      </c>
      <c r="N65" t="s">
        <v>176</v>
      </c>
      <c r="O65">
        <v>111.7363</v>
      </c>
      <c r="P65">
        <v>1117.3630000000001</v>
      </c>
      <c r="Q65" t="s">
        <v>176</v>
      </c>
      <c r="R65">
        <v>1.46</v>
      </c>
      <c r="S65" t="s">
        <v>176</v>
      </c>
      <c r="T65">
        <v>648.0385</v>
      </c>
      <c r="V65" t="s">
        <v>176</v>
      </c>
      <c r="W65">
        <v>469.32440000000003</v>
      </c>
      <c r="Y65" t="s">
        <v>176</v>
      </c>
      <c r="Z65">
        <v>259</v>
      </c>
      <c r="AA65">
        <v>278</v>
      </c>
      <c r="AB65" t="s">
        <v>176</v>
      </c>
      <c r="AC65">
        <v>64.803849999999997</v>
      </c>
      <c r="AD65" t="s">
        <v>176</v>
      </c>
      <c r="AE65">
        <v>46.93244</v>
      </c>
    </row>
    <row r="66" spans="1:31" hidden="1" x14ac:dyDescent="0.3">
      <c r="A66" s="3" t="s">
        <v>190</v>
      </c>
      <c r="B66" s="3"/>
      <c r="C66" t="s">
        <v>186</v>
      </c>
      <c r="D66" t="s">
        <v>175</v>
      </c>
      <c r="E66" s="1">
        <v>34185</v>
      </c>
      <c r="F66" s="1">
        <v>34114</v>
      </c>
      <c r="G66">
        <v>145</v>
      </c>
      <c r="H66">
        <v>0</v>
      </c>
      <c r="I66">
        <v>216</v>
      </c>
      <c r="J66">
        <v>1993</v>
      </c>
      <c r="K66">
        <v>71</v>
      </c>
      <c r="L66">
        <v>0</v>
      </c>
      <c r="M66" t="s">
        <v>176</v>
      </c>
      <c r="N66" t="s">
        <v>176</v>
      </c>
      <c r="O66">
        <v>215.64750000000001</v>
      </c>
      <c r="P66">
        <v>2156.4749999999999</v>
      </c>
      <c r="Q66" t="s">
        <v>176</v>
      </c>
      <c r="R66">
        <v>2.04</v>
      </c>
      <c r="S66" t="s">
        <v>176</v>
      </c>
      <c r="T66">
        <v>996.8143</v>
      </c>
      <c r="V66" t="s">
        <v>176</v>
      </c>
      <c r="W66">
        <v>1159.6610000000001</v>
      </c>
      <c r="Y66" t="s">
        <v>176</v>
      </c>
      <c r="Z66">
        <v>259</v>
      </c>
      <c r="AA66">
        <v>278</v>
      </c>
      <c r="AB66" t="s">
        <v>176</v>
      </c>
      <c r="AC66">
        <v>99.681430000000006</v>
      </c>
      <c r="AD66" t="s">
        <v>176</v>
      </c>
      <c r="AE66">
        <v>115.9661</v>
      </c>
    </row>
    <row r="67" spans="1:31" hidden="1" x14ac:dyDescent="0.3">
      <c r="A67" s="3" t="s">
        <v>190</v>
      </c>
      <c r="B67" s="3"/>
      <c r="C67" t="s">
        <v>186</v>
      </c>
      <c r="D67" t="s">
        <v>175</v>
      </c>
      <c r="E67" s="1">
        <v>34200</v>
      </c>
      <c r="F67" s="1">
        <v>34114</v>
      </c>
      <c r="G67">
        <v>145</v>
      </c>
      <c r="H67">
        <v>0</v>
      </c>
      <c r="I67">
        <v>231</v>
      </c>
      <c r="J67">
        <v>1993</v>
      </c>
      <c r="K67">
        <v>86</v>
      </c>
      <c r="L67">
        <v>0</v>
      </c>
      <c r="M67" t="s">
        <v>176</v>
      </c>
      <c r="N67" t="s">
        <v>176</v>
      </c>
      <c r="O67">
        <v>380.05889999999999</v>
      </c>
      <c r="P67">
        <v>3800.5889999999999</v>
      </c>
      <c r="Q67" t="s">
        <v>176</v>
      </c>
      <c r="R67">
        <v>1.88</v>
      </c>
      <c r="S67" t="s">
        <v>176</v>
      </c>
      <c r="T67">
        <v>1428.1089999999999</v>
      </c>
      <c r="V67" t="s">
        <v>176</v>
      </c>
      <c r="W67">
        <v>2212.5160000000001</v>
      </c>
      <c r="Y67" t="s">
        <v>176</v>
      </c>
      <c r="Z67">
        <v>259</v>
      </c>
      <c r="AA67">
        <v>278</v>
      </c>
      <c r="AB67" t="s">
        <v>176</v>
      </c>
      <c r="AC67">
        <v>142.8109</v>
      </c>
      <c r="AD67" t="s">
        <v>176</v>
      </c>
      <c r="AE67">
        <v>221.2516</v>
      </c>
    </row>
    <row r="68" spans="1:31" hidden="1" x14ac:dyDescent="0.3">
      <c r="A68" s="3" t="s">
        <v>190</v>
      </c>
      <c r="B68" s="3"/>
      <c r="C68" t="s">
        <v>186</v>
      </c>
      <c r="D68" t="s">
        <v>175</v>
      </c>
      <c r="E68" s="1">
        <v>34212</v>
      </c>
      <c r="F68" s="1">
        <v>34114</v>
      </c>
      <c r="G68">
        <v>145</v>
      </c>
      <c r="H68">
        <v>0</v>
      </c>
      <c r="I68">
        <v>243</v>
      </c>
      <c r="J68">
        <v>1993</v>
      </c>
      <c r="K68">
        <v>98</v>
      </c>
      <c r="L68">
        <v>0</v>
      </c>
      <c r="M68" t="s">
        <v>176</v>
      </c>
      <c r="N68" t="s">
        <v>176</v>
      </c>
      <c r="O68">
        <v>507.53469999999999</v>
      </c>
      <c r="P68">
        <v>5075.3469999999998</v>
      </c>
      <c r="Q68" t="s">
        <v>176</v>
      </c>
      <c r="R68">
        <v>1.61</v>
      </c>
      <c r="S68" t="s">
        <v>176</v>
      </c>
      <c r="T68">
        <v>1393.5820000000001</v>
      </c>
      <c r="V68">
        <v>825.95820000000003</v>
      </c>
      <c r="W68">
        <v>2410.06</v>
      </c>
      <c r="Y68" t="s">
        <v>176</v>
      </c>
      <c r="Z68">
        <v>259</v>
      </c>
      <c r="AA68">
        <v>278</v>
      </c>
      <c r="AB68" t="s">
        <v>176</v>
      </c>
      <c r="AC68">
        <v>139.35820000000001</v>
      </c>
      <c r="AD68">
        <v>82.595820000000003</v>
      </c>
      <c r="AE68">
        <v>241.006</v>
      </c>
    </row>
    <row r="69" spans="1:31" x14ac:dyDescent="0.3">
      <c r="A69" s="3" t="s">
        <v>190</v>
      </c>
      <c r="B69" s="3"/>
      <c r="C69" t="s">
        <v>186</v>
      </c>
      <c r="D69" t="s">
        <v>175</v>
      </c>
      <c r="E69" s="1">
        <v>34262</v>
      </c>
      <c r="F69" s="1">
        <v>34114</v>
      </c>
      <c r="G69">
        <v>145</v>
      </c>
      <c r="H69">
        <v>0</v>
      </c>
      <c r="I69">
        <v>293</v>
      </c>
      <c r="J69">
        <v>1993</v>
      </c>
      <c r="K69">
        <v>148</v>
      </c>
      <c r="L69">
        <v>9</v>
      </c>
      <c r="M69">
        <v>239.358</v>
      </c>
      <c r="N69">
        <v>2393.58</v>
      </c>
      <c r="O69">
        <v>654.69000000000005</v>
      </c>
      <c r="P69">
        <v>6546.9</v>
      </c>
      <c r="Q69" t="s">
        <v>176</v>
      </c>
      <c r="R69" t="s">
        <v>176</v>
      </c>
      <c r="S69" t="s">
        <v>176</v>
      </c>
      <c r="T69" t="s">
        <v>176</v>
      </c>
      <c r="V69">
        <v>5113.5619999999999</v>
      </c>
      <c r="W69" t="s">
        <v>176</v>
      </c>
      <c r="Y69">
        <v>46.43927</v>
      </c>
      <c r="Z69">
        <v>259</v>
      </c>
      <c r="AA69">
        <v>278</v>
      </c>
      <c r="AB69" t="s">
        <v>176</v>
      </c>
      <c r="AC69" t="s">
        <v>176</v>
      </c>
      <c r="AD69">
        <v>511.3562</v>
      </c>
      <c r="AE69" t="s">
        <v>176</v>
      </c>
    </row>
    <row r="70" spans="1:31" hidden="1" x14ac:dyDescent="0.3">
      <c r="A70" s="3" t="s">
        <v>191</v>
      </c>
      <c r="B70" s="3"/>
      <c r="C70" t="s">
        <v>186</v>
      </c>
      <c r="D70" t="s">
        <v>175</v>
      </c>
      <c r="E70" s="1">
        <v>34170</v>
      </c>
      <c r="F70" s="1">
        <v>34114</v>
      </c>
      <c r="G70">
        <v>145</v>
      </c>
      <c r="H70">
        <v>0</v>
      </c>
      <c r="I70">
        <v>201</v>
      </c>
      <c r="J70">
        <v>1993</v>
      </c>
      <c r="K70">
        <v>56</v>
      </c>
      <c r="L70">
        <v>0</v>
      </c>
      <c r="M70" t="s">
        <v>176</v>
      </c>
      <c r="N70" t="s">
        <v>176</v>
      </c>
      <c r="O70">
        <v>57.543559999999999</v>
      </c>
      <c r="P70">
        <v>575.43560000000002</v>
      </c>
      <c r="Q70" t="s">
        <v>176</v>
      </c>
      <c r="R70">
        <v>0.96</v>
      </c>
      <c r="S70" t="s">
        <v>176</v>
      </c>
      <c r="T70">
        <v>279.72469999999998</v>
      </c>
      <c r="V70" t="s">
        <v>176</v>
      </c>
      <c r="W70">
        <v>295.71080000000001</v>
      </c>
      <c r="Y70" t="s">
        <v>176</v>
      </c>
      <c r="Z70">
        <v>259</v>
      </c>
      <c r="AA70">
        <v>278</v>
      </c>
      <c r="AB70" t="s">
        <v>176</v>
      </c>
      <c r="AC70">
        <v>27.972470000000001</v>
      </c>
      <c r="AD70" t="s">
        <v>176</v>
      </c>
      <c r="AE70">
        <v>29.571079999999998</v>
      </c>
    </row>
    <row r="71" spans="1:31" hidden="1" x14ac:dyDescent="0.3">
      <c r="A71" s="3" t="s">
        <v>191</v>
      </c>
      <c r="B71" s="3"/>
      <c r="C71" t="s">
        <v>186</v>
      </c>
      <c r="D71" t="s">
        <v>175</v>
      </c>
      <c r="E71" s="1">
        <v>34185</v>
      </c>
      <c r="F71" s="1">
        <v>34114</v>
      </c>
      <c r="G71">
        <v>145</v>
      </c>
      <c r="H71">
        <v>0</v>
      </c>
      <c r="I71">
        <v>216</v>
      </c>
      <c r="J71">
        <v>1993</v>
      </c>
      <c r="K71">
        <v>71</v>
      </c>
      <c r="L71">
        <v>0</v>
      </c>
      <c r="M71" t="s">
        <v>176</v>
      </c>
      <c r="N71" t="s">
        <v>176</v>
      </c>
      <c r="O71">
        <v>151.2037</v>
      </c>
      <c r="P71">
        <v>1512.037</v>
      </c>
      <c r="Q71" t="s">
        <v>176</v>
      </c>
      <c r="R71">
        <v>1.76</v>
      </c>
      <c r="S71" t="s">
        <v>176</v>
      </c>
      <c r="T71">
        <v>770.02179999999998</v>
      </c>
      <c r="V71" t="s">
        <v>176</v>
      </c>
      <c r="W71">
        <v>742.01570000000004</v>
      </c>
      <c r="Y71" t="s">
        <v>176</v>
      </c>
      <c r="Z71">
        <v>259</v>
      </c>
      <c r="AA71">
        <v>278</v>
      </c>
      <c r="AB71" t="s">
        <v>176</v>
      </c>
      <c r="AC71">
        <v>77.002179999999996</v>
      </c>
      <c r="AD71" t="s">
        <v>176</v>
      </c>
      <c r="AE71">
        <v>74.201570000000004</v>
      </c>
    </row>
    <row r="72" spans="1:31" hidden="1" x14ac:dyDescent="0.3">
      <c r="A72" s="3" t="s">
        <v>191</v>
      </c>
      <c r="B72" s="3"/>
      <c r="C72" t="s">
        <v>186</v>
      </c>
      <c r="D72" t="s">
        <v>175</v>
      </c>
      <c r="E72" s="1">
        <v>34200</v>
      </c>
      <c r="F72" s="1">
        <v>34114</v>
      </c>
      <c r="G72">
        <v>145</v>
      </c>
      <c r="H72">
        <v>0</v>
      </c>
      <c r="I72">
        <v>231</v>
      </c>
      <c r="J72">
        <v>1993</v>
      </c>
      <c r="K72">
        <v>86</v>
      </c>
      <c r="L72">
        <v>0</v>
      </c>
      <c r="M72" t="s">
        <v>176</v>
      </c>
      <c r="N72" t="s">
        <v>176</v>
      </c>
      <c r="O72">
        <v>296.31610000000001</v>
      </c>
      <c r="P72">
        <v>2963.1610000000001</v>
      </c>
      <c r="Q72" t="s">
        <v>176</v>
      </c>
      <c r="R72">
        <v>1.33</v>
      </c>
      <c r="S72" t="s">
        <v>176</v>
      </c>
      <c r="T72">
        <v>1180.771</v>
      </c>
      <c r="V72" t="s">
        <v>176</v>
      </c>
      <c r="W72">
        <v>1687.2059999999999</v>
      </c>
      <c r="Y72" t="s">
        <v>176</v>
      </c>
      <c r="Z72">
        <v>259</v>
      </c>
      <c r="AA72">
        <v>278</v>
      </c>
      <c r="AB72" t="s">
        <v>176</v>
      </c>
      <c r="AC72">
        <v>118.0771</v>
      </c>
      <c r="AD72" t="s">
        <v>176</v>
      </c>
      <c r="AE72">
        <v>168.72059999999999</v>
      </c>
    </row>
    <row r="73" spans="1:31" hidden="1" x14ac:dyDescent="0.3">
      <c r="A73" s="3" t="s">
        <v>191</v>
      </c>
      <c r="B73" s="3"/>
      <c r="C73" t="s">
        <v>186</v>
      </c>
      <c r="D73" t="s">
        <v>175</v>
      </c>
      <c r="E73" s="1">
        <v>34212</v>
      </c>
      <c r="F73" s="1">
        <v>34114</v>
      </c>
      <c r="G73">
        <v>145</v>
      </c>
      <c r="H73">
        <v>0</v>
      </c>
      <c r="I73">
        <v>243</v>
      </c>
      <c r="J73">
        <v>1993</v>
      </c>
      <c r="K73">
        <v>98</v>
      </c>
      <c r="L73">
        <v>0</v>
      </c>
      <c r="M73" t="s">
        <v>176</v>
      </c>
      <c r="N73" t="s">
        <v>176</v>
      </c>
      <c r="O73">
        <v>509.59620000000001</v>
      </c>
      <c r="P73">
        <v>5095.9620000000004</v>
      </c>
      <c r="Q73" t="s">
        <v>176</v>
      </c>
      <c r="R73">
        <v>1.56</v>
      </c>
      <c r="S73" t="s">
        <v>176</v>
      </c>
      <c r="T73">
        <v>1306.288</v>
      </c>
      <c r="V73">
        <v>1006.316</v>
      </c>
      <c r="W73">
        <v>2247.1509999999998</v>
      </c>
      <c r="Y73" t="s">
        <v>176</v>
      </c>
      <c r="Z73">
        <v>259</v>
      </c>
      <c r="AA73">
        <v>278</v>
      </c>
      <c r="AB73" t="s">
        <v>176</v>
      </c>
      <c r="AC73">
        <v>130.62880000000001</v>
      </c>
      <c r="AD73">
        <v>100.63160000000001</v>
      </c>
      <c r="AE73">
        <v>224.71510000000001</v>
      </c>
    </row>
    <row r="74" spans="1:31" x14ac:dyDescent="0.3">
      <c r="A74" s="3" t="s">
        <v>191</v>
      </c>
      <c r="B74" s="3"/>
      <c r="C74" t="s">
        <v>186</v>
      </c>
      <c r="D74" t="s">
        <v>175</v>
      </c>
      <c r="E74" s="1">
        <v>34262</v>
      </c>
      <c r="F74" s="1">
        <v>34114</v>
      </c>
      <c r="G74">
        <v>145</v>
      </c>
      <c r="H74">
        <v>0</v>
      </c>
      <c r="I74">
        <v>293</v>
      </c>
      <c r="J74">
        <v>1993</v>
      </c>
      <c r="K74">
        <v>148</v>
      </c>
      <c r="L74">
        <v>9</v>
      </c>
      <c r="M74">
        <v>177.55099999999999</v>
      </c>
      <c r="N74">
        <v>1775.51</v>
      </c>
      <c r="O74">
        <v>568.44000000000005</v>
      </c>
      <c r="P74">
        <v>5684.4</v>
      </c>
      <c r="Q74" t="s">
        <v>176</v>
      </c>
      <c r="R74" t="s">
        <v>176</v>
      </c>
      <c r="S74" t="s">
        <v>176</v>
      </c>
      <c r="T74" t="s">
        <v>176</v>
      </c>
      <c r="V74">
        <v>3793.1439999999998</v>
      </c>
      <c r="W74" t="s">
        <v>176</v>
      </c>
      <c r="Y74">
        <v>15.247909999999999</v>
      </c>
      <c r="Z74">
        <v>259</v>
      </c>
      <c r="AA74">
        <v>278</v>
      </c>
      <c r="AB74" t="s">
        <v>176</v>
      </c>
      <c r="AC74" t="s">
        <v>176</v>
      </c>
      <c r="AD74">
        <v>379.31439999999998</v>
      </c>
      <c r="AE74" t="s">
        <v>176</v>
      </c>
    </row>
    <row r="75" spans="1:31" hidden="1" x14ac:dyDescent="0.3">
      <c r="A75" s="3" t="s">
        <v>192</v>
      </c>
      <c r="B75" s="3"/>
      <c r="C75" t="s">
        <v>186</v>
      </c>
      <c r="D75" t="s">
        <v>175</v>
      </c>
      <c r="E75" s="1">
        <v>34170</v>
      </c>
      <c r="F75" s="1">
        <v>34114</v>
      </c>
      <c r="G75">
        <v>145</v>
      </c>
      <c r="H75">
        <v>0</v>
      </c>
      <c r="I75">
        <v>201</v>
      </c>
      <c r="J75">
        <v>1993</v>
      </c>
      <c r="K75">
        <v>56</v>
      </c>
      <c r="L75">
        <v>0</v>
      </c>
      <c r="M75" t="s">
        <v>176</v>
      </c>
      <c r="N75" t="s">
        <v>176</v>
      </c>
      <c r="O75">
        <v>49.400230000000001</v>
      </c>
      <c r="P75">
        <v>494.00229999999999</v>
      </c>
      <c r="Q75" t="s">
        <v>176</v>
      </c>
      <c r="R75">
        <v>0.75</v>
      </c>
      <c r="S75" t="s">
        <v>176</v>
      </c>
      <c r="T75">
        <v>314.34129999999999</v>
      </c>
      <c r="V75" t="s">
        <v>176</v>
      </c>
      <c r="W75">
        <v>179.661</v>
      </c>
      <c r="Y75" t="s">
        <v>176</v>
      </c>
      <c r="Z75">
        <v>259</v>
      </c>
      <c r="AA75">
        <v>278</v>
      </c>
      <c r="AB75" t="s">
        <v>176</v>
      </c>
      <c r="AC75">
        <v>31.43413</v>
      </c>
      <c r="AD75" t="s">
        <v>176</v>
      </c>
      <c r="AE75">
        <v>17.966100000000001</v>
      </c>
    </row>
    <row r="76" spans="1:31" hidden="1" x14ac:dyDescent="0.3">
      <c r="A76" s="3" t="s">
        <v>192</v>
      </c>
      <c r="B76" s="3"/>
      <c r="C76" t="s">
        <v>186</v>
      </c>
      <c r="D76" t="s">
        <v>175</v>
      </c>
      <c r="E76" s="1">
        <v>34185</v>
      </c>
      <c r="F76" s="1">
        <v>34114</v>
      </c>
      <c r="G76">
        <v>145</v>
      </c>
      <c r="H76">
        <v>0</v>
      </c>
      <c r="I76">
        <v>216</v>
      </c>
      <c r="J76">
        <v>1993</v>
      </c>
      <c r="K76">
        <v>71</v>
      </c>
      <c r="L76">
        <v>0</v>
      </c>
      <c r="M76" t="s">
        <v>176</v>
      </c>
      <c r="N76" t="s">
        <v>176</v>
      </c>
      <c r="O76">
        <v>133.90790000000001</v>
      </c>
      <c r="P76">
        <v>1339.079</v>
      </c>
      <c r="Q76" t="s">
        <v>176</v>
      </c>
      <c r="R76">
        <v>1.43</v>
      </c>
      <c r="S76" t="s">
        <v>176</v>
      </c>
      <c r="T76">
        <v>698.61779999999999</v>
      </c>
      <c r="V76" t="s">
        <v>176</v>
      </c>
      <c r="W76">
        <v>640.46100000000001</v>
      </c>
      <c r="Y76" t="s">
        <v>176</v>
      </c>
      <c r="Z76">
        <v>259</v>
      </c>
      <c r="AA76">
        <v>278</v>
      </c>
      <c r="AB76" t="s">
        <v>176</v>
      </c>
      <c r="AC76">
        <v>69.861779999999996</v>
      </c>
      <c r="AD76" t="s">
        <v>176</v>
      </c>
      <c r="AE76">
        <v>64.046099999999996</v>
      </c>
    </row>
    <row r="77" spans="1:31" hidden="1" x14ac:dyDescent="0.3">
      <c r="A77" s="3" t="s">
        <v>192</v>
      </c>
      <c r="B77" s="3"/>
      <c r="C77" t="s">
        <v>186</v>
      </c>
      <c r="D77" t="s">
        <v>175</v>
      </c>
      <c r="E77" s="1">
        <v>34200</v>
      </c>
      <c r="F77" s="1">
        <v>34114</v>
      </c>
      <c r="G77">
        <v>145</v>
      </c>
      <c r="H77">
        <v>0</v>
      </c>
      <c r="I77">
        <v>231</v>
      </c>
      <c r="J77">
        <v>1993</v>
      </c>
      <c r="K77">
        <v>86</v>
      </c>
      <c r="L77">
        <v>0</v>
      </c>
      <c r="M77" t="s">
        <v>176</v>
      </c>
      <c r="N77" t="s">
        <v>176</v>
      </c>
      <c r="O77">
        <v>191.4692</v>
      </c>
      <c r="P77">
        <v>1914.692</v>
      </c>
      <c r="Q77" t="s">
        <v>176</v>
      </c>
      <c r="R77">
        <v>0.77</v>
      </c>
      <c r="S77" t="s">
        <v>176</v>
      </c>
      <c r="T77">
        <v>685.93430000000001</v>
      </c>
      <c r="V77" t="s">
        <v>176</v>
      </c>
      <c r="W77">
        <v>1049.3230000000001</v>
      </c>
      <c r="Y77" t="s">
        <v>176</v>
      </c>
      <c r="Z77">
        <v>259</v>
      </c>
      <c r="AA77">
        <v>278</v>
      </c>
      <c r="AB77" t="s">
        <v>176</v>
      </c>
      <c r="AC77">
        <v>68.593429999999998</v>
      </c>
      <c r="AD77" t="s">
        <v>176</v>
      </c>
      <c r="AE77">
        <v>104.9323</v>
      </c>
    </row>
    <row r="78" spans="1:31" hidden="1" x14ac:dyDescent="0.3">
      <c r="A78" s="3" t="s">
        <v>192</v>
      </c>
      <c r="B78" s="3"/>
      <c r="C78" t="s">
        <v>186</v>
      </c>
      <c r="D78" t="s">
        <v>175</v>
      </c>
      <c r="E78" s="1">
        <v>34212</v>
      </c>
      <c r="F78" s="1">
        <v>34114</v>
      </c>
      <c r="G78">
        <v>145</v>
      </c>
      <c r="H78">
        <v>0</v>
      </c>
      <c r="I78">
        <v>243</v>
      </c>
      <c r="J78">
        <v>1993</v>
      </c>
      <c r="K78">
        <v>98</v>
      </c>
      <c r="L78">
        <v>0</v>
      </c>
      <c r="M78" t="s">
        <v>176</v>
      </c>
      <c r="N78" t="s">
        <v>176</v>
      </c>
      <c r="O78">
        <v>373.24110000000002</v>
      </c>
      <c r="P78">
        <v>3732.4110000000001</v>
      </c>
      <c r="Q78" t="s">
        <v>176</v>
      </c>
      <c r="R78">
        <v>1.07</v>
      </c>
      <c r="S78" t="s">
        <v>176</v>
      </c>
      <c r="T78">
        <v>1008.438</v>
      </c>
      <c r="V78">
        <v>709.21910000000003</v>
      </c>
      <c r="W78">
        <v>1705.347</v>
      </c>
      <c r="Y78" t="s">
        <v>176</v>
      </c>
      <c r="Z78">
        <v>259</v>
      </c>
      <c r="AA78">
        <v>278</v>
      </c>
      <c r="AB78" t="s">
        <v>176</v>
      </c>
      <c r="AC78">
        <v>100.8438</v>
      </c>
      <c r="AD78">
        <v>70.921909999999997</v>
      </c>
      <c r="AE78">
        <v>170.53469999999999</v>
      </c>
    </row>
    <row r="79" spans="1:31" x14ac:dyDescent="0.3">
      <c r="A79" s="3" t="s">
        <v>192</v>
      </c>
      <c r="B79" s="3"/>
      <c r="C79" t="s">
        <v>186</v>
      </c>
      <c r="D79" t="s">
        <v>175</v>
      </c>
      <c r="E79" s="1">
        <v>34262</v>
      </c>
      <c r="F79" s="1">
        <v>34114</v>
      </c>
      <c r="G79">
        <v>145</v>
      </c>
      <c r="H79">
        <v>0</v>
      </c>
      <c r="I79">
        <v>293</v>
      </c>
      <c r="J79">
        <v>1993</v>
      </c>
      <c r="K79">
        <v>148</v>
      </c>
      <c r="L79">
        <v>9</v>
      </c>
      <c r="M79">
        <v>110.20399999999999</v>
      </c>
      <c r="N79">
        <v>1102.04</v>
      </c>
      <c r="O79">
        <v>386.33</v>
      </c>
      <c r="P79">
        <v>3863.3</v>
      </c>
      <c r="Q79" t="s">
        <v>176</v>
      </c>
      <c r="R79" t="s">
        <v>176</v>
      </c>
      <c r="S79" t="s">
        <v>176</v>
      </c>
      <c r="T79" t="s">
        <v>176</v>
      </c>
      <c r="V79">
        <v>2354.3620000000001</v>
      </c>
      <c r="W79" t="s">
        <v>176</v>
      </c>
      <c r="Y79">
        <v>10.369</v>
      </c>
      <c r="Z79">
        <v>259</v>
      </c>
      <c r="AA79">
        <v>278</v>
      </c>
      <c r="AB79" t="s">
        <v>176</v>
      </c>
      <c r="AC79" t="s">
        <v>176</v>
      </c>
      <c r="AD79">
        <v>235.43620000000001</v>
      </c>
      <c r="AE79" t="s">
        <v>176</v>
      </c>
    </row>
    <row r="80" spans="1:31" hidden="1" x14ac:dyDescent="0.3">
      <c r="A80" s="3" t="s">
        <v>193</v>
      </c>
      <c r="B80" s="3"/>
      <c r="C80" t="s">
        <v>186</v>
      </c>
      <c r="D80" t="s">
        <v>175</v>
      </c>
      <c r="E80" s="1">
        <v>34170</v>
      </c>
      <c r="F80" s="1">
        <v>34114</v>
      </c>
      <c r="G80">
        <v>145</v>
      </c>
      <c r="H80">
        <v>0</v>
      </c>
      <c r="I80">
        <v>201</v>
      </c>
      <c r="J80">
        <v>1993</v>
      </c>
      <c r="K80">
        <v>56</v>
      </c>
      <c r="L80">
        <v>0</v>
      </c>
      <c r="M80" t="s">
        <v>176</v>
      </c>
      <c r="N80" t="s">
        <v>176</v>
      </c>
      <c r="O80">
        <v>45.618189999999998</v>
      </c>
      <c r="P80">
        <v>456.18189999999998</v>
      </c>
      <c r="Q80" t="s">
        <v>176</v>
      </c>
      <c r="R80">
        <v>0.52</v>
      </c>
      <c r="S80" t="s">
        <v>176</v>
      </c>
      <c r="T80">
        <v>272.98680000000002</v>
      </c>
      <c r="V80" t="s">
        <v>176</v>
      </c>
      <c r="W80">
        <v>183.1951</v>
      </c>
      <c r="Y80" t="s">
        <v>176</v>
      </c>
      <c r="Z80">
        <v>259</v>
      </c>
      <c r="AA80">
        <v>278</v>
      </c>
      <c r="AB80" t="s">
        <v>176</v>
      </c>
      <c r="AC80">
        <v>27.298680000000001</v>
      </c>
      <c r="AD80" t="s">
        <v>176</v>
      </c>
      <c r="AE80">
        <v>18.319510000000001</v>
      </c>
    </row>
    <row r="81" spans="1:31" hidden="1" x14ac:dyDescent="0.3">
      <c r="A81" s="3" t="s">
        <v>193</v>
      </c>
      <c r="B81" s="3"/>
      <c r="C81" t="s">
        <v>186</v>
      </c>
      <c r="D81" t="s">
        <v>175</v>
      </c>
      <c r="E81" s="1">
        <v>34185</v>
      </c>
      <c r="F81" s="1">
        <v>34114</v>
      </c>
      <c r="G81">
        <v>145</v>
      </c>
      <c r="H81">
        <v>0</v>
      </c>
      <c r="I81">
        <v>216</v>
      </c>
      <c r="J81">
        <v>1993</v>
      </c>
      <c r="K81">
        <v>71</v>
      </c>
      <c r="L81">
        <v>0</v>
      </c>
      <c r="M81" t="s">
        <v>176</v>
      </c>
      <c r="N81" t="s">
        <v>176</v>
      </c>
      <c r="O81">
        <v>139.7902</v>
      </c>
      <c r="P81">
        <v>1397.902</v>
      </c>
      <c r="Q81" t="s">
        <v>176</v>
      </c>
      <c r="R81">
        <v>1.22</v>
      </c>
      <c r="S81" t="s">
        <v>176</v>
      </c>
      <c r="T81">
        <v>682.47670000000005</v>
      </c>
      <c r="V81" t="s">
        <v>176</v>
      </c>
      <c r="W81">
        <v>715.42539999999997</v>
      </c>
      <c r="Y81" t="s">
        <v>176</v>
      </c>
      <c r="Z81">
        <v>259</v>
      </c>
      <c r="AA81">
        <v>278</v>
      </c>
      <c r="AB81" t="s">
        <v>176</v>
      </c>
      <c r="AC81">
        <v>68.247669999999999</v>
      </c>
      <c r="AD81" t="s">
        <v>176</v>
      </c>
      <c r="AE81">
        <v>71.542540000000002</v>
      </c>
    </row>
    <row r="82" spans="1:31" hidden="1" x14ac:dyDescent="0.3">
      <c r="A82" s="3" t="s">
        <v>193</v>
      </c>
      <c r="B82" s="3"/>
      <c r="C82" t="s">
        <v>186</v>
      </c>
      <c r="D82" t="s">
        <v>175</v>
      </c>
      <c r="E82" s="1">
        <v>34200</v>
      </c>
      <c r="F82" s="1">
        <v>34114</v>
      </c>
      <c r="G82">
        <v>145</v>
      </c>
      <c r="H82">
        <v>0</v>
      </c>
      <c r="I82">
        <v>231</v>
      </c>
      <c r="J82">
        <v>1993</v>
      </c>
      <c r="K82">
        <v>86</v>
      </c>
      <c r="L82">
        <v>0</v>
      </c>
      <c r="M82" t="s">
        <v>176</v>
      </c>
      <c r="N82" t="s">
        <v>176</v>
      </c>
      <c r="O82">
        <v>234.70830000000001</v>
      </c>
      <c r="P82">
        <v>2347.0830000000001</v>
      </c>
      <c r="Q82" t="s">
        <v>176</v>
      </c>
      <c r="R82">
        <v>1.34</v>
      </c>
      <c r="S82" t="s">
        <v>176</v>
      </c>
      <c r="T82">
        <v>949.29899999999998</v>
      </c>
      <c r="V82" t="s">
        <v>176</v>
      </c>
      <c r="W82">
        <v>1348.537</v>
      </c>
      <c r="Y82" t="s">
        <v>176</v>
      </c>
      <c r="Z82">
        <v>259</v>
      </c>
      <c r="AA82">
        <v>278</v>
      </c>
      <c r="AB82" t="s">
        <v>176</v>
      </c>
      <c r="AC82">
        <v>94.929900000000004</v>
      </c>
      <c r="AD82" t="s">
        <v>176</v>
      </c>
      <c r="AE82">
        <v>134.8537</v>
      </c>
    </row>
    <row r="83" spans="1:31" hidden="1" x14ac:dyDescent="0.3">
      <c r="A83" s="3" t="s">
        <v>193</v>
      </c>
      <c r="B83" s="3"/>
      <c r="C83" t="s">
        <v>186</v>
      </c>
      <c r="D83" t="s">
        <v>175</v>
      </c>
      <c r="E83" s="1">
        <v>34212</v>
      </c>
      <c r="F83" s="1">
        <v>34114</v>
      </c>
      <c r="G83">
        <v>145</v>
      </c>
      <c r="H83">
        <v>0</v>
      </c>
      <c r="I83">
        <v>243</v>
      </c>
      <c r="J83">
        <v>1993</v>
      </c>
      <c r="K83">
        <v>98</v>
      </c>
      <c r="L83">
        <v>0</v>
      </c>
      <c r="M83" t="s">
        <v>176</v>
      </c>
      <c r="N83" t="s">
        <v>176</v>
      </c>
      <c r="O83">
        <v>327.93009999999998</v>
      </c>
      <c r="P83">
        <v>3279.3009999999999</v>
      </c>
      <c r="Q83" t="s">
        <v>176</v>
      </c>
      <c r="R83">
        <v>1.58</v>
      </c>
      <c r="S83" t="s">
        <v>176</v>
      </c>
      <c r="T83">
        <v>1091.732</v>
      </c>
      <c r="V83">
        <v>410.28989999999999</v>
      </c>
      <c r="W83">
        <v>1559.7819999999999</v>
      </c>
      <c r="Y83" t="s">
        <v>176</v>
      </c>
      <c r="Z83">
        <v>259</v>
      </c>
      <c r="AA83">
        <v>278</v>
      </c>
      <c r="AB83" t="s">
        <v>176</v>
      </c>
      <c r="AC83">
        <v>109.17319999999999</v>
      </c>
      <c r="AD83">
        <v>41.02899</v>
      </c>
      <c r="AE83">
        <v>155.97819999999999</v>
      </c>
    </row>
    <row r="84" spans="1:31" x14ac:dyDescent="0.3">
      <c r="A84" s="3" t="s">
        <v>193</v>
      </c>
      <c r="B84" s="3"/>
      <c r="C84" t="s">
        <v>186</v>
      </c>
      <c r="D84" t="s">
        <v>175</v>
      </c>
      <c r="E84" s="1">
        <v>34262</v>
      </c>
      <c r="F84" s="1">
        <v>34114</v>
      </c>
      <c r="G84">
        <v>145</v>
      </c>
      <c r="H84">
        <v>0</v>
      </c>
      <c r="I84">
        <v>293</v>
      </c>
      <c r="J84">
        <v>1993</v>
      </c>
      <c r="K84">
        <v>148</v>
      </c>
      <c r="L84">
        <v>9</v>
      </c>
      <c r="M84">
        <v>235.27600000000001</v>
      </c>
      <c r="N84">
        <v>2352.7600000000002</v>
      </c>
      <c r="O84">
        <v>598.98</v>
      </c>
      <c r="P84">
        <v>5989.8</v>
      </c>
      <c r="Q84" t="s">
        <v>176</v>
      </c>
      <c r="R84" t="s">
        <v>176</v>
      </c>
      <c r="S84" t="s">
        <v>176</v>
      </c>
      <c r="T84" t="s">
        <v>176</v>
      </c>
      <c r="V84">
        <v>5026.3490000000002</v>
      </c>
      <c r="W84" t="s">
        <v>176</v>
      </c>
      <c r="Y84">
        <v>91.25</v>
      </c>
      <c r="Z84">
        <v>259</v>
      </c>
      <c r="AA84">
        <v>278</v>
      </c>
      <c r="AB84" t="s">
        <v>176</v>
      </c>
      <c r="AC84" t="s">
        <v>176</v>
      </c>
      <c r="AD84">
        <v>502.63490000000002</v>
      </c>
      <c r="AE84" t="s">
        <v>176</v>
      </c>
    </row>
    <row r="85" spans="1:31" hidden="1" x14ac:dyDescent="0.3">
      <c r="A85" s="3" t="s">
        <v>194</v>
      </c>
      <c r="B85" s="3"/>
      <c r="C85" t="s">
        <v>186</v>
      </c>
      <c r="D85" t="s">
        <v>175</v>
      </c>
      <c r="E85" s="1">
        <v>34233</v>
      </c>
      <c r="F85" s="1">
        <v>34171</v>
      </c>
      <c r="G85">
        <v>202</v>
      </c>
      <c r="H85">
        <v>0</v>
      </c>
      <c r="I85">
        <v>264</v>
      </c>
      <c r="J85">
        <v>1993</v>
      </c>
      <c r="K85">
        <v>62</v>
      </c>
      <c r="L85">
        <v>0</v>
      </c>
      <c r="M85" t="s">
        <v>176</v>
      </c>
      <c r="N85" t="s">
        <v>176</v>
      </c>
      <c r="O85">
        <v>154.05099999999999</v>
      </c>
      <c r="P85">
        <v>1540.51</v>
      </c>
      <c r="Q85" t="s">
        <v>176</v>
      </c>
      <c r="R85">
        <v>1.1399999999999999</v>
      </c>
      <c r="S85" t="s">
        <v>176</v>
      </c>
      <c r="T85">
        <v>766.25469999999996</v>
      </c>
      <c r="V85" t="s">
        <v>176</v>
      </c>
      <c r="W85">
        <v>774.25549999999998</v>
      </c>
      <c r="Y85" t="s">
        <v>176</v>
      </c>
      <c r="Z85" t="s">
        <v>176</v>
      </c>
      <c r="AA85">
        <v>333</v>
      </c>
      <c r="AB85" t="s">
        <v>176</v>
      </c>
      <c r="AC85">
        <v>76.625470000000007</v>
      </c>
      <c r="AD85" t="s">
        <v>176</v>
      </c>
      <c r="AE85">
        <v>77.425550000000001</v>
      </c>
    </row>
    <row r="86" spans="1:31" hidden="1" x14ac:dyDescent="0.3">
      <c r="A86" s="3" t="s">
        <v>194</v>
      </c>
      <c r="B86" s="3"/>
      <c r="C86" t="s">
        <v>186</v>
      </c>
      <c r="D86" t="s">
        <v>175</v>
      </c>
      <c r="E86" s="1">
        <v>34247</v>
      </c>
      <c r="F86" s="1">
        <v>34171</v>
      </c>
      <c r="G86">
        <v>202</v>
      </c>
      <c r="H86">
        <v>0</v>
      </c>
      <c r="I86">
        <v>278</v>
      </c>
      <c r="J86">
        <v>1993</v>
      </c>
      <c r="K86">
        <v>76</v>
      </c>
      <c r="L86">
        <v>0</v>
      </c>
      <c r="M86" t="s">
        <v>176</v>
      </c>
      <c r="N86" t="s">
        <v>176</v>
      </c>
      <c r="O86">
        <v>263.14949999999999</v>
      </c>
      <c r="P86">
        <v>2631.4949999999999</v>
      </c>
      <c r="Q86" t="s">
        <v>176</v>
      </c>
      <c r="R86">
        <v>1.26</v>
      </c>
      <c r="S86" t="s">
        <v>176</v>
      </c>
      <c r="T86">
        <v>1102.107</v>
      </c>
      <c r="V86">
        <v>215.84059999999999</v>
      </c>
      <c r="W86">
        <v>1127.4369999999999</v>
      </c>
      <c r="Y86" t="s">
        <v>176</v>
      </c>
      <c r="Z86" t="s">
        <v>176</v>
      </c>
      <c r="AA86">
        <v>333</v>
      </c>
      <c r="AB86" t="s">
        <v>176</v>
      </c>
      <c r="AC86">
        <v>110.2107</v>
      </c>
      <c r="AD86">
        <v>21.584060000000001</v>
      </c>
      <c r="AE86">
        <v>112.7437</v>
      </c>
    </row>
    <row r="87" spans="1:31" hidden="1" x14ac:dyDescent="0.3">
      <c r="A87" s="3" t="s">
        <v>194</v>
      </c>
      <c r="B87" s="3"/>
      <c r="C87" t="s">
        <v>186</v>
      </c>
      <c r="D87" t="s">
        <v>175</v>
      </c>
      <c r="E87" s="1">
        <v>34255</v>
      </c>
      <c r="F87" s="1">
        <v>34171</v>
      </c>
      <c r="G87">
        <v>202</v>
      </c>
      <c r="H87">
        <v>0</v>
      </c>
      <c r="I87">
        <v>286</v>
      </c>
      <c r="J87">
        <v>1993</v>
      </c>
      <c r="K87">
        <v>84</v>
      </c>
      <c r="L87">
        <v>0</v>
      </c>
      <c r="M87" t="s">
        <v>176</v>
      </c>
      <c r="N87" t="s">
        <v>176</v>
      </c>
      <c r="O87">
        <v>329.0034</v>
      </c>
      <c r="P87">
        <v>3290.0340000000001</v>
      </c>
      <c r="Q87" t="s">
        <v>176</v>
      </c>
      <c r="R87">
        <v>0.79</v>
      </c>
      <c r="S87" t="s">
        <v>176</v>
      </c>
      <c r="T87">
        <v>823.11720000000003</v>
      </c>
      <c r="V87">
        <v>957.19190000000003</v>
      </c>
      <c r="W87">
        <v>1261.6130000000001</v>
      </c>
      <c r="Y87" t="s">
        <v>176</v>
      </c>
      <c r="Z87" t="s">
        <v>176</v>
      </c>
      <c r="AA87">
        <v>333</v>
      </c>
      <c r="AB87" t="s">
        <v>176</v>
      </c>
      <c r="AC87">
        <v>82.311719999999994</v>
      </c>
      <c r="AD87">
        <v>95.719189999999998</v>
      </c>
      <c r="AE87">
        <v>126.1613</v>
      </c>
    </row>
    <row r="88" spans="1:31" x14ac:dyDescent="0.3">
      <c r="A88" s="3" t="s">
        <v>194</v>
      </c>
      <c r="B88" s="3"/>
      <c r="C88" t="s">
        <v>186</v>
      </c>
      <c r="D88" t="s">
        <v>175</v>
      </c>
      <c r="E88" s="1">
        <v>34302</v>
      </c>
      <c r="F88" s="1">
        <v>34171</v>
      </c>
      <c r="G88">
        <v>202</v>
      </c>
      <c r="H88">
        <v>0</v>
      </c>
      <c r="I88">
        <v>333</v>
      </c>
      <c r="J88">
        <v>1993</v>
      </c>
      <c r="K88">
        <v>131</v>
      </c>
      <c r="L88">
        <v>9</v>
      </c>
      <c r="M88">
        <v>111.565</v>
      </c>
      <c r="N88">
        <v>1115.6500000000001</v>
      </c>
      <c r="O88">
        <v>296.92500000000001</v>
      </c>
      <c r="P88">
        <v>2969.25</v>
      </c>
      <c r="Q88" t="s">
        <v>176</v>
      </c>
      <c r="R88" t="s">
        <v>176</v>
      </c>
      <c r="S88" t="s">
        <v>176</v>
      </c>
      <c r="T88" t="s">
        <v>176</v>
      </c>
      <c r="V88" t="s">
        <v>176</v>
      </c>
      <c r="W88" t="s">
        <v>176</v>
      </c>
      <c r="Y88">
        <v>21.393000000000001</v>
      </c>
      <c r="Z88" t="s">
        <v>176</v>
      </c>
      <c r="AA88">
        <v>333</v>
      </c>
      <c r="AB88" t="s">
        <v>176</v>
      </c>
      <c r="AC88" t="s">
        <v>176</v>
      </c>
      <c r="AD88" t="s">
        <v>176</v>
      </c>
      <c r="AE88" t="s">
        <v>176</v>
      </c>
    </row>
    <row r="89" spans="1:31" hidden="1" x14ac:dyDescent="0.3">
      <c r="A89" s="3" t="s">
        <v>195</v>
      </c>
      <c r="B89" s="3"/>
      <c r="C89" t="s">
        <v>186</v>
      </c>
      <c r="D89" t="s">
        <v>175</v>
      </c>
      <c r="E89" s="1">
        <v>34233</v>
      </c>
      <c r="F89" s="1">
        <v>34171</v>
      </c>
      <c r="G89">
        <v>202</v>
      </c>
      <c r="H89">
        <v>0</v>
      </c>
      <c r="I89">
        <v>264</v>
      </c>
      <c r="J89">
        <v>1993</v>
      </c>
      <c r="K89">
        <v>62</v>
      </c>
      <c r="L89">
        <v>0</v>
      </c>
      <c r="M89" t="s">
        <v>176</v>
      </c>
      <c r="N89" t="s">
        <v>176</v>
      </c>
      <c r="O89">
        <v>156.79920000000001</v>
      </c>
      <c r="P89">
        <v>1567.992</v>
      </c>
      <c r="Q89" t="s">
        <v>176</v>
      </c>
      <c r="R89">
        <v>0.85</v>
      </c>
      <c r="S89" t="s">
        <v>176</v>
      </c>
      <c r="T89">
        <v>835.52549999999997</v>
      </c>
      <c r="V89" t="s">
        <v>176</v>
      </c>
      <c r="W89">
        <v>732.46669999999995</v>
      </c>
      <c r="Y89" t="s">
        <v>176</v>
      </c>
      <c r="Z89" t="s">
        <v>176</v>
      </c>
      <c r="AA89">
        <v>333</v>
      </c>
      <c r="AB89" t="s">
        <v>176</v>
      </c>
      <c r="AC89">
        <v>83.552549999999997</v>
      </c>
      <c r="AD89" t="s">
        <v>176</v>
      </c>
      <c r="AE89">
        <v>73.246669999999995</v>
      </c>
    </row>
    <row r="90" spans="1:31" hidden="1" x14ac:dyDescent="0.3">
      <c r="A90" s="3" t="s">
        <v>195</v>
      </c>
      <c r="B90" s="3"/>
      <c r="C90" t="s">
        <v>186</v>
      </c>
      <c r="D90" t="s">
        <v>175</v>
      </c>
      <c r="E90" s="1">
        <v>34247</v>
      </c>
      <c r="F90" s="1">
        <v>34171</v>
      </c>
      <c r="G90">
        <v>202</v>
      </c>
      <c r="H90">
        <v>0</v>
      </c>
      <c r="I90">
        <v>278</v>
      </c>
      <c r="J90">
        <v>1993</v>
      </c>
      <c r="K90">
        <v>76</v>
      </c>
      <c r="L90">
        <v>0</v>
      </c>
      <c r="M90" t="s">
        <v>176</v>
      </c>
      <c r="N90" t="s">
        <v>176</v>
      </c>
      <c r="O90">
        <v>276.36180000000002</v>
      </c>
      <c r="P90">
        <v>2763.6179999999999</v>
      </c>
      <c r="Q90" t="s">
        <v>176</v>
      </c>
      <c r="R90">
        <v>1.0900000000000001</v>
      </c>
      <c r="S90" t="s">
        <v>176</v>
      </c>
      <c r="T90">
        <v>1200.6189999999999</v>
      </c>
      <c r="V90">
        <v>317.47649999999999</v>
      </c>
      <c r="W90">
        <v>1135.5530000000001</v>
      </c>
      <c r="Y90" t="s">
        <v>176</v>
      </c>
      <c r="Z90" t="s">
        <v>176</v>
      </c>
      <c r="AA90">
        <v>333</v>
      </c>
      <c r="AB90" t="s">
        <v>176</v>
      </c>
      <c r="AC90">
        <v>120.06189999999999</v>
      </c>
      <c r="AD90">
        <v>31.74765</v>
      </c>
      <c r="AE90">
        <v>113.5553</v>
      </c>
    </row>
    <row r="91" spans="1:31" hidden="1" x14ac:dyDescent="0.3">
      <c r="A91" s="3" t="s">
        <v>195</v>
      </c>
      <c r="B91" s="3"/>
      <c r="C91" t="s">
        <v>186</v>
      </c>
      <c r="D91" t="s">
        <v>175</v>
      </c>
      <c r="E91" s="1">
        <v>34255</v>
      </c>
      <c r="F91" s="1">
        <v>34171</v>
      </c>
      <c r="G91">
        <v>202</v>
      </c>
      <c r="H91">
        <v>0</v>
      </c>
      <c r="I91">
        <v>286</v>
      </c>
      <c r="J91">
        <v>1993</v>
      </c>
      <c r="K91">
        <v>84</v>
      </c>
      <c r="L91">
        <v>0</v>
      </c>
      <c r="M91" t="s">
        <v>176</v>
      </c>
      <c r="N91" t="s">
        <v>176</v>
      </c>
      <c r="O91">
        <v>223.6294</v>
      </c>
      <c r="P91">
        <v>2236.2939999999999</v>
      </c>
      <c r="Q91" t="s">
        <v>176</v>
      </c>
      <c r="R91">
        <v>0.48</v>
      </c>
      <c r="S91" t="s">
        <v>176</v>
      </c>
      <c r="T91">
        <v>644.54129999999998</v>
      </c>
      <c r="V91">
        <v>719.15110000000004</v>
      </c>
      <c r="W91">
        <v>713.42600000000004</v>
      </c>
      <c r="Y91" t="s">
        <v>176</v>
      </c>
      <c r="Z91" t="s">
        <v>176</v>
      </c>
      <c r="AA91">
        <v>333</v>
      </c>
      <c r="AB91" t="s">
        <v>176</v>
      </c>
      <c r="AC91">
        <v>64.454130000000006</v>
      </c>
      <c r="AD91">
        <v>71.915109999999999</v>
      </c>
      <c r="AE91">
        <v>71.342600000000004</v>
      </c>
    </row>
    <row r="92" spans="1:31" x14ac:dyDescent="0.3">
      <c r="A92" s="3" t="s">
        <v>195</v>
      </c>
      <c r="B92" s="3"/>
      <c r="C92" t="s">
        <v>186</v>
      </c>
      <c r="D92" t="s">
        <v>175</v>
      </c>
      <c r="E92" s="1">
        <v>34302</v>
      </c>
      <c r="F92" s="1">
        <v>34171</v>
      </c>
      <c r="G92">
        <v>202</v>
      </c>
      <c r="H92">
        <v>0</v>
      </c>
      <c r="I92">
        <v>333</v>
      </c>
      <c r="J92">
        <v>1993</v>
      </c>
      <c r="K92">
        <v>131</v>
      </c>
      <c r="L92">
        <v>9</v>
      </c>
      <c r="M92">
        <v>110.20399999999999</v>
      </c>
      <c r="N92">
        <v>1102.04</v>
      </c>
      <c r="O92">
        <v>280.33999999999997</v>
      </c>
      <c r="P92">
        <v>2803.4</v>
      </c>
      <c r="Q92" t="s">
        <v>176</v>
      </c>
      <c r="R92" t="s">
        <v>176</v>
      </c>
      <c r="S92" t="s">
        <v>176</v>
      </c>
      <c r="T92" t="s">
        <v>176</v>
      </c>
      <c r="V92" t="s">
        <v>176</v>
      </c>
      <c r="W92" t="s">
        <v>176</v>
      </c>
      <c r="Y92">
        <v>18.556999999999999</v>
      </c>
      <c r="Z92" t="s">
        <v>176</v>
      </c>
      <c r="AA92">
        <v>333</v>
      </c>
      <c r="AB92" t="s">
        <v>176</v>
      </c>
      <c r="AC92" t="s">
        <v>176</v>
      </c>
      <c r="AD92" t="s">
        <v>176</v>
      </c>
      <c r="AE92" t="s">
        <v>176</v>
      </c>
    </row>
    <row r="93" spans="1:31" hidden="1" x14ac:dyDescent="0.3">
      <c r="A93" s="3" t="s">
        <v>196</v>
      </c>
      <c r="B93" s="3"/>
      <c r="C93" t="s">
        <v>186</v>
      </c>
      <c r="D93" t="s">
        <v>175</v>
      </c>
      <c r="E93" s="1">
        <v>34233</v>
      </c>
      <c r="F93" s="1">
        <v>34171</v>
      </c>
      <c r="G93">
        <v>202</v>
      </c>
      <c r="H93">
        <v>0</v>
      </c>
      <c r="I93">
        <v>264</v>
      </c>
      <c r="J93">
        <v>1993</v>
      </c>
      <c r="K93">
        <v>62</v>
      </c>
      <c r="L93">
        <v>0</v>
      </c>
      <c r="M93" t="s">
        <v>176</v>
      </c>
      <c r="N93" t="s">
        <v>176</v>
      </c>
      <c r="O93">
        <v>195.65029999999999</v>
      </c>
      <c r="P93">
        <v>1956.5029999999999</v>
      </c>
      <c r="Q93" t="s">
        <v>176</v>
      </c>
      <c r="R93">
        <v>1.42</v>
      </c>
      <c r="S93" t="s">
        <v>176</v>
      </c>
      <c r="T93">
        <v>1021.413</v>
      </c>
      <c r="V93" t="s">
        <v>176</v>
      </c>
      <c r="W93">
        <v>935.08979999999997</v>
      </c>
      <c r="Y93" t="s">
        <v>176</v>
      </c>
      <c r="Z93" t="s">
        <v>176</v>
      </c>
      <c r="AA93">
        <v>333</v>
      </c>
      <c r="AB93" t="s">
        <v>176</v>
      </c>
      <c r="AC93">
        <v>102.1413</v>
      </c>
      <c r="AD93" t="s">
        <v>176</v>
      </c>
      <c r="AE93">
        <v>93.508979999999994</v>
      </c>
    </row>
    <row r="94" spans="1:31" hidden="1" x14ac:dyDescent="0.3">
      <c r="A94" s="3" t="s">
        <v>196</v>
      </c>
      <c r="B94" s="3"/>
      <c r="C94" t="s">
        <v>186</v>
      </c>
      <c r="D94" t="s">
        <v>175</v>
      </c>
      <c r="E94" s="1">
        <v>34247</v>
      </c>
      <c r="F94" s="1">
        <v>34171</v>
      </c>
      <c r="G94">
        <v>202</v>
      </c>
      <c r="H94">
        <v>0</v>
      </c>
      <c r="I94">
        <v>278</v>
      </c>
      <c r="J94">
        <v>1993</v>
      </c>
      <c r="K94">
        <v>76</v>
      </c>
      <c r="L94">
        <v>0</v>
      </c>
      <c r="M94" t="s">
        <v>176</v>
      </c>
      <c r="N94" t="s">
        <v>176</v>
      </c>
      <c r="O94">
        <v>259.14550000000003</v>
      </c>
      <c r="P94">
        <v>2591.4549999999999</v>
      </c>
      <c r="Q94" t="s">
        <v>176</v>
      </c>
      <c r="R94">
        <v>1.24</v>
      </c>
      <c r="S94" t="s">
        <v>176</v>
      </c>
      <c r="T94">
        <v>1058.9469999999999</v>
      </c>
      <c r="V94">
        <v>280.34539999999998</v>
      </c>
      <c r="W94">
        <v>1161.606</v>
      </c>
      <c r="Y94" t="s">
        <v>176</v>
      </c>
      <c r="Z94" t="s">
        <v>176</v>
      </c>
      <c r="AA94">
        <v>333</v>
      </c>
      <c r="AB94" t="s">
        <v>176</v>
      </c>
      <c r="AC94">
        <v>105.8947</v>
      </c>
      <c r="AD94">
        <v>28.03454</v>
      </c>
      <c r="AE94">
        <v>116.1606</v>
      </c>
    </row>
    <row r="95" spans="1:31" hidden="1" x14ac:dyDescent="0.3">
      <c r="A95" s="3" t="s">
        <v>196</v>
      </c>
      <c r="B95" s="3"/>
      <c r="C95" t="s">
        <v>186</v>
      </c>
      <c r="D95" t="s">
        <v>175</v>
      </c>
      <c r="E95" s="1">
        <v>34255</v>
      </c>
      <c r="F95" s="1">
        <v>34171</v>
      </c>
      <c r="G95">
        <v>202</v>
      </c>
      <c r="H95">
        <v>0</v>
      </c>
      <c r="I95">
        <v>286</v>
      </c>
      <c r="J95">
        <v>1993</v>
      </c>
      <c r="K95">
        <v>84</v>
      </c>
      <c r="L95">
        <v>0</v>
      </c>
      <c r="M95" t="s">
        <v>176</v>
      </c>
      <c r="N95" t="s">
        <v>176</v>
      </c>
      <c r="O95">
        <v>398.26260000000002</v>
      </c>
      <c r="P95">
        <v>3982.6260000000002</v>
      </c>
      <c r="Q95" t="s">
        <v>176</v>
      </c>
      <c r="R95">
        <v>1.19</v>
      </c>
      <c r="S95" t="s">
        <v>176</v>
      </c>
      <c r="T95">
        <v>1096.239</v>
      </c>
      <c r="V95">
        <v>1088.7670000000001</v>
      </c>
      <c r="W95">
        <v>1545.086</v>
      </c>
      <c r="Y95" t="s">
        <v>176</v>
      </c>
      <c r="Z95" t="s">
        <v>176</v>
      </c>
      <c r="AA95">
        <v>333</v>
      </c>
      <c r="AB95" t="s">
        <v>176</v>
      </c>
      <c r="AC95">
        <v>109.62390000000001</v>
      </c>
      <c r="AD95">
        <v>108.8767</v>
      </c>
      <c r="AE95">
        <v>154.5086</v>
      </c>
    </row>
    <row r="96" spans="1:31" x14ac:dyDescent="0.3">
      <c r="A96" s="3" t="s">
        <v>196</v>
      </c>
      <c r="B96" s="3"/>
      <c r="C96" t="s">
        <v>186</v>
      </c>
      <c r="D96" t="s">
        <v>175</v>
      </c>
      <c r="E96" s="1">
        <v>34302</v>
      </c>
      <c r="F96" s="1">
        <v>34171</v>
      </c>
      <c r="G96">
        <v>202</v>
      </c>
      <c r="H96">
        <v>0</v>
      </c>
      <c r="I96">
        <v>333</v>
      </c>
      <c r="J96">
        <v>1993</v>
      </c>
      <c r="K96">
        <v>131</v>
      </c>
      <c r="L96">
        <v>9</v>
      </c>
      <c r="M96">
        <v>123.8098</v>
      </c>
      <c r="N96">
        <v>1238.098</v>
      </c>
      <c r="O96">
        <v>326.327</v>
      </c>
      <c r="P96">
        <v>3263.27</v>
      </c>
      <c r="Q96" t="s">
        <v>176</v>
      </c>
      <c r="R96" t="s">
        <v>176</v>
      </c>
      <c r="S96" t="s">
        <v>176</v>
      </c>
      <c r="T96" t="s">
        <v>176</v>
      </c>
      <c r="V96" t="s">
        <v>176</v>
      </c>
      <c r="W96" t="s">
        <v>176</v>
      </c>
      <c r="Y96">
        <v>44.908000000000001</v>
      </c>
      <c r="Z96" t="s">
        <v>176</v>
      </c>
      <c r="AA96">
        <v>333</v>
      </c>
      <c r="AB96" t="s">
        <v>176</v>
      </c>
      <c r="AC96" t="s">
        <v>176</v>
      </c>
      <c r="AD96" t="s">
        <v>176</v>
      </c>
      <c r="AE96" t="s">
        <v>176</v>
      </c>
    </row>
    <row r="97" spans="1:31" hidden="1" x14ac:dyDescent="0.3">
      <c r="A97" s="3" t="s">
        <v>197</v>
      </c>
      <c r="B97" s="3"/>
      <c r="C97" t="s">
        <v>186</v>
      </c>
      <c r="D97" t="s">
        <v>175</v>
      </c>
      <c r="E97" s="1">
        <v>34233</v>
      </c>
      <c r="F97" s="1">
        <v>34171</v>
      </c>
      <c r="G97">
        <v>202</v>
      </c>
      <c r="H97">
        <v>0</v>
      </c>
      <c r="I97">
        <v>264</v>
      </c>
      <c r="J97">
        <v>1993</v>
      </c>
      <c r="K97">
        <v>62</v>
      </c>
      <c r="L97">
        <v>0</v>
      </c>
      <c r="M97" t="s">
        <v>176</v>
      </c>
      <c r="N97" t="s">
        <v>176</v>
      </c>
      <c r="O97">
        <v>203.25550000000001</v>
      </c>
      <c r="P97">
        <v>2032.5550000000001</v>
      </c>
      <c r="Q97" t="s">
        <v>176</v>
      </c>
      <c r="R97">
        <v>1.32</v>
      </c>
      <c r="S97" t="s">
        <v>176</v>
      </c>
      <c r="T97">
        <v>1069.69</v>
      </c>
      <c r="V97" t="s">
        <v>176</v>
      </c>
      <c r="W97">
        <v>962.86540000000002</v>
      </c>
      <c r="Y97" t="s">
        <v>176</v>
      </c>
      <c r="Z97" t="s">
        <v>176</v>
      </c>
      <c r="AA97">
        <v>333</v>
      </c>
      <c r="AB97" t="s">
        <v>176</v>
      </c>
      <c r="AC97">
        <v>106.96899999999999</v>
      </c>
      <c r="AD97" t="s">
        <v>176</v>
      </c>
      <c r="AE97">
        <v>96.286540000000002</v>
      </c>
    </row>
    <row r="98" spans="1:31" hidden="1" x14ac:dyDescent="0.3">
      <c r="A98" s="3" t="s">
        <v>197</v>
      </c>
      <c r="B98" s="3"/>
      <c r="C98" t="s">
        <v>186</v>
      </c>
      <c r="D98" t="s">
        <v>175</v>
      </c>
      <c r="E98" s="1">
        <v>34247</v>
      </c>
      <c r="F98" s="1">
        <v>34171</v>
      </c>
      <c r="G98">
        <v>202</v>
      </c>
      <c r="H98">
        <v>0</v>
      </c>
      <c r="I98">
        <v>278</v>
      </c>
      <c r="J98">
        <v>1993</v>
      </c>
      <c r="K98">
        <v>76</v>
      </c>
      <c r="L98">
        <v>0</v>
      </c>
      <c r="M98" t="s">
        <v>176</v>
      </c>
      <c r="N98" t="s">
        <v>176</v>
      </c>
      <c r="O98">
        <v>305.03449999999998</v>
      </c>
      <c r="P98">
        <v>3050.3449999999998</v>
      </c>
      <c r="Q98" t="s">
        <v>176</v>
      </c>
      <c r="R98">
        <v>1.1200000000000001</v>
      </c>
      <c r="S98" t="s">
        <v>176</v>
      </c>
      <c r="T98">
        <v>1256.288</v>
      </c>
      <c r="V98">
        <v>387.69130000000001</v>
      </c>
      <c r="W98">
        <v>1319.5260000000001</v>
      </c>
      <c r="Y98" t="s">
        <v>176</v>
      </c>
      <c r="Z98" t="s">
        <v>176</v>
      </c>
      <c r="AA98">
        <v>333</v>
      </c>
      <c r="AB98" t="s">
        <v>176</v>
      </c>
      <c r="AC98">
        <v>125.6288</v>
      </c>
      <c r="AD98">
        <v>38.769129999999997</v>
      </c>
      <c r="AE98">
        <v>131.95259999999999</v>
      </c>
    </row>
    <row r="99" spans="1:31" hidden="1" x14ac:dyDescent="0.3">
      <c r="A99" s="3" t="s">
        <v>197</v>
      </c>
      <c r="B99" s="3"/>
      <c r="C99" t="s">
        <v>186</v>
      </c>
      <c r="D99" t="s">
        <v>175</v>
      </c>
      <c r="E99" s="1">
        <v>34255</v>
      </c>
      <c r="F99" s="1">
        <v>34171</v>
      </c>
      <c r="G99">
        <v>202</v>
      </c>
      <c r="H99">
        <v>0</v>
      </c>
      <c r="I99">
        <v>286</v>
      </c>
      <c r="J99">
        <v>1993</v>
      </c>
      <c r="K99">
        <v>84</v>
      </c>
      <c r="L99">
        <v>0</v>
      </c>
      <c r="M99" t="s">
        <v>176</v>
      </c>
      <c r="N99" t="s">
        <v>176</v>
      </c>
      <c r="O99">
        <v>328.37479999999999</v>
      </c>
      <c r="P99">
        <v>3283.748</v>
      </c>
      <c r="Q99" t="s">
        <v>176</v>
      </c>
      <c r="R99">
        <v>0.62</v>
      </c>
      <c r="S99" t="s">
        <v>176</v>
      </c>
      <c r="T99">
        <v>757.5616</v>
      </c>
      <c r="V99">
        <v>1018.468</v>
      </c>
      <c r="W99">
        <v>1252.203</v>
      </c>
      <c r="Y99" t="s">
        <v>176</v>
      </c>
      <c r="Z99" t="s">
        <v>176</v>
      </c>
      <c r="AA99">
        <v>333</v>
      </c>
      <c r="AB99" t="s">
        <v>176</v>
      </c>
      <c r="AC99">
        <v>75.756159999999994</v>
      </c>
      <c r="AD99">
        <v>101.8468</v>
      </c>
      <c r="AE99">
        <v>125.22029999999999</v>
      </c>
    </row>
    <row r="100" spans="1:31" x14ac:dyDescent="0.3">
      <c r="A100" s="3" t="s">
        <v>197</v>
      </c>
      <c r="B100" s="3"/>
      <c r="C100" t="s">
        <v>186</v>
      </c>
      <c r="D100" t="s">
        <v>175</v>
      </c>
      <c r="E100" s="1">
        <v>34302</v>
      </c>
      <c r="F100" s="1">
        <v>34171</v>
      </c>
      <c r="G100">
        <v>202</v>
      </c>
      <c r="H100">
        <v>0</v>
      </c>
      <c r="I100">
        <v>333</v>
      </c>
      <c r="J100">
        <v>1993</v>
      </c>
      <c r="K100">
        <v>131</v>
      </c>
      <c r="L100">
        <v>9</v>
      </c>
      <c r="M100">
        <v>108.84399999999999</v>
      </c>
      <c r="N100">
        <v>1088.44</v>
      </c>
      <c r="O100">
        <v>305.64600000000002</v>
      </c>
      <c r="P100">
        <v>3056.46</v>
      </c>
      <c r="Q100" t="s">
        <v>176</v>
      </c>
      <c r="R100" t="s">
        <v>176</v>
      </c>
      <c r="S100" t="s">
        <v>176</v>
      </c>
      <c r="T100" t="s">
        <v>176</v>
      </c>
      <c r="V100" t="s">
        <v>176</v>
      </c>
      <c r="W100" t="s">
        <v>176</v>
      </c>
      <c r="Y100">
        <v>16.751999999999999</v>
      </c>
      <c r="Z100" t="s">
        <v>176</v>
      </c>
      <c r="AA100">
        <v>333</v>
      </c>
      <c r="AB100" t="s">
        <v>176</v>
      </c>
      <c r="AC100" t="s">
        <v>176</v>
      </c>
      <c r="AD100" t="s">
        <v>176</v>
      </c>
      <c r="AE100" t="s">
        <v>176</v>
      </c>
    </row>
    <row r="101" spans="1:31" hidden="1" x14ac:dyDescent="0.3">
      <c r="A101" s="3" t="s">
        <v>198</v>
      </c>
      <c r="B101" s="3"/>
      <c r="C101" t="s">
        <v>199</v>
      </c>
      <c r="D101" t="s">
        <v>200</v>
      </c>
      <c r="E101" s="1">
        <v>32391</v>
      </c>
      <c r="F101" s="1">
        <v>32287</v>
      </c>
      <c r="G101">
        <v>145</v>
      </c>
      <c r="H101">
        <v>0</v>
      </c>
      <c r="I101">
        <v>249</v>
      </c>
      <c r="J101">
        <v>1988</v>
      </c>
      <c r="K101">
        <v>104</v>
      </c>
      <c r="L101">
        <v>0</v>
      </c>
      <c r="M101" t="s">
        <v>176</v>
      </c>
      <c r="N101" t="s">
        <v>176</v>
      </c>
      <c r="O101">
        <v>98.575000000000003</v>
      </c>
      <c r="P101">
        <v>985.75</v>
      </c>
      <c r="Q101" t="s">
        <v>176</v>
      </c>
      <c r="R101">
        <v>1.18</v>
      </c>
      <c r="S101">
        <v>85.323300000000003</v>
      </c>
      <c r="T101" t="s">
        <v>176</v>
      </c>
      <c r="V101" t="s">
        <v>176</v>
      </c>
      <c r="W101" t="s">
        <v>176</v>
      </c>
      <c r="Y101" t="s">
        <v>176</v>
      </c>
      <c r="Z101" t="s">
        <v>176</v>
      </c>
      <c r="AA101" t="s">
        <v>176</v>
      </c>
      <c r="AB101">
        <v>32.5</v>
      </c>
      <c r="AC101" t="s">
        <v>176</v>
      </c>
      <c r="AD101" t="s">
        <v>176</v>
      </c>
      <c r="AE101" t="s">
        <v>176</v>
      </c>
    </row>
    <row r="102" spans="1:31" hidden="1" x14ac:dyDescent="0.3">
      <c r="A102" s="3" t="s">
        <v>198</v>
      </c>
      <c r="B102" s="3"/>
      <c r="C102" t="s">
        <v>199</v>
      </c>
      <c r="D102" t="s">
        <v>200</v>
      </c>
      <c r="E102" s="1">
        <v>32428</v>
      </c>
      <c r="F102" s="1">
        <v>32287</v>
      </c>
      <c r="G102">
        <v>145</v>
      </c>
      <c r="H102">
        <v>0</v>
      </c>
      <c r="I102">
        <v>286</v>
      </c>
      <c r="J102">
        <v>1988</v>
      </c>
      <c r="K102">
        <v>141</v>
      </c>
      <c r="L102">
        <v>0</v>
      </c>
      <c r="M102" t="s">
        <v>176</v>
      </c>
      <c r="N102" t="s">
        <v>176</v>
      </c>
      <c r="O102">
        <v>581.53300000000002</v>
      </c>
      <c r="P102">
        <v>5815.33</v>
      </c>
      <c r="Q102" t="s">
        <v>176</v>
      </c>
      <c r="R102">
        <v>1.91</v>
      </c>
      <c r="S102">
        <v>49.096699999999998</v>
      </c>
      <c r="T102" t="s">
        <v>176</v>
      </c>
      <c r="V102" t="s">
        <v>176</v>
      </c>
      <c r="W102" t="s">
        <v>176</v>
      </c>
      <c r="Y102" t="s">
        <v>176</v>
      </c>
      <c r="Z102" t="s">
        <v>176</v>
      </c>
      <c r="AA102" t="s">
        <v>176</v>
      </c>
      <c r="AB102">
        <v>48.333300000000001</v>
      </c>
      <c r="AC102" t="s">
        <v>176</v>
      </c>
      <c r="AD102" t="s">
        <v>176</v>
      </c>
      <c r="AE102" t="s">
        <v>176</v>
      </c>
    </row>
    <row r="103" spans="1:31" x14ac:dyDescent="0.3">
      <c r="A103" s="3" t="s">
        <v>198</v>
      </c>
      <c r="B103" s="3"/>
      <c r="C103" t="s">
        <v>199</v>
      </c>
      <c r="D103" t="s">
        <v>200</v>
      </c>
      <c r="E103" s="1">
        <v>32448</v>
      </c>
      <c r="F103" s="1">
        <v>32287</v>
      </c>
      <c r="G103">
        <v>145</v>
      </c>
      <c r="H103">
        <v>0</v>
      </c>
      <c r="I103">
        <v>306</v>
      </c>
      <c r="J103">
        <v>1988</v>
      </c>
      <c r="K103">
        <v>161</v>
      </c>
      <c r="L103">
        <v>9</v>
      </c>
      <c r="M103">
        <v>306.44900000000001</v>
      </c>
      <c r="N103">
        <v>3064.49</v>
      </c>
      <c r="O103" t="s">
        <v>176</v>
      </c>
      <c r="P103" t="s">
        <v>176</v>
      </c>
      <c r="Q103" t="s">
        <v>176</v>
      </c>
      <c r="R103" t="s">
        <v>176</v>
      </c>
      <c r="S103">
        <v>67.209999999999994</v>
      </c>
      <c r="T103" t="s">
        <v>176</v>
      </c>
      <c r="V103" t="s">
        <v>176</v>
      </c>
      <c r="W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  <c r="AE103" t="s">
        <v>176</v>
      </c>
    </row>
    <row r="104" spans="1:31" hidden="1" x14ac:dyDescent="0.3">
      <c r="A104" s="3" t="s">
        <v>201</v>
      </c>
      <c r="B104" s="3"/>
      <c r="C104" t="s">
        <v>199</v>
      </c>
      <c r="D104" t="s">
        <v>200</v>
      </c>
      <c r="E104" s="1">
        <v>32404</v>
      </c>
      <c r="F104" s="1">
        <v>32318</v>
      </c>
      <c r="G104">
        <v>176</v>
      </c>
      <c r="H104">
        <v>0</v>
      </c>
      <c r="I104">
        <v>262</v>
      </c>
      <c r="J104">
        <v>1988</v>
      </c>
      <c r="K104">
        <v>86</v>
      </c>
      <c r="L104">
        <v>0</v>
      </c>
      <c r="M104" t="s">
        <v>176</v>
      </c>
      <c r="N104" t="s">
        <v>176</v>
      </c>
      <c r="O104">
        <v>146.76599999999999</v>
      </c>
      <c r="P104">
        <v>1467.66</v>
      </c>
      <c r="Q104" t="s">
        <v>176</v>
      </c>
      <c r="R104">
        <v>1.48</v>
      </c>
      <c r="S104">
        <v>53.863300000000002</v>
      </c>
      <c r="T104" t="s">
        <v>176</v>
      </c>
      <c r="V104" t="s">
        <v>176</v>
      </c>
      <c r="W104" t="s">
        <v>176</v>
      </c>
      <c r="Y104" t="s">
        <v>176</v>
      </c>
      <c r="Z104" t="s">
        <v>176</v>
      </c>
      <c r="AA104" t="s">
        <v>176</v>
      </c>
      <c r="AB104">
        <v>37.666699999999999</v>
      </c>
      <c r="AC104" t="s">
        <v>176</v>
      </c>
      <c r="AD104" t="s">
        <v>176</v>
      </c>
      <c r="AE104" t="s">
        <v>176</v>
      </c>
    </row>
    <row r="105" spans="1:31" hidden="1" x14ac:dyDescent="0.3">
      <c r="A105" s="3" t="s">
        <v>201</v>
      </c>
      <c r="B105" s="3"/>
      <c r="C105" t="s">
        <v>199</v>
      </c>
      <c r="D105" t="s">
        <v>200</v>
      </c>
      <c r="E105" s="1">
        <v>32434</v>
      </c>
      <c r="F105" s="1">
        <v>32318</v>
      </c>
      <c r="G105">
        <v>176</v>
      </c>
      <c r="H105">
        <v>0</v>
      </c>
      <c r="I105">
        <v>292</v>
      </c>
      <c r="J105">
        <v>1988</v>
      </c>
      <c r="K105">
        <v>116</v>
      </c>
      <c r="L105">
        <v>0</v>
      </c>
      <c r="M105" t="s">
        <v>176</v>
      </c>
      <c r="N105" t="s">
        <v>176</v>
      </c>
      <c r="O105">
        <v>515.22900000000004</v>
      </c>
      <c r="P105">
        <v>5152.29</v>
      </c>
      <c r="Q105" t="s">
        <v>176</v>
      </c>
      <c r="R105">
        <v>2.02</v>
      </c>
      <c r="S105">
        <v>46.713299999999997</v>
      </c>
      <c r="T105" t="s">
        <v>176</v>
      </c>
      <c r="V105" t="s">
        <v>176</v>
      </c>
      <c r="W105" t="s">
        <v>176</v>
      </c>
      <c r="Y105" t="s">
        <v>176</v>
      </c>
      <c r="Z105" t="s">
        <v>176</v>
      </c>
      <c r="AA105" t="s">
        <v>176</v>
      </c>
      <c r="AB105">
        <v>46.666699999999999</v>
      </c>
      <c r="AC105" t="s">
        <v>176</v>
      </c>
      <c r="AD105" t="s">
        <v>176</v>
      </c>
      <c r="AE105" t="s">
        <v>176</v>
      </c>
    </row>
    <row r="106" spans="1:31" x14ac:dyDescent="0.3">
      <c r="A106" s="3" t="s">
        <v>201</v>
      </c>
      <c r="B106" s="3"/>
      <c r="C106" t="s">
        <v>199</v>
      </c>
      <c r="D106" t="s">
        <v>200</v>
      </c>
      <c r="E106" s="1">
        <v>32451</v>
      </c>
      <c r="F106" s="1">
        <v>32318</v>
      </c>
      <c r="G106">
        <v>176</v>
      </c>
      <c r="H106">
        <v>0</v>
      </c>
      <c r="I106">
        <v>309</v>
      </c>
      <c r="J106">
        <v>1988</v>
      </c>
      <c r="K106">
        <v>133</v>
      </c>
      <c r="L106">
        <v>9</v>
      </c>
      <c r="M106">
        <v>244.053</v>
      </c>
      <c r="N106">
        <v>2440.5300000000002</v>
      </c>
      <c r="O106" t="s">
        <v>176</v>
      </c>
      <c r="P106" t="s">
        <v>176</v>
      </c>
      <c r="Q106" t="s">
        <v>176</v>
      </c>
      <c r="R106" t="s">
        <v>176</v>
      </c>
      <c r="S106">
        <v>49.096699999999998</v>
      </c>
      <c r="T106" t="s">
        <v>176</v>
      </c>
      <c r="V106" t="s">
        <v>176</v>
      </c>
      <c r="W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  <c r="AE106" t="s">
        <v>176</v>
      </c>
    </row>
    <row r="107" spans="1:31" hidden="1" x14ac:dyDescent="0.3">
      <c r="A107" s="3" t="s">
        <v>202</v>
      </c>
      <c r="B107" s="3"/>
      <c r="C107" t="s">
        <v>199</v>
      </c>
      <c r="D107" t="s">
        <v>200</v>
      </c>
      <c r="E107" s="1">
        <v>32421</v>
      </c>
      <c r="F107" s="1">
        <v>32353</v>
      </c>
      <c r="G107">
        <v>211</v>
      </c>
      <c r="H107">
        <v>0</v>
      </c>
      <c r="I107">
        <v>279</v>
      </c>
      <c r="J107">
        <v>1988</v>
      </c>
      <c r="K107">
        <v>68</v>
      </c>
      <c r="L107">
        <v>0</v>
      </c>
      <c r="M107" t="s">
        <v>176</v>
      </c>
      <c r="N107" t="s">
        <v>176</v>
      </c>
      <c r="O107">
        <v>111.44499999999999</v>
      </c>
      <c r="P107">
        <v>1114.45</v>
      </c>
      <c r="Q107" t="s">
        <v>176</v>
      </c>
      <c r="R107">
        <v>0.98</v>
      </c>
      <c r="S107">
        <v>62.92</v>
      </c>
      <c r="T107" t="s">
        <v>176</v>
      </c>
      <c r="V107" t="s">
        <v>176</v>
      </c>
      <c r="W107" t="s">
        <v>176</v>
      </c>
      <c r="Y107" t="s">
        <v>176</v>
      </c>
      <c r="Z107" t="s">
        <v>176</v>
      </c>
      <c r="AA107" t="s">
        <v>176</v>
      </c>
      <c r="AB107">
        <v>31.666699999999999</v>
      </c>
      <c r="AC107" t="s">
        <v>176</v>
      </c>
      <c r="AD107" t="s">
        <v>176</v>
      </c>
      <c r="AE107" t="s">
        <v>176</v>
      </c>
    </row>
    <row r="108" spans="1:31" hidden="1" x14ac:dyDescent="0.3">
      <c r="A108" s="3" t="s">
        <v>202</v>
      </c>
      <c r="B108" s="3"/>
      <c r="C108" t="s">
        <v>199</v>
      </c>
      <c r="D108" t="s">
        <v>200</v>
      </c>
      <c r="E108" s="1">
        <v>32444</v>
      </c>
      <c r="F108" s="1">
        <v>32353</v>
      </c>
      <c r="G108">
        <v>211</v>
      </c>
      <c r="H108">
        <v>0</v>
      </c>
      <c r="I108">
        <v>302</v>
      </c>
      <c r="J108">
        <v>1988</v>
      </c>
      <c r="K108">
        <v>91</v>
      </c>
      <c r="L108">
        <v>0</v>
      </c>
      <c r="M108" t="s">
        <v>176</v>
      </c>
      <c r="N108" t="s">
        <v>176</v>
      </c>
      <c r="O108">
        <v>389.10300000000001</v>
      </c>
      <c r="P108">
        <v>3891.03</v>
      </c>
      <c r="Q108" t="s">
        <v>176</v>
      </c>
      <c r="R108">
        <v>1.41</v>
      </c>
      <c r="S108">
        <v>40.04</v>
      </c>
      <c r="T108" t="s">
        <v>176</v>
      </c>
      <c r="V108" t="s">
        <v>176</v>
      </c>
      <c r="W108" t="s">
        <v>176</v>
      </c>
      <c r="Y108" t="s">
        <v>176</v>
      </c>
      <c r="Z108" t="s">
        <v>176</v>
      </c>
      <c r="AA108" t="s">
        <v>176</v>
      </c>
      <c r="AB108">
        <v>41.666699999999999</v>
      </c>
      <c r="AC108" t="s">
        <v>176</v>
      </c>
      <c r="AD108" t="s">
        <v>176</v>
      </c>
      <c r="AE108" t="s">
        <v>176</v>
      </c>
    </row>
    <row r="109" spans="1:31" x14ac:dyDescent="0.3">
      <c r="A109" s="3" t="s">
        <v>202</v>
      </c>
      <c r="B109" s="3"/>
      <c r="C109" t="s">
        <v>199</v>
      </c>
      <c r="D109" t="s">
        <v>200</v>
      </c>
      <c r="E109" s="1">
        <v>32472</v>
      </c>
      <c r="F109" s="1">
        <v>32353</v>
      </c>
      <c r="G109">
        <v>211</v>
      </c>
      <c r="H109">
        <v>0</v>
      </c>
      <c r="I109">
        <v>330</v>
      </c>
      <c r="J109">
        <v>1988</v>
      </c>
      <c r="K109">
        <v>119</v>
      </c>
      <c r="L109">
        <v>9</v>
      </c>
      <c r="M109">
        <v>327.947</v>
      </c>
      <c r="N109">
        <v>3279.47</v>
      </c>
      <c r="O109" t="s">
        <v>176</v>
      </c>
      <c r="P109" t="s">
        <v>176</v>
      </c>
      <c r="Q109" t="s">
        <v>176</v>
      </c>
      <c r="R109" t="s">
        <v>176</v>
      </c>
      <c r="S109">
        <v>46.713299999999997</v>
      </c>
      <c r="T109" t="s">
        <v>176</v>
      </c>
      <c r="V109" t="s">
        <v>176</v>
      </c>
      <c r="W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  <c r="AE109" t="s">
        <v>176</v>
      </c>
    </row>
    <row r="110" spans="1:31" hidden="1" x14ac:dyDescent="0.3">
      <c r="A110" s="3" t="s">
        <v>203</v>
      </c>
      <c r="B110" s="3"/>
      <c r="C110" t="s">
        <v>199</v>
      </c>
      <c r="D110" t="s">
        <v>200</v>
      </c>
      <c r="E110" s="1">
        <v>32443</v>
      </c>
      <c r="F110" s="1">
        <v>32392</v>
      </c>
      <c r="G110">
        <v>250</v>
      </c>
      <c r="H110">
        <v>0</v>
      </c>
      <c r="I110">
        <v>301</v>
      </c>
      <c r="J110">
        <v>1988</v>
      </c>
      <c r="K110">
        <v>51</v>
      </c>
      <c r="L110">
        <v>0</v>
      </c>
      <c r="M110" t="s">
        <v>176</v>
      </c>
      <c r="N110" t="s">
        <v>176</v>
      </c>
      <c r="O110">
        <v>66.495000000000005</v>
      </c>
      <c r="P110">
        <v>664.95</v>
      </c>
      <c r="Q110" t="s">
        <v>176</v>
      </c>
      <c r="R110">
        <v>0.62</v>
      </c>
      <c r="S110">
        <v>44.33</v>
      </c>
      <c r="T110" t="s">
        <v>176</v>
      </c>
      <c r="V110" t="s">
        <v>176</v>
      </c>
      <c r="W110" t="s">
        <v>176</v>
      </c>
      <c r="Y110" t="s">
        <v>176</v>
      </c>
      <c r="Z110" t="s">
        <v>176</v>
      </c>
      <c r="AA110" t="s">
        <v>176</v>
      </c>
      <c r="AB110">
        <v>21.666699999999999</v>
      </c>
      <c r="AC110" t="s">
        <v>176</v>
      </c>
      <c r="AD110" t="s">
        <v>176</v>
      </c>
      <c r="AE110" t="s">
        <v>176</v>
      </c>
    </row>
    <row r="111" spans="1:31" hidden="1" x14ac:dyDescent="0.3">
      <c r="A111" s="3" t="s">
        <v>203</v>
      </c>
      <c r="B111" s="3"/>
      <c r="C111" t="s">
        <v>199</v>
      </c>
      <c r="D111" t="s">
        <v>200</v>
      </c>
      <c r="E111" s="1">
        <v>32470</v>
      </c>
      <c r="F111" s="1">
        <v>32392</v>
      </c>
      <c r="G111">
        <v>250</v>
      </c>
      <c r="H111">
        <v>0</v>
      </c>
      <c r="I111">
        <v>328</v>
      </c>
      <c r="J111">
        <v>1988</v>
      </c>
      <c r="K111">
        <v>78</v>
      </c>
      <c r="L111">
        <v>0</v>
      </c>
      <c r="M111" t="s">
        <v>176</v>
      </c>
      <c r="N111" t="s">
        <v>176</v>
      </c>
      <c r="O111">
        <v>296.53399999999999</v>
      </c>
      <c r="P111">
        <v>2965.34</v>
      </c>
      <c r="Q111" t="s">
        <v>176</v>
      </c>
      <c r="R111">
        <v>1.61</v>
      </c>
      <c r="S111">
        <v>46.236699999999999</v>
      </c>
      <c r="T111" t="s">
        <v>176</v>
      </c>
      <c r="V111" t="s">
        <v>176</v>
      </c>
      <c r="W111" t="s">
        <v>176</v>
      </c>
      <c r="Y111" t="s">
        <v>176</v>
      </c>
      <c r="Z111" t="s">
        <v>176</v>
      </c>
      <c r="AA111" t="s">
        <v>176</v>
      </c>
      <c r="AB111">
        <v>34.166699999999999</v>
      </c>
      <c r="AC111" t="s">
        <v>176</v>
      </c>
      <c r="AD111" t="s">
        <v>176</v>
      </c>
      <c r="AE111" t="s">
        <v>176</v>
      </c>
    </row>
    <row r="112" spans="1:31" x14ac:dyDescent="0.3">
      <c r="A112" s="3" t="s">
        <v>203</v>
      </c>
      <c r="B112" s="3"/>
      <c r="C112" t="s">
        <v>199</v>
      </c>
      <c r="D112" t="s">
        <v>200</v>
      </c>
      <c r="E112" s="1">
        <v>32493</v>
      </c>
      <c r="F112" s="1">
        <v>32392</v>
      </c>
      <c r="G112">
        <v>250</v>
      </c>
      <c r="H112">
        <v>0</v>
      </c>
      <c r="I112">
        <v>351</v>
      </c>
      <c r="J112">
        <v>1988</v>
      </c>
      <c r="K112">
        <v>101</v>
      </c>
      <c r="L112">
        <v>9</v>
      </c>
      <c r="M112">
        <v>288.43099999999998</v>
      </c>
      <c r="N112">
        <v>2884.31</v>
      </c>
      <c r="O112" t="s">
        <v>176</v>
      </c>
      <c r="P112" t="s">
        <v>176</v>
      </c>
      <c r="Q112" t="s">
        <v>176</v>
      </c>
      <c r="R112" t="s">
        <v>176</v>
      </c>
      <c r="S112">
        <v>54.816699999999997</v>
      </c>
      <c r="T112" t="s">
        <v>176</v>
      </c>
      <c r="V112" t="s">
        <v>176</v>
      </c>
      <c r="W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  <c r="AE112" t="s">
        <v>176</v>
      </c>
    </row>
    <row r="113" spans="1:31" hidden="1" x14ac:dyDescent="0.3">
      <c r="A113" s="3" t="s">
        <v>204</v>
      </c>
      <c r="B113" s="3"/>
      <c r="C113" t="s">
        <v>199</v>
      </c>
      <c r="D113" t="s">
        <v>200</v>
      </c>
      <c r="E113" s="1">
        <v>32482</v>
      </c>
      <c r="F113" s="1">
        <v>32437</v>
      </c>
      <c r="G113">
        <v>295</v>
      </c>
      <c r="H113">
        <v>0</v>
      </c>
      <c r="I113">
        <v>340</v>
      </c>
      <c r="J113">
        <v>1988</v>
      </c>
      <c r="K113">
        <v>45</v>
      </c>
      <c r="L113">
        <v>0</v>
      </c>
      <c r="M113" t="s">
        <v>176</v>
      </c>
      <c r="N113" t="s">
        <v>176</v>
      </c>
      <c r="O113">
        <v>68.162999999999997</v>
      </c>
      <c r="P113">
        <v>681.63</v>
      </c>
      <c r="Q113" t="s">
        <v>176</v>
      </c>
      <c r="R113">
        <v>0.65</v>
      </c>
      <c r="S113">
        <v>35.273299999999999</v>
      </c>
      <c r="T113" t="s">
        <v>176</v>
      </c>
      <c r="V113" t="s">
        <v>176</v>
      </c>
      <c r="W113" t="s">
        <v>176</v>
      </c>
      <c r="Y113" t="s">
        <v>176</v>
      </c>
      <c r="Z113" t="s">
        <v>176</v>
      </c>
      <c r="AA113" t="s">
        <v>176</v>
      </c>
      <c r="AB113">
        <v>27.5</v>
      </c>
      <c r="AC113" t="s">
        <v>176</v>
      </c>
      <c r="AD113" t="s">
        <v>176</v>
      </c>
      <c r="AE113" t="s">
        <v>176</v>
      </c>
    </row>
    <row r="114" spans="1:31" hidden="1" x14ac:dyDescent="0.3">
      <c r="A114" s="3" t="s">
        <v>204</v>
      </c>
      <c r="B114" s="3"/>
      <c r="C114" t="s">
        <v>199</v>
      </c>
      <c r="D114" t="s">
        <v>200</v>
      </c>
      <c r="E114" s="1">
        <v>32505</v>
      </c>
      <c r="F114" s="1">
        <v>32437</v>
      </c>
      <c r="G114">
        <v>295</v>
      </c>
      <c r="H114">
        <v>0</v>
      </c>
      <c r="I114">
        <v>363</v>
      </c>
      <c r="J114">
        <v>1988</v>
      </c>
      <c r="K114">
        <v>68</v>
      </c>
      <c r="L114">
        <v>0</v>
      </c>
      <c r="M114" t="s">
        <v>176</v>
      </c>
      <c r="N114" t="s">
        <v>176</v>
      </c>
      <c r="O114">
        <v>266.74299999999999</v>
      </c>
      <c r="P114">
        <v>2667.43</v>
      </c>
      <c r="Q114" t="s">
        <v>176</v>
      </c>
      <c r="R114">
        <v>1.41</v>
      </c>
      <c r="S114">
        <v>40.993299999999998</v>
      </c>
      <c r="T114" t="s">
        <v>176</v>
      </c>
      <c r="V114" t="s">
        <v>176</v>
      </c>
      <c r="W114" t="s">
        <v>176</v>
      </c>
      <c r="Y114" t="s">
        <v>176</v>
      </c>
      <c r="Z114" t="s">
        <v>176</v>
      </c>
      <c r="AA114" t="s">
        <v>176</v>
      </c>
      <c r="AB114">
        <v>31.666699999999999</v>
      </c>
      <c r="AC114" t="s">
        <v>176</v>
      </c>
      <c r="AD114" t="s">
        <v>176</v>
      </c>
      <c r="AE114" t="s">
        <v>176</v>
      </c>
    </row>
    <row r="115" spans="1:31" x14ac:dyDescent="0.3">
      <c r="A115" s="3" t="s">
        <v>204</v>
      </c>
      <c r="B115" s="3"/>
      <c r="C115" t="s">
        <v>199</v>
      </c>
      <c r="D115" t="s">
        <v>200</v>
      </c>
      <c r="E115" s="1">
        <v>32167</v>
      </c>
      <c r="F115" s="1">
        <v>32437</v>
      </c>
      <c r="G115">
        <v>295</v>
      </c>
      <c r="H115">
        <v>0</v>
      </c>
      <c r="I115">
        <v>25</v>
      </c>
      <c r="J115">
        <v>1988</v>
      </c>
      <c r="K115">
        <v>95</v>
      </c>
      <c r="L115">
        <v>9</v>
      </c>
      <c r="M115">
        <v>326.08800000000002</v>
      </c>
      <c r="N115">
        <v>3260.88</v>
      </c>
      <c r="O115" t="s">
        <v>176</v>
      </c>
      <c r="P115" t="s">
        <v>176</v>
      </c>
      <c r="Q115" t="s">
        <v>176</v>
      </c>
      <c r="R115" t="s">
        <v>176</v>
      </c>
      <c r="S115">
        <v>63.396700000000003</v>
      </c>
      <c r="T115" t="s">
        <v>176</v>
      </c>
      <c r="V115" t="s">
        <v>176</v>
      </c>
      <c r="W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  <c r="AE115" t="s">
        <v>176</v>
      </c>
    </row>
    <row r="116" spans="1:31" hidden="1" x14ac:dyDescent="0.3">
      <c r="A116" s="3" t="s">
        <v>205</v>
      </c>
      <c r="B116" s="3"/>
      <c r="C116" t="s">
        <v>199</v>
      </c>
      <c r="D116" t="s">
        <v>200</v>
      </c>
      <c r="E116" s="1">
        <v>32167</v>
      </c>
      <c r="F116" s="1">
        <v>32493</v>
      </c>
      <c r="G116">
        <v>351</v>
      </c>
      <c r="H116">
        <v>0</v>
      </c>
      <c r="I116">
        <v>25</v>
      </c>
      <c r="J116">
        <v>1988</v>
      </c>
      <c r="K116">
        <v>39</v>
      </c>
      <c r="L116">
        <v>0</v>
      </c>
      <c r="M116" t="s">
        <v>176</v>
      </c>
      <c r="N116" t="s">
        <v>176</v>
      </c>
      <c r="O116">
        <v>65.542000000000002</v>
      </c>
      <c r="P116">
        <v>655.42</v>
      </c>
      <c r="Q116" t="s">
        <v>176</v>
      </c>
      <c r="R116">
        <v>0.7</v>
      </c>
      <c r="S116">
        <v>34.32</v>
      </c>
      <c r="T116" t="s">
        <v>176</v>
      </c>
      <c r="V116" t="s">
        <v>176</v>
      </c>
      <c r="W116" t="s">
        <v>176</v>
      </c>
      <c r="Y116" t="s">
        <v>176</v>
      </c>
      <c r="Z116" t="s">
        <v>176</v>
      </c>
      <c r="AA116" t="s">
        <v>176</v>
      </c>
      <c r="AB116">
        <v>22.5</v>
      </c>
      <c r="AC116" t="s">
        <v>176</v>
      </c>
      <c r="AD116" t="s">
        <v>176</v>
      </c>
      <c r="AE116" t="s">
        <v>176</v>
      </c>
    </row>
    <row r="117" spans="1:31" hidden="1" x14ac:dyDescent="0.3">
      <c r="A117" s="3" t="s">
        <v>205</v>
      </c>
      <c r="B117" s="3"/>
      <c r="C117" t="s">
        <v>199</v>
      </c>
      <c r="D117" t="s">
        <v>200</v>
      </c>
      <c r="E117" s="1">
        <v>32190</v>
      </c>
      <c r="F117" s="1">
        <v>32493</v>
      </c>
      <c r="G117">
        <v>351</v>
      </c>
      <c r="H117">
        <v>0</v>
      </c>
      <c r="I117">
        <v>48</v>
      </c>
      <c r="J117">
        <v>1988</v>
      </c>
      <c r="K117">
        <v>62</v>
      </c>
      <c r="L117">
        <v>0</v>
      </c>
      <c r="M117" t="s">
        <v>176</v>
      </c>
      <c r="N117" t="s">
        <v>176</v>
      </c>
      <c r="O117">
        <v>305.63900000000001</v>
      </c>
      <c r="P117">
        <v>3056.39</v>
      </c>
      <c r="Q117" t="s">
        <v>176</v>
      </c>
      <c r="R117">
        <v>1.72</v>
      </c>
      <c r="S117">
        <v>29.5533</v>
      </c>
      <c r="T117" t="s">
        <v>176</v>
      </c>
      <c r="V117" t="s">
        <v>176</v>
      </c>
      <c r="W117" t="s">
        <v>176</v>
      </c>
      <c r="Y117" t="s">
        <v>176</v>
      </c>
      <c r="Z117" t="s">
        <v>176</v>
      </c>
      <c r="AA117" t="s">
        <v>176</v>
      </c>
      <c r="AB117">
        <v>35</v>
      </c>
      <c r="AC117" t="s">
        <v>176</v>
      </c>
      <c r="AD117" t="s">
        <v>176</v>
      </c>
      <c r="AE117" t="s">
        <v>176</v>
      </c>
    </row>
    <row r="118" spans="1:31" x14ac:dyDescent="0.3">
      <c r="A118" s="3" t="s">
        <v>205</v>
      </c>
      <c r="B118" s="3">
        <v>1</v>
      </c>
      <c r="C118" t="s">
        <v>199</v>
      </c>
      <c r="D118" t="s">
        <v>200</v>
      </c>
      <c r="E118" s="1">
        <v>32216</v>
      </c>
      <c r="F118" s="1">
        <v>32493</v>
      </c>
      <c r="G118">
        <v>351</v>
      </c>
      <c r="H118">
        <v>0</v>
      </c>
      <c r="I118">
        <v>74</v>
      </c>
      <c r="J118">
        <v>1988</v>
      </c>
      <c r="K118">
        <v>88</v>
      </c>
      <c r="L118">
        <v>9</v>
      </c>
      <c r="M118">
        <v>344.10599999999999</v>
      </c>
      <c r="N118">
        <v>3441.06</v>
      </c>
      <c r="O118" t="s">
        <v>176</v>
      </c>
      <c r="P118" t="s">
        <v>176</v>
      </c>
      <c r="Q118" t="s">
        <v>176</v>
      </c>
      <c r="R118" t="s">
        <v>176</v>
      </c>
      <c r="S118">
        <v>51.48</v>
      </c>
      <c r="T118" t="s">
        <v>176</v>
      </c>
      <c r="V118" t="s">
        <v>176</v>
      </c>
      <c r="W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  <c r="AE118" t="s">
        <v>176</v>
      </c>
    </row>
    <row r="119" spans="1:31" hidden="1" x14ac:dyDescent="0.3">
      <c r="A119" s="3" t="s">
        <v>206</v>
      </c>
      <c r="B119" s="3"/>
      <c r="C119" t="s">
        <v>207</v>
      </c>
      <c r="D119" t="s">
        <v>200</v>
      </c>
      <c r="E119" s="1">
        <v>32615</v>
      </c>
      <c r="F119" s="1">
        <v>32552</v>
      </c>
      <c r="G119">
        <v>44</v>
      </c>
      <c r="H119">
        <v>0</v>
      </c>
      <c r="I119">
        <v>107</v>
      </c>
      <c r="J119">
        <v>1989</v>
      </c>
      <c r="K119">
        <v>63</v>
      </c>
      <c r="L119">
        <v>0</v>
      </c>
      <c r="M119" t="s">
        <v>176</v>
      </c>
      <c r="N119" t="s">
        <v>176</v>
      </c>
      <c r="O119">
        <v>146.72800000000001</v>
      </c>
      <c r="P119">
        <v>1467.28</v>
      </c>
      <c r="Q119" t="s">
        <v>176</v>
      </c>
      <c r="R119">
        <v>1.37</v>
      </c>
      <c r="S119">
        <v>29.5533</v>
      </c>
      <c r="T119" t="s">
        <v>176</v>
      </c>
      <c r="V119" t="s">
        <v>176</v>
      </c>
      <c r="W119" t="s">
        <v>176</v>
      </c>
      <c r="Y119" t="s">
        <v>176</v>
      </c>
      <c r="Z119" t="s">
        <v>176</v>
      </c>
      <c r="AA119" t="s">
        <v>176</v>
      </c>
      <c r="AB119">
        <v>34.166699999999999</v>
      </c>
      <c r="AC119" t="s">
        <v>176</v>
      </c>
      <c r="AD119" t="s">
        <v>176</v>
      </c>
      <c r="AE119" t="s">
        <v>176</v>
      </c>
    </row>
    <row r="120" spans="1:31" hidden="1" x14ac:dyDescent="0.3">
      <c r="A120" s="3" t="s">
        <v>208</v>
      </c>
      <c r="B120" s="3"/>
      <c r="C120" t="s">
        <v>207</v>
      </c>
      <c r="D120" t="s">
        <v>200</v>
      </c>
      <c r="E120" s="1">
        <v>32743</v>
      </c>
      <c r="F120" s="1">
        <v>32622</v>
      </c>
      <c r="G120">
        <v>114</v>
      </c>
      <c r="H120">
        <v>0</v>
      </c>
      <c r="I120">
        <v>235</v>
      </c>
      <c r="J120">
        <v>1989</v>
      </c>
      <c r="K120">
        <v>121</v>
      </c>
      <c r="L120">
        <v>0</v>
      </c>
      <c r="M120" t="s">
        <v>176</v>
      </c>
      <c r="N120" t="s">
        <v>176</v>
      </c>
      <c r="O120">
        <v>301.23899999999998</v>
      </c>
      <c r="P120">
        <v>3012.39</v>
      </c>
      <c r="Q120" t="s">
        <v>176</v>
      </c>
      <c r="R120">
        <v>1.62</v>
      </c>
      <c r="S120">
        <v>38.61</v>
      </c>
      <c r="T120" t="s">
        <v>176</v>
      </c>
      <c r="V120" t="s">
        <v>176</v>
      </c>
      <c r="W120" t="s">
        <v>176</v>
      </c>
      <c r="Y120" t="s">
        <v>176</v>
      </c>
      <c r="Z120" t="s">
        <v>176</v>
      </c>
      <c r="AA120" t="s">
        <v>176</v>
      </c>
      <c r="AB120">
        <v>39.166699999999999</v>
      </c>
      <c r="AC120" t="s">
        <v>176</v>
      </c>
      <c r="AD120" t="s">
        <v>176</v>
      </c>
      <c r="AE120" t="s">
        <v>176</v>
      </c>
    </row>
    <row r="121" spans="1:31" hidden="1" x14ac:dyDescent="0.3">
      <c r="A121" s="3" t="s">
        <v>208</v>
      </c>
      <c r="B121" s="3"/>
      <c r="C121" t="s">
        <v>207</v>
      </c>
      <c r="D121" t="s">
        <v>200</v>
      </c>
      <c r="E121" s="1">
        <v>32794</v>
      </c>
      <c r="F121" s="1">
        <v>32622</v>
      </c>
      <c r="G121">
        <v>114</v>
      </c>
      <c r="H121">
        <v>0</v>
      </c>
      <c r="I121">
        <v>286</v>
      </c>
      <c r="J121">
        <v>1989</v>
      </c>
      <c r="K121">
        <v>172</v>
      </c>
      <c r="L121">
        <v>0</v>
      </c>
      <c r="M121" t="s">
        <v>176</v>
      </c>
      <c r="N121" t="s">
        <v>176</v>
      </c>
      <c r="O121">
        <v>530.53</v>
      </c>
      <c r="P121">
        <v>5305.3</v>
      </c>
      <c r="Q121" t="s">
        <v>176</v>
      </c>
      <c r="R121">
        <v>1.28</v>
      </c>
      <c r="S121">
        <v>20.02</v>
      </c>
      <c r="T121" t="s">
        <v>176</v>
      </c>
      <c r="V121" t="s">
        <v>176</v>
      </c>
      <c r="W121" t="s">
        <v>176</v>
      </c>
      <c r="Y121" t="s">
        <v>176</v>
      </c>
      <c r="Z121" t="s">
        <v>176</v>
      </c>
      <c r="AA121" t="s">
        <v>176</v>
      </c>
      <c r="AB121">
        <v>35.833300000000001</v>
      </c>
      <c r="AC121" t="s">
        <v>176</v>
      </c>
      <c r="AD121" t="s">
        <v>176</v>
      </c>
      <c r="AE121" t="s">
        <v>176</v>
      </c>
    </row>
    <row r="122" spans="1:31" x14ac:dyDescent="0.3">
      <c r="A122" s="3" t="s">
        <v>208</v>
      </c>
      <c r="B122" s="3">
        <v>1</v>
      </c>
      <c r="C122" t="s">
        <v>207</v>
      </c>
      <c r="D122" t="s">
        <v>200</v>
      </c>
      <c r="E122" s="1">
        <v>32835</v>
      </c>
      <c r="F122" s="1">
        <v>32622</v>
      </c>
      <c r="G122">
        <v>114</v>
      </c>
      <c r="H122">
        <v>0</v>
      </c>
      <c r="I122">
        <v>327</v>
      </c>
      <c r="J122">
        <v>1989</v>
      </c>
      <c r="K122">
        <v>213</v>
      </c>
      <c r="L122">
        <v>9</v>
      </c>
      <c r="M122">
        <v>215.31</v>
      </c>
      <c r="N122">
        <v>2153.1</v>
      </c>
      <c r="O122" t="s">
        <v>176</v>
      </c>
      <c r="P122" t="s">
        <v>176</v>
      </c>
      <c r="Q122" t="s">
        <v>176</v>
      </c>
      <c r="R122" t="s">
        <v>176</v>
      </c>
      <c r="S122">
        <v>29.076699999999999</v>
      </c>
      <c r="T122" t="s">
        <v>176</v>
      </c>
      <c r="V122" t="s">
        <v>176</v>
      </c>
      <c r="W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  <c r="AE122" t="s">
        <v>176</v>
      </c>
    </row>
    <row r="123" spans="1:31" hidden="1" x14ac:dyDescent="0.3">
      <c r="A123" s="3" t="s">
        <v>209</v>
      </c>
      <c r="B123" s="3"/>
      <c r="C123" t="s">
        <v>207</v>
      </c>
      <c r="D123" t="s">
        <v>200</v>
      </c>
      <c r="E123" s="1">
        <v>32750</v>
      </c>
      <c r="F123" s="1">
        <v>32643</v>
      </c>
      <c r="G123">
        <v>135</v>
      </c>
      <c r="H123">
        <v>0</v>
      </c>
      <c r="I123">
        <v>242</v>
      </c>
      <c r="J123">
        <v>1989</v>
      </c>
      <c r="K123">
        <v>107</v>
      </c>
      <c r="L123">
        <v>0</v>
      </c>
      <c r="M123" t="s">
        <v>176</v>
      </c>
      <c r="N123" t="s">
        <v>176</v>
      </c>
      <c r="O123">
        <v>118.785</v>
      </c>
      <c r="P123">
        <v>1187.8499999999999</v>
      </c>
      <c r="Q123" t="s">
        <v>176</v>
      </c>
      <c r="R123">
        <v>0.79</v>
      </c>
      <c r="S123" t="s">
        <v>176</v>
      </c>
      <c r="T123" t="s">
        <v>176</v>
      </c>
      <c r="V123" t="s">
        <v>176</v>
      </c>
      <c r="W123" t="s">
        <v>176</v>
      </c>
      <c r="Y123" t="s">
        <v>176</v>
      </c>
      <c r="Z123" t="s">
        <v>176</v>
      </c>
      <c r="AA123" t="s">
        <v>176</v>
      </c>
      <c r="AB123">
        <v>24.166699999999999</v>
      </c>
      <c r="AC123" t="s">
        <v>176</v>
      </c>
      <c r="AD123" t="s">
        <v>176</v>
      </c>
      <c r="AE123" t="s">
        <v>176</v>
      </c>
    </row>
    <row r="124" spans="1:31" hidden="1" x14ac:dyDescent="0.3">
      <c r="A124" s="3" t="s">
        <v>209</v>
      </c>
      <c r="B124" s="3"/>
      <c r="C124" t="s">
        <v>207</v>
      </c>
      <c r="D124" t="s">
        <v>200</v>
      </c>
      <c r="E124" s="1">
        <v>32799</v>
      </c>
      <c r="F124" s="1">
        <v>32643</v>
      </c>
      <c r="G124">
        <v>135</v>
      </c>
      <c r="H124">
        <v>0</v>
      </c>
      <c r="I124">
        <v>291</v>
      </c>
      <c r="J124">
        <v>1989</v>
      </c>
      <c r="K124">
        <v>156</v>
      </c>
      <c r="L124">
        <v>0</v>
      </c>
      <c r="M124" t="s">
        <v>176</v>
      </c>
      <c r="N124" t="s">
        <v>176</v>
      </c>
      <c r="O124">
        <v>441.39</v>
      </c>
      <c r="P124">
        <v>4413.8999999999996</v>
      </c>
      <c r="Q124" t="s">
        <v>176</v>
      </c>
      <c r="R124">
        <v>1.58</v>
      </c>
      <c r="S124">
        <v>24.7867</v>
      </c>
      <c r="T124" t="s">
        <v>176</v>
      </c>
      <c r="V124" t="s">
        <v>176</v>
      </c>
      <c r="W124" t="s">
        <v>176</v>
      </c>
      <c r="Y124" t="s">
        <v>176</v>
      </c>
      <c r="Z124" t="s">
        <v>176</v>
      </c>
      <c r="AA124" t="s">
        <v>176</v>
      </c>
      <c r="AB124">
        <v>39.166699999999999</v>
      </c>
      <c r="AC124" t="s">
        <v>176</v>
      </c>
      <c r="AD124" t="s">
        <v>176</v>
      </c>
      <c r="AE124" t="s">
        <v>176</v>
      </c>
    </row>
    <row r="125" spans="1:31" x14ac:dyDescent="0.3">
      <c r="A125" s="3" t="s">
        <v>209</v>
      </c>
      <c r="B125" s="3">
        <v>1</v>
      </c>
      <c r="C125" t="s">
        <v>207</v>
      </c>
      <c r="D125" t="s">
        <v>200</v>
      </c>
      <c r="E125" s="1">
        <v>32835</v>
      </c>
      <c r="F125" s="1">
        <v>32643</v>
      </c>
      <c r="G125">
        <v>135</v>
      </c>
      <c r="H125">
        <v>0</v>
      </c>
      <c r="I125">
        <v>327</v>
      </c>
      <c r="J125">
        <v>1989</v>
      </c>
      <c r="K125">
        <v>192</v>
      </c>
      <c r="L125">
        <v>9</v>
      </c>
      <c r="M125">
        <v>457.93400000000003</v>
      </c>
      <c r="N125">
        <v>4579.34</v>
      </c>
      <c r="O125" t="s">
        <v>176</v>
      </c>
      <c r="P125" t="s">
        <v>176</v>
      </c>
      <c r="Q125" t="s">
        <v>176</v>
      </c>
      <c r="R125" t="s">
        <v>176</v>
      </c>
      <c r="S125">
        <v>37.18</v>
      </c>
      <c r="T125" t="s">
        <v>176</v>
      </c>
      <c r="V125" t="s">
        <v>176</v>
      </c>
      <c r="W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  <c r="AE125" t="s">
        <v>176</v>
      </c>
    </row>
    <row r="126" spans="1:31" hidden="1" x14ac:dyDescent="0.3">
      <c r="A126" s="3" t="s">
        <v>210</v>
      </c>
      <c r="B126" s="3"/>
      <c r="C126" t="s">
        <v>207</v>
      </c>
      <c r="D126" t="s">
        <v>200</v>
      </c>
      <c r="E126" s="1">
        <v>32769</v>
      </c>
      <c r="F126" s="1">
        <v>32678</v>
      </c>
      <c r="G126">
        <v>170</v>
      </c>
      <c r="H126">
        <v>0</v>
      </c>
      <c r="I126">
        <v>261</v>
      </c>
      <c r="J126">
        <v>1989</v>
      </c>
      <c r="K126">
        <v>91</v>
      </c>
      <c r="L126">
        <v>0</v>
      </c>
      <c r="M126" t="s">
        <v>176</v>
      </c>
      <c r="N126" t="s">
        <v>176</v>
      </c>
      <c r="O126">
        <v>65.408000000000001</v>
      </c>
      <c r="P126">
        <v>654.08000000000004</v>
      </c>
      <c r="Q126" t="s">
        <v>176</v>
      </c>
      <c r="R126">
        <v>0.65</v>
      </c>
      <c r="S126">
        <v>31.46</v>
      </c>
      <c r="T126" t="s">
        <v>176</v>
      </c>
      <c r="V126" t="s">
        <v>176</v>
      </c>
      <c r="W126" t="s">
        <v>176</v>
      </c>
      <c r="Y126" t="s">
        <v>176</v>
      </c>
      <c r="Z126" t="s">
        <v>176</v>
      </c>
      <c r="AA126" t="s">
        <v>176</v>
      </c>
      <c r="AB126">
        <v>25</v>
      </c>
      <c r="AC126" t="s">
        <v>176</v>
      </c>
      <c r="AD126" t="s">
        <v>176</v>
      </c>
      <c r="AE126" t="s">
        <v>176</v>
      </c>
    </row>
    <row r="127" spans="1:31" hidden="1" x14ac:dyDescent="0.3">
      <c r="A127" s="3" t="s">
        <v>210</v>
      </c>
      <c r="B127" s="3"/>
      <c r="C127" t="s">
        <v>207</v>
      </c>
      <c r="D127" t="s">
        <v>200</v>
      </c>
      <c r="E127" s="1">
        <v>32806</v>
      </c>
      <c r="F127" s="1">
        <v>32678</v>
      </c>
      <c r="G127">
        <v>170</v>
      </c>
      <c r="H127">
        <v>0</v>
      </c>
      <c r="I127">
        <v>298</v>
      </c>
      <c r="J127">
        <v>1989</v>
      </c>
      <c r="K127">
        <v>128</v>
      </c>
      <c r="L127">
        <v>0</v>
      </c>
      <c r="M127" t="s">
        <v>176</v>
      </c>
      <c r="N127" t="s">
        <v>176</v>
      </c>
      <c r="O127">
        <v>608.23</v>
      </c>
      <c r="P127">
        <v>6082.3</v>
      </c>
      <c r="Q127" t="s">
        <v>176</v>
      </c>
      <c r="R127">
        <v>2.08</v>
      </c>
      <c r="S127">
        <v>24.31</v>
      </c>
      <c r="T127" t="s">
        <v>176</v>
      </c>
      <c r="V127" t="s">
        <v>176</v>
      </c>
      <c r="W127" t="s">
        <v>176</v>
      </c>
      <c r="Y127" t="s">
        <v>176</v>
      </c>
      <c r="Z127" t="s">
        <v>176</v>
      </c>
      <c r="AA127" t="s">
        <v>176</v>
      </c>
      <c r="AB127">
        <v>40.833300000000001</v>
      </c>
      <c r="AC127" t="s">
        <v>176</v>
      </c>
      <c r="AD127" t="s">
        <v>176</v>
      </c>
      <c r="AE127" t="s">
        <v>176</v>
      </c>
    </row>
    <row r="128" spans="1:31" x14ac:dyDescent="0.3">
      <c r="A128" s="3" t="s">
        <v>210</v>
      </c>
      <c r="B128" s="3">
        <v>1</v>
      </c>
      <c r="C128" t="s">
        <v>207</v>
      </c>
      <c r="D128" t="s">
        <v>200</v>
      </c>
      <c r="E128" s="1">
        <v>32865</v>
      </c>
      <c r="F128" s="1">
        <v>32678</v>
      </c>
      <c r="G128">
        <v>170</v>
      </c>
      <c r="H128">
        <v>0</v>
      </c>
      <c r="I128">
        <v>357</v>
      </c>
      <c r="J128">
        <v>1989</v>
      </c>
      <c r="K128">
        <v>187</v>
      </c>
      <c r="L128">
        <v>9</v>
      </c>
      <c r="M128">
        <v>387.48200000000003</v>
      </c>
      <c r="N128">
        <v>3874.82</v>
      </c>
      <c r="O128" t="s">
        <v>176</v>
      </c>
      <c r="P128" t="s">
        <v>176</v>
      </c>
      <c r="Q128" t="s">
        <v>176</v>
      </c>
      <c r="R128" t="s">
        <v>176</v>
      </c>
      <c r="S128">
        <v>30.9833</v>
      </c>
      <c r="T128" t="s">
        <v>176</v>
      </c>
      <c r="V128" t="s">
        <v>176</v>
      </c>
      <c r="W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  <c r="AE128" t="s">
        <v>176</v>
      </c>
    </row>
    <row r="129" spans="1:31" hidden="1" x14ac:dyDescent="0.3">
      <c r="A129" s="3" t="s">
        <v>211</v>
      </c>
      <c r="B129" s="3"/>
      <c r="C129" t="s">
        <v>207</v>
      </c>
      <c r="D129" t="s">
        <v>200</v>
      </c>
      <c r="E129" s="1">
        <v>32783</v>
      </c>
      <c r="F129" s="1">
        <v>32703</v>
      </c>
      <c r="G129">
        <v>195</v>
      </c>
      <c r="H129">
        <v>0</v>
      </c>
      <c r="I129">
        <v>275</v>
      </c>
      <c r="J129">
        <v>1989</v>
      </c>
      <c r="K129">
        <v>80</v>
      </c>
      <c r="L129">
        <v>0</v>
      </c>
      <c r="M129" t="s">
        <v>176</v>
      </c>
      <c r="N129" t="s">
        <v>176</v>
      </c>
      <c r="O129">
        <v>52.018999999999998</v>
      </c>
      <c r="P129">
        <v>520.19000000000005</v>
      </c>
      <c r="Q129" t="s">
        <v>176</v>
      </c>
      <c r="R129">
        <v>0.48</v>
      </c>
      <c r="S129">
        <v>30.9833</v>
      </c>
      <c r="T129" t="s">
        <v>176</v>
      </c>
      <c r="V129" t="s">
        <v>176</v>
      </c>
      <c r="W129" t="s">
        <v>176</v>
      </c>
      <c r="Y129" t="s">
        <v>176</v>
      </c>
      <c r="Z129" t="s">
        <v>176</v>
      </c>
      <c r="AA129" t="s">
        <v>176</v>
      </c>
      <c r="AB129">
        <v>23.333300000000001</v>
      </c>
      <c r="AC129" t="s">
        <v>176</v>
      </c>
      <c r="AD129" t="s">
        <v>176</v>
      </c>
      <c r="AE129" t="s">
        <v>176</v>
      </c>
    </row>
    <row r="130" spans="1:31" hidden="1" x14ac:dyDescent="0.3">
      <c r="A130" s="3" t="s">
        <v>211</v>
      </c>
      <c r="B130" s="3"/>
      <c r="C130" t="s">
        <v>207</v>
      </c>
      <c r="D130" t="s">
        <v>200</v>
      </c>
      <c r="E130" s="1">
        <v>32820</v>
      </c>
      <c r="F130" s="1">
        <v>32703</v>
      </c>
      <c r="G130">
        <v>195</v>
      </c>
      <c r="H130">
        <v>0</v>
      </c>
      <c r="I130">
        <v>312</v>
      </c>
      <c r="J130">
        <v>1989</v>
      </c>
      <c r="K130">
        <v>117</v>
      </c>
      <c r="L130">
        <v>0</v>
      </c>
      <c r="M130" t="s">
        <v>176</v>
      </c>
      <c r="N130" t="s">
        <v>176</v>
      </c>
      <c r="O130">
        <v>553.41</v>
      </c>
      <c r="P130">
        <v>5534.1</v>
      </c>
      <c r="Q130" t="s">
        <v>176</v>
      </c>
      <c r="R130">
        <v>3.05</v>
      </c>
      <c r="S130">
        <v>22.403300000000002</v>
      </c>
      <c r="T130" t="s">
        <v>176</v>
      </c>
      <c r="V130" t="s">
        <v>176</v>
      </c>
      <c r="W130" t="s">
        <v>176</v>
      </c>
      <c r="Y130" t="s">
        <v>176</v>
      </c>
      <c r="Z130" t="s">
        <v>176</v>
      </c>
      <c r="AA130" t="s">
        <v>176</v>
      </c>
      <c r="AB130">
        <v>35.833300000000001</v>
      </c>
      <c r="AC130" t="s">
        <v>176</v>
      </c>
      <c r="AD130" t="s">
        <v>176</v>
      </c>
      <c r="AE130" t="s">
        <v>176</v>
      </c>
    </row>
    <row r="131" spans="1:31" x14ac:dyDescent="0.3">
      <c r="A131" s="3" t="s">
        <v>211</v>
      </c>
      <c r="B131" s="3">
        <v>1</v>
      </c>
      <c r="C131" t="s">
        <v>207</v>
      </c>
      <c r="D131" t="s">
        <v>200</v>
      </c>
      <c r="E131" s="1">
        <v>32865</v>
      </c>
      <c r="F131" s="1">
        <v>32703</v>
      </c>
      <c r="G131">
        <v>195</v>
      </c>
      <c r="H131">
        <v>0</v>
      </c>
      <c r="I131">
        <v>357</v>
      </c>
      <c r="J131">
        <v>1989</v>
      </c>
      <c r="K131">
        <v>162</v>
      </c>
      <c r="L131">
        <v>9</v>
      </c>
      <c r="M131">
        <v>399.351</v>
      </c>
      <c r="N131">
        <v>3993.51</v>
      </c>
      <c r="O131" t="s">
        <v>176</v>
      </c>
      <c r="P131" t="s">
        <v>176</v>
      </c>
      <c r="Q131" t="s">
        <v>176</v>
      </c>
      <c r="R131" t="s">
        <v>176</v>
      </c>
      <c r="S131">
        <v>23.833300000000001</v>
      </c>
      <c r="T131" t="s">
        <v>176</v>
      </c>
      <c r="V131" t="s">
        <v>176</v>
      </c>
      <c r="W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  <c r="AE131" t="s">
        <v>176</v>
      </c>
    </row>
    <row r="132" spans="1:31" hidden="1" x14ac:dyDescent="0.3">
      <c r="A132" s="3" t="s">
        <v>212</v>
      </c>
      <c r="B132" s="3"/>
      <c r="C132" t="s">
        <v>207</v>
      </c>
      <c r="D132" t="s">
        <v>200</v>
      </c>
      <c r="E132" s="1">
        <v>32813</v>
      </c>
      <c r="F132" s="1">
        <v>32748</v>
      </c>
      <c r="G132">
        <v>240</v>
      </c>
      <c r="H132">
        <v>0</v>
      </c>
      <c r="I132">
        <v>305</v>
      </c>
      <c r="J132">
        <v>1989</v>
      </c>
      <c r="K132">
        <v>65</v>
      </c>
      <c r="L132">
        <v>0</v>
      </c>
      <c r="M132" t="s">
        <v>176</v>
      </c>
      <c r="N132" t="s">
        <v>176</v>
      </c>
      <c r="O132">
        <v>64.349999999999994</v>
      </c>
      <c r="P132">
        <v>643.5</v>
      </c>
      <c r="Q132" t="s">
        <v>176</v>
      </c>
      <c r="R132">
        <v>0.57999999999999996</v>
      </c>
      <c r="S132">
        <v>32.89</v>
      </c>
      <c r="T132" t="s">
        <v>176</v>
      </c>
      <c r="V132" t="s">
        <v>176</v>
      </c>
      <c r="W132" t="s">
        <v>176</v>
      </c>
      <c r="Y132" t="s">
        <v>176</v>
      </c>
      <c r="Z132" t="s">
        <v>176</v>
      </c>
      <c r="AA132" t="s">
        <v>176</v>
      </c>
      <c r="AB132">
        <v>22.5</v>
      </c>
      <c r="AC132" t="s">
        <v>176</v>
      </c>
      <c r="AD132" t="s">
        <v>176</v>
      </c>
      <c r="AE132" t="s">
        <v>176</v>
      </c>
    </row>
    <row r="133" spans="1:31" hidden="1" x14ac:dyDescent="0.3">
      <c r="A133" s="3" t="s">
        <v>212</v>
      </c>
      <c r="B133" s="3"/>
      <c r="C133" t="s">
        <v>207</v>
      </c>
      <c r="D133" t="s">
        <v>200</v>
      </c>
      <c r="E133" s="1">
        <v>32850</v>
      </c>
      <c r="F133" s="1">
        <v>32748</v>
      </c>
      <c r="G133">
        <v>240</v>
      </c>
      <c r="H133">
        <v>0</v>
      </c>
      <c r="I133">
        <v>342</v>
      </c>
      <c r="J133">
        <v>1989</v>
      </c>
      <c r="K133">
        <v>102</v>
      </c>
      <c r="L133">
        <v>0</v>
      </c>
      <c r="M133" t="s">
        <v>176</v>
      </c>
      <c r="N133" t="s">
        <v>176</v>
      </c>
      <c r="O133">
        <v>233.57</v>
      </c>
      <c r="P133">
        <v>2335.6999999999998</v>
      </c>
      <c r="Q133" t="s">
        <v>176</v>
      </c>
      <c r="R133">
        <v>0.84</v>
      </c>
      <c r="S133">
        <v>27.646699999999999</v>
      </c>
      <c r="T133" t="s">
        <v>176</v>
      </c>
      <c r="V133" t="s">
        <v>176</v>
      </c>
      <c r="W133" t="s">
        <v>176</v>
      </c>
      <c r="Y133" t="s">
        <v>176</v>
      </c>
      <c r="Z133" t="s">
        <v>176</v>
      </c>
      <c r="AA133" t="s">
        <v>176</v>
      </c>
      <c r="AB133">
        <v>37.5</v>
      </c>
      <c r="AC133" t="s">
        <v>176</v>
      </c>
      <c r="AD133" t="s">
        <v>176</v>
      </c>
      <c r="AE133" t="s">
        <v>176</v>
      </c>
    </row>
    <row r="134" spans="1:31" x14ac:dyDescent="0.3">
      <c r="A134" s="3" t="s">
        <v>212</v>
      </c>
      <c r="B134" s="3">
        <v>1</v>
      </c>
      <c r="C134" t="s">
        <v>207</v>
      </c>
      <c r="D134" t="s">
        <v>200</v>
      </c>
      <c r="E134" s="1">
        <v>32510</v>
      </c>
      <c r="F134" s="1">
        <v>32748</v>
      </c>
      <c r="G134">
        <v>240</v>
      </c>
      <c r="H134">
        <v>0</v>
      </c>
      <c r="I134">
        <v>2</v>
      </c>
      <c r="J134">
        <v>1989</v>
      </c>
      <c r="K134">
        <v>127</v>
      </c>
      <c r="L134">
        <v>9</v>
      </c>
      <c r="M134">
        <v>179.989</v>
      </c>
      <c r="N134">
        <v>1799.89</v>
      </c>
      <c r="O134" t="s">
        <v>176</v>
      </c>
      <c r="P134" t="s">
        <v>176</v>
      </c>
      <c r="Q134" t="s">
        <v>176</v>
      </c>
      <c r="R134" t="s">
        <v>176</v>
      </c>
      <c r="S134">
        <v>32.89</v>
      </c>
      <c r="T134" t="s">
        <v>176</v>
      </c>
      <c r="V134" t="s">
        <v>176</v>
      </c>
      <c r="W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  <c r="AE134" t="s">
        <v>176</v>
      </c>
    </row>
    <row r="135" spans="1:31" hidden="1" x14ac:dyDescent="0.3">
      <c r="A135" s="3" t="s">
        <v>213</v>
      </c>
      <c r="B135" s="3"/>
      <c r="C135" t="s">
        <v>207</v>
      </c>
      <c r="D135" t="s">
        <v>200</v>
      </c>
      <c r="E135" s="1">
        <v>32855</v>
      </c>
      <c r="F135" s="1">
        <v>32797</v>
      </c>
      <c r="G135">
        <v>289</v>
      </c>
      <c r="H135">
        <v>0</v>
      </c>
      <c r="I135">
        <v>347</v>
      </c>
      <c r="J135">
        <v>1989</v>
      </c>
      <c r="K135">
        <v>58</v>
      </c>
      <c r="L135">
        <v>0</v>
      </c>
      <c r="M135" t="s">
        <v>176</v>
      </c>
      <c r="N135" t="s">
        <v>176</v>
      </c>
      <c r="O135">
        <v>24.786999999999999</v>
      </c>
      <c r="P135">
        <v>247.87</v>
      </c>
      <c r="Q135" t="s">
        <v>176</v>
      </c>
      <c r="R135">
        <v>0.22</v>
      </c>
      <c r="S135">
        <v>29.076699999999999</v>
      </c>
      <c r="T135" t="s">
        <v>176</v>
      </c>
      <c r="V135" t="s">
        <v>176</v>
      </c>
      <c r="W135" t="s">
        <v>176</v>
      </c>
      <c r="Y135" t="s">
        <v>176</v>
      </c>
      <c r="Z135" t="s">
        <v>176</v>
      </c>
      <c r="AA135" t="s">
        <v>176</v>
      </c>
      <c r="AB135">
        <v>22.5</v>
      </c>
      <c r="AC135" t="s">
        <v>176</v>
      </c>
      <c r="AD135" t="s">
        <v>176</v>
      </c>
      <c r="AE135" t="s">
        <v>176</v>
      </c>
    </row>
    <row r="136" spans="1:31" hidden="1" x14ac:dyDescent="0.3">
      <c r="A136" s="3" t="s">
        <v>213</v>
      </c>
      <c r="B136" s="3"/>
      <c r="C136" t="s">
        <v>207</v>
      </c>
      <c r="D136" t="s">
        <v>200</v>
      </c>
      <c r="E136" s="1">
        <v>32518</v>
      </c>
      <c r="F136" s="1">
        <v>32797</v>
      </c>
      <c r="G136">
        <v>289</v>
      </c>
      <c r="H136">
        <v>0</v>
      </c>
      <c r="I136">
        <v>10</v>
      </c>
      <c r="J136">
        <v>1989</v>
      </c>
      <c r="K136">
        <v>86</v>
      </c>
      <c r="L136">
        <v>0</v>
      </c>
      <c r="M136" t="s">
        <v>176</v>
      </c>
      <c r="N136" t="s">
        <v>176</v>
      </c>
      <c r="O136">
        <v>78.17</v>
      </c>
      <c r="P136">
        <v>781.7</v>
      </c>
      <c r="Q136" t="s">
        <v>176</v>
      </c>
      <c r="R136">
        <v>0.25</v>
      </c>
      <c r="S136">
        <v>28.6</v>
      </c>
      <c r="T136" t="s">
        <v>176</v>
      </c>
      <c r="V136" t="s">
        <v>176</v>
      </c>
      <c r="W136" t="s">
        <v>176</v>
      </c>
      <c r="Y136" t="s">
        <v>176</v>
      </c>
      <c r="Z136" t="s">
        <v>176</v>
      </c>
      <c r="AA136" t="s">
        <v>176</v>
      </c>
      <c r="AB136">
        <v>26.666699999999999</v>
      </c>
      <c r="AC136" t="s">
        <v>176</v>
      </c>
      <c r="AD136" t="s">
        <v>176</v>
      </c>
      <c r="AE136" t="s">
        <v>176</v>
      </c>
    </row>
    <row r="137" spans="1:31" x14ac:dyDescent="0.3">
      <c r="A137" s="3" t="s">
        <v>213</v>
      </c>
      <c r="B137" s="3">
        <v>1</v>
      </c>
      <c r="C137" t="s">
        <v>207</v>
      </c>
      <c r="D137" t="s">
        <v>200</v>
      </c>
      <c r="E137" s="1">
        <v>32538</v>
      </c>
      <c r="F137" s="1">
        <v>32797</v>
      </c>
      <c r="G137">
        <v>289</v>
      </c>
      <c r="H137">
        <v>0</v>
      </c>
      <c r="I137">
        <v>30</v>
      </c>
      <c r="J137">
        <v>1989</v>
      </c>
      <c r="K137">
        <v>106</v>
      </c>
      <c r="L137">
        <v>9</v>
      </c>
      <c r="M137">
        <v>45.712000000000003</v>
      </c>
      <c r="N137">
        <v>457.12</v>
      </c>
      <c r="O137" t="s">
        <v>176</v>
      </c>
      <c r="P137" t="s">
        <v>176</v>
      </c>
      <c r="Q137" t="s">
        <v>176</v>
      </c>
      <c r="R137" t="s">
        <v>176</v>
      </c>
      <c r="S137">
        <v>18.59</v>
      </c>
      <c r="T137" t="s">
        <v>176</v>
      </c>
      <c r="V137" t="s">
        <v>176</v>
      </c>
      <c r="W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  <c r="AE137" t="s">
        <v>176</v>
      </c>
    </row>
    <row r="138" spans="1:31" hidden="1" x14ac:dyDescent="0.3">
      <c r="A138" s="3" t="s">
        <v>214</v>
      </c>
      <c r="B138" s="3"/>
      <c r="C138" t="s">
        <v>207</v>
      </c>
      <c r="D138" t="s">
        <v>200</v>
      </c>
      <c r="E138" s="1">
        <v>32532</v>
      </c>
      <c r="F138" s="1">
        <v>32854</v>
      </c>
      <c r="G138">
        <v>346</v>
      </c>
      <c r="H138">
        <v>0</v>
      </c>
      <c r="I138">
        <v>24</v>
      </c>
      <c r="J138">
        <v>1989</v>
      </c>
      <c r="K138">
        <v>43</v>
      </c>
      <c r="L138">
        <v>0</v>
      </c>
      <c r="M138" t="s">
        <v>176</v>
      </c>
      <c r="N138" t="s">
        <v>176</v>
      </c>
      <c r="O138">
        <v>70.069999999999993</v>
      </c>
      <c r="P138">
        <v>700.7</v>
      </c>
      <c r="Q138" t="s">
        <v>176</v>
      </c>
      <c r="R138">
        <v>0.79</v>
      </c>
      <c r="S138">
        <v>19.543299999999999</v>
      </c>
      <c r="T138" t="s">
        <v>176</v>
      </c>
      <c r="V138" t="s">
        <v>176</v>
      </c>
      <c r="W138" t="s">
        <v>176</v>
      </c>
      <c r="Y138" t="s">
        <v>176</v>
      </c>
      <c r="Z138" t="s">
        <v>176</v>
      </c>
      <c r="AA138" t="s">
        <v>176</v>
      </c>
      <c r="AB138">
        <v>25.833300000000001</v>
      </c>
      <c r="AC138" t="s">
        <v>176</v>
      </c>
      <c r="AD138" t="s">
        <v>176</v>
      </c>
      <c r="AE138" t="s">
        <v>176</v>
      </c>
    </row>
    <row r="139" spans="1:31" hidden="1" x14ac:dyDescent="0.3">
      <c r="A139" s="3" t="s">
        <v>214</v>
      </c>
      <c r="B139" s="3"/>
      <c r="C139" t="s">
        <v>207</v>
      </c>
      <c r="D139" t="s">
        <v>200</v>
      </c>
      <c r="E139" s="1">
        <v>32569</v>
      </c>
      <c r="F139" s="1">
        <v>32854</v>
      </c>
      <c r="G139">
        <v>346</v>
      </c>
      <c r="H139">
        <v>0</v>
      </c>
      <c r="I139">
        <v>61</v>
      </c>
      <c r="J139">
        <v>1989</v>
      </c>
      <c r="K139">
        <v>80</v>
      </c>
      <c r="L139">
        <v>0</v>
      </c>
      <c r="M139" t="s">
        <v>176</v>
      </c>
      <c r="N139" t="s">
        <v>176</v>
      </c>
      <c r="O139">
        <v>587.25</v>
      </c>
      <c r="P139">
        <v>5872.5</v>
      </c>
      <c r="Q139" t="s">
        <v>176</v>
      </c>
      <c r="R139">
        <v>2.91</v>
      </c>
      <c r="S139">
        <v>20.02</v>
      </c>
      <c r="T139" t="s">
        <v>176</v>
      </c>
      <c r="V139" t="s">
        <v>176</v>
      </c>
      <c r="W139" t="s">
        <v>176</v>
      </c>
      <c r="Y139" t="s">
        <v>176</v>
      </c>
      <c r="Z139" t="s">
        <v>176</v>
      </c>
      <c r="AA139" t="s">
        <v>176</v>
      </c>
      <c r="AB139">
        <v>39.166699999999999</v>
      </c>
      <c r="AC139" t="s">
        <v>176</v>
      </c>
      <c r="AD139" t="s">
        <v>176</v>
      </c>
      <c r="AE139" t="s">
        <v>176</v>
      </c>
    </row>
    <row r="140" spans="1:31" x14ac:dyDescent="0.3">
      <c r="A140" s="3" t="s">
        <v>214</v>
      </c>
      <c r="B140" s="3"/>
      <c r="C140" t="s">
        <v>207</v>
      </c>
      <c r="D140" t="s">
        <v>200</v>
      </c>
      <c r="E140" s="1">
        <v>32607</v>
      </c>
      <c r="F140" s="1">
        <v>32854</v>
      </c>
      <c r="G140">
        <v>346</v>
      </c>
      <c r="H140">
        <v>0</v>
      </c>
      <c r="I140">
        <v>99</v>
      </c>
      <c r="J140">
        <v>1989</v>
      </c>
      <c r="K140">
        <v>118</v>
      </c>
      <c r="L140">
        <v>9</v>
      </c>
      <c r="M140">
        <v>343.43799999999999</v>
      </c>
      <c r="N140">
        <v>3434.38</v>
      </c>
      <c r="O140" t="s">
        <v>176</v>
      </c>
      <c r="P140" t="s">
        <v>176</v>
      </c>
      <c r="Q140" t="s">
        <v>176</v>
      </c>
      <c r="R140" t="s">
        <v>176</v>
      </c>
      <c r="S140">
        <v>31.46</v>
      </c>
      <c r="T140" t="s">
        <v>176</v>
      </c>
      <c r="V140" t="s">
        <v>176</v>
      </c>
      <c r="W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  <c r="AE140" t="s">
        <v>176</v>
      </c>
    </row>
    <row r="141" spans="1:31" hidden="1" x14ac:dyDescent="0.3">
      <c r="A141" s="3" t="s">
        <v>215</v>
      </c>
      <c r="B141" s="3"/>
      <c r="C141" t="s">
        <v>207</v>
      </c>
      <c r="D141" t="s">
        <v>200</v>
      </c>
      <c r="E141" s="1">
        <v>32632</v>
      </c>
      <c r="F141" s="1">
        <v>32562</v>
      </c>
      <c r="G141">
        <v>54</v>
      </c>
      <c r="H141">
        <v>0</v>
      </c>
      <c r="I141">
        <v>124</v>
      </c>
      <c r="J141">
        <v>1989</v>
      </c>
      <c r="K141">
        <v>70</v>
      </c>
      <c r="L141">
        <v>0</v>
      </c>
      <c r="M141" t="s">
        <v>176</v>
      </c>
      <c r="N141" t="s">
        <v>176</v>
      </c>
      <c r="O141">
        <v>155.87</v>
      </c>
      <c r="P141">
        <v>1558.7</v>
      </c>
      <c r="Q141" t="s">
        <v>176</v>
      </c>
      <c r="R141">
        <v>1.39</v>
      </c>
      <c r="S141">
        <v>29.5533</v>
      </c>
      <c r="T141" t="s">
        <v>176</v>
      </c>
      <c r="V141" t="s">
        <v>176</v>
      </c>
      <c r="W141" t="s">
        <v>176</v>
      </c>
      <c r="Y141" t="s">
        <v>176</v>
      </c>
      <c r="Z141" t="s">
        <v>176</v>
      </c>
      <c r="AA141" t="s">
        <v>176</v>
      </c>
      <c r="AB141">
        <v>37.5</v>
      </c>
      <c r="AC141" t="s">
        <v>176</v>
      </c>
      <c r="AD141" t="s">
        <v>176</v>
      </c>
      <c r="AE141" t="s">
        <v>176</v>
      </c>
    </row>
    <row r="142" spans="1:31" hidden="1" x14ac:dyDescent="0.3">
      <c r="A142" s="3" t="s">
        <v>216</v>
      </c>
      <c r="B142" s="3"/>
      <c r="C142" t="s">
        <v>217</v>
      </c>
      <c r="D142" t="s">
        <v>200</v>
      </c>
      <c r="E142" s="1">
        <v>33099</v>
      </c>
      <c r="F142" s="1">
        <v>33039</v>
      </c>
      <c r="G142">
        <v>166</v>
      </c>
      <c r="H142">
        <v>0</v>
      </c>
      <c r="I142">
        <v>226</v>
      </c>
      <c r="J142">
        <v>1990</v>
      </c>
      <c r="K142">
        <v>60</v>
      </c>
      <c r="L142">
        <v>0</v>
      </c>
      <c r="M142" t="s">
        <v>176</v>
      </c>
      <c r="N142" t="s">
        <v>176</v>
      </c>
      <c r="O142">
        <v>12.0692</v>
      </c>
      <c r="P142">
        <v>120.69199999999999</v>
      </c>
      <c r="Q142" t="s">
        <v>176</v>
      </c>
      <c r="R142">
        <v>0.11</v>
      </c>
      <c r="S142">
        <v>44.806699999999999</v>
      </c>
      <c r="T142" t="s">
        <v>176</v>
      </c>
      <c r="V142" t="s">
        <v>176</v>
      </c>
      <c r="W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  <c r="AE142" t="s">
        <v>176</v>
      </c>
    </row>
    <row r="143" spans="1:31" hidden="1" x14ac:dyDescent="0.3">
      <c r="A143" s="3" t="s">
        <v>216</v>
      </c>
      <c r="B143" s="3"/>
      <c r="C143" t="s">
        <v>217</v>
      </c>
      <c r="D143" t="s">
        <v>200</v>
      </c>
      <c r="E143" s="1">
        <v>33113</v>
      </c>
      <c r="F143" s="1">
        <v>33039</v>
      </c>
      <c r="G143">
        <v>166</v>
      </c>
      <c r="H143">
        <v>0</v>
      </c>
      <c r="I143">
        <v>240</v>
      </c>
      <c r="J143">
        <v>1990</v>
      </c>
      <c r="K143">
        <v>74</v>
      </c>
      <c r="L143">
        <v>0</v>
      </c>
      <c r="M143" t="s">
        <v>176</v>
      </c>
      <c r="N143" t="s">
        <v>176</v>
      </c>
      <c r="O143">
        <v>25.787700000000001</v>
      </c>
      <c r="P143">
        <v>257.87700000000001</v>
      </c>
      <c r="Q143" t="s">
        <v>176</v>
      </c>
      <c r="R143">
        <v>0.2</v>
      </c>
      <c r="S143">
        <v>53.863300000000002</v>
      </c>
      <c r="T143" t="s">
        <v>176</v>
      </c>
      <c r="V143" t="s">
        <v>176</v>
      </c>
      <c r="W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  <c r="AE143" t="s">
        <v>176</v>
      </c>
    </row>
    <row r="144" spans="1:31" hidden="1" x14ac:dyDescent="0.3">
      <c r="A144" s="3" t="s">
        <v>216</v>
      </c>
      <c r="B144" s="3"/>
      <c r="C144" t="s">
        <v>217</v>
      </c>
      <c r="D144" t="s">
        <v>200</v>
      </c>
      <c r="E144" s="1">
        <v>33128</v>
      </c>
      <c r="F144" s="1">
        <v>33039</v>
      </c>
      <c r="G144">
        <v>166</v>
      </c>
      <c r="H144">
        <v>0</v>
      </c>
      <c r="I144">
        <v>255</v>
      </c>
      <c r="J144">
        <v>1990</v>
      </c>
      <c r="K144">
        <v>89</v>
      </c>
      <c r="L144">
        <v>0</v>
      </c>
      <c r="M144" t="s">
        <v>176</v>
      </c>
      <c r="N144" t="s">
        <v>176</v>
      </c>
      <c r="O144">
        <v>59.678699999999999</v>
      </c>
      <c r="P144">
        <v>596.78700000000003</v>
      </c>
      <c r="Q144" t="s">
        <v>176</v>
      </c>
      <c r="R144">
        <v>0.54</v>
      </c>
      <c r="S144">
        <v>50.526699999999998</v>
      </c>
      <c r="T144" t="s">
        <v>176</v>
      </c>
      <c r="V144" t="s">
        <v>176</v>
      </c>
      <c r="W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  <c r="AE144" t="s">
        <v>176</v>
      </c>
    </row>
    <row r="145" spans="1:31" hidden="1" x14ac:dyDescent="0.3">
      <c r="A145" s="3" t="s">
        <v>216</v>
      </c>
      <c r="B145" s="3"/>
      <c r="C145" t="s">
        <v>217</v>
      </c>
      <c r="D145" t="s">
        <v>200</v>
      </c>
      <c r="E145" s="1">
        <v>33141</v>
      </c>
      <c r="F145" s="1">
        <v>33039</v>
      </c>
      <c r="G145">
        <v>166</v>
      </c>
      <c r="H145">
        <v>0</v>
      </c>
      <c r="I145">
        <v>268</v>
      </c>
      <c r="J145">
        <v>1990</v>
      </c>
      <c r="K145">
        <v>102</v>
      </c>
      <c r="L145">
        <v>0</v>
      </c>
      <c r="M145" t="s">
        <v>176</v>
      </c>
      <c r="N145" t="s">
        <v>176</v>
      </c>
      <c r="O145">
        <v>133.70500000000001</v>
      </c>
      <c r="P145">
        <v>1337.05</v>
      </c>
      <c r="Q145" t="s">
        <v>176</v>
      </c>
      <c r="R145">
        <v>1.08</v>
      </c>
      <c r="S145">
        <v>53.386699999999998</v>
      </c>
      <c r="T145" t="s">
        <v>176</v>
      </c>
      <c r="V145" t="s">
        <v>176</v>
      </c>
      <c r="W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  <c r="AE145" t="s">
        <v>176</v>
      </c>
    </row>
    <row r="146" spans="1:31" hidden="1" x14ac:dyDescent="0.3">
      <c r="A146" s="3" t="s">
        <v>216</v>
      </c>
      <c r="B146" s="3"/>
      <c r="C146" t="s">
        <v>217</v>
      </c>
      <c r="D146" t="s">
        <v>200</v>
      </c>
      <c r="E146" s="1">
        <v>33154</v>
      </c>
      <c r="F146" s="1">
        <v>33039</v>
      </c>
      <c r="G146">
        <v>166</v>
      </c>
      <c r="H146">
        <v>0</v>
      </c>
      <c r="I146">
        <v>281</v>
      </c>
      <c r="J146">
        <v>1990</v>
      </c>
      <c r="K146">
        <v>115</v>
      </c>
      <c r="L146">
        <v>0</v>
      </c>
      <c r="M146" t="s">
        <v>176</v>
      </c>
      <c r="N146" t="s">
        <v>176</v>
      </c>
      <c r="O146">
        <v>206.77799999999999</v>
      </c>
      <c r="P146">
        <v>2067.7800000000002</v>
      </c>
      <c r="Q146" t="s">
        <v>176</v>
      </c>
      <c r="R146">
        <v>1.3</v>
      </c>
      <c r="S146">
        <v>31.936699999999998</v>
      </c>
      <c r="T146" t="s">
        <v>176</v>
      </c>
      <c r="V146" t="s">
        <v>176</v>
      </c>
      <c r="W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  <c r="AE146" t="s">
        <v>176</v>
      </c>
    </row>
    <row r="147" spans="1:31" hidden="1" x14ac:dyDescent="0.3">
      <c r="A147" s="3" t="s">
        <v>216</v>
      </c>
      <c r="B147" s="3"/>
      <c r="C147" t="s">
        <v>217</v>
      </c>
      <c r="D147" t="s">
        <v>200</v>
      </c>
      <c r="E147" s="1">
        <v>33168</v>
      </c>
      <c r="F147" s="1">
        <v>33039</v>
      </c>
      <c r="G147">
        <v>166</v>
      </c>
      <c r="H147">
        <v>0</v>
      </c>
      <c r="I147">
        <v>295</v>
      </c>
      <c r="J147">
        <v>1990</v>
      </c>
      <c r="K147">
        <v>129</v>
      </c>
      <c r="L147">
        <v>0</v>
      </c>
      <c r="M147" t="s">
        <v>176</v>
      </c>
      <c r="N147" t="s">
        <v>176</v>
      </c>
      <c r="O147">
        <v>472.71</v>
      </c>
      <c r="P147">
        <v>4727.1000000000004</v>
      </c>
      <c r="Q147" t="s">
        <v>176</v>
      </c>
      <c r="R147">
        <v>1.82</v>
      </c>
      <c r="S147">
        <v>39.0867</v>
      </c>
      <c r="T147" t="s">
        <v>176</v>
      </c>
      <c r="V147" t="s">
        <v>176</v>
      </c>
      <c r="W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  <c r="AE147" t="s">
        <v>176</v>
      </c>
    </row>
    <row r="148" spans="1:31" x14ac:dyDescent="0.3">
      <c r="A148" s="3" t="s">
        <v>216</v>
      </c>
      <c r="B148" s="3"/>
      <c r="C148" t="s">
        <v>217</v>
      </c>
      <c r="D148" t="s">
        <v>200</v>
      </c>
      <c r="E148" s="1">
        <v>33182</v>
      </c>
      <c r="F148" s="1">
        <v>33039</v>
      </c>
      <c r="G148">
        <v>166</v>
      </c>
      <c r="H148">
        <v>0</v>
      </c>
      <c r="I148">
        <v>309</v>
      </c>
      <c r="J148">
        <v>1990</v>
      </c>
      <c r="K148">
        <v>143</v>
      </c>
      <c r="L148">
        <v>9</v>
      </c>
      <c r="M148">
        <v>219.8</v>
      </c>
      <c r="N148">
        <v>2198</v>
      </c>
      <c r="O148">
        <v>586.01400000000001</v>
      </c>
      <c r="P148">
        <v>5860.14</v>
      </c>
      <c r="Q148" t="s">
        <v>176</v>
      </c>
      <c r="R148">
        <v>1.06</v>
      </c>
      <c r="S148">
        <v>43.853299999999997</v>
      </c>
      <c r="T148" t="s">
        <v>176</v>
      </c>
      <c r="V148" t="s">
        <v>176</v>
      </c>
      <c r="W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  <c r="AE148" t="s">
        <v>176</v>
      </c>
    </row>
    <row r="149" spans="1:31" hidden="1" x14ac:dyDescent="0.3">
      <c r="A149" s="3" t="s">
        <v>218</v>
      </c>
      <c r="B149" s="3"/>
      <c r="C149" t="s">
        <v>217</v>
      </c>
      <c r="D149" t="s">
        <v>200</v>
      </c>
      <c r="E149" s="1">
        <v>33154</v>
      </c>
      <c r="F149" s="1">
        <v>33105</v>
      </c>
      <c r="G149">
        <v>232</v>
      </c>
      <c r="H149">
        <v>0</v>
      </c>
      <c r="I149">
        <v>281</v>
      </c>
      <c r="J149">
        <v>1990</v>
      </c>
      <c r="K149">
        <v>49</v>
      </c>
      <c r="L149">
        <v>0</v>
      </c>
      <c r="M149" t="s">
        <v>176</v>
      </c>
      <c r="N149" t="s">
        <v>176</v>
      </c>
      <c r="O149">
        <v>11.583</v>
      </c>
      <c r="P149">
        <v>115.83</v>
      </c>
      <c r="Q149" t="s">
        <v>176</v>
      </c>
      <c r="R149">
        <v>7.5511999999999996E-2</v>
      </c>
      <c r="S149">
        <v>40.993299999999998</v>
      </c>
      <c r="T149" t="s">
        <v>176</v>
      </c>
      <c r="V149" t="s">
        <v>176</v>
      </c>
      <c r="W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  <c r="AE149" t="s">
        <v>176</v>
      </c>
    </row>
    <row r="150" spans="1:31" hidden="1" x14ac:dyDescent="0.3">
      <c r="A150" s="3" t="s">
        <v>218</v>
      </c>
      <c r="B150" s="3"/>
      <c r="C150" t="s">
        <v>217</v>
      </c>
      <c r="D150" t="s">
        <v>200</v>
      </c>
      <c r="E150" s="1">
        <v>33168</v>
      </c>
      <c r="F150" s="1">
        <v>33105</v>
      </c>
      <c r="G150">
        <v>232</v>
      </c>
      <c r="H150">
        <v>0</v>
      </c>
      <c r="I150">
        <v>295</v>
      </c>
      <c r="J150">
        <v>1990</v>
      </c>
      <c r="K150">
        <v>63</v>
      </c>
      <c r="L150">
        <v>0</v>
      </c>
      <c r="M150" t="s">
        <v>176</v>
      </c>
      <c r="N150" t="s">
        <v>176</v>
      </c>
      <c r="O150">
        <v>44.9497</v>
      </c>
      <c r="P150">
        <v>449.49700000000001</v>
      </c>
      <c r="Q150" t="s">
        <v>176</v>
      </c>
      <c r="R150">
        <v>0.31222800000000001</v>
      </c>
      <c r="S150">
        <v>40.5167</v>
      </c>
      <c r="T150" t="s">
        <v>176</v>
      </c>
      <c r="V150" t="s">
        <v>176</v>
      </c>
      <c r="W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  <c r="AE150" t="s">
        <v>176</v>
      </c>
    </row>
    <row r="151" spans="1:31" hidden="1" x14ac:dyDescent="0.3">
      <c r="A151" s="3" t="s">
        <v>218</v>
      </c>
      <c r="B151" s="3"/>
      <c r="C151" t="s">
        <v>217</v>
      </c>
      <c r="D151" t="s">
        <v>200</v>
      </c>
      <c r="E151" s="1">
        <v>33182</v>
      </c>
      <c r="F151" s="1">
        <v>33105</v>
      </c>
      <c r="G151">
        <v>232</v>
      </c>
      <c r="H151">
        <v>0</v>
      </c>
      <c r="I151">
        <v>309</v>
      </c>
      <c r="J151">
        <v>1990</v>
      </c>
      <c r="K151">
        <v>77</v>
      </c>
      <c r="L151">
        <v>0</v>
      </c>
      <c r="M151" t="s">
        <v>176</v>
      </c>
      <c r="N151" t="s">
        <v>176</v>
      </c>
      <c r="O151">
        <v>144.096</v>
      </c>
      <c r="P151">
        <v>1440.96</v>
      </c>
      <c r="Q151" t="s">
        <v>176</v>
      </c>
      <c r="R151">
        <v>1.0441499999999999</v>
      </c>
      <c r="S151">
        <v>38.61</v>
      </c>
      <c r="T151" t="s">
        <v>176</v>
      </c>
      <c r="V151" t="s">
        <v>176</v>
      </c>
      <c r="W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  <c r="AE151" t="s">
        <v>176</v>
      </c>
    </row>
    <row r="152" spans="1:31" hidden="1" x14ac:dyDescent="0.3">
      <c r="A152" s="3" t="s">
        <v>218</v>
      </c>
      <c r="B152" s="3"/>
      <c r="C152" t="s">
        <v>217</v>
      </c>
      <c r="D152" t="s">
        <v>200</v>
      </c>
      <c r="E152" s="1">
        <v>33206</v>
      </c>
      <c r="F152" s="1">
        <v>33105</v>
      </c>
      <c r="G152">
        <v>232</v>
      </c>
      <c r="H152">
        <v>0</v>
      </c>
      <c r="I152">
        <v>333</v>
      </c>
      <c r="J152">
        <v>1990</v>
      </c>
      <c r="K152">
        <v>101</v>
      </c>
      <c r="L152">
        <v>0</v>
      </c>
      <c r="M152" t="s">
        <v>176</v>
      </c>
      <c r="N152" t="s">
        <v>176</v>
      </c>
      <c r="O152">
        <v>215.358</v>
      </c>
      <c r="P152">
        <v>2153.58</v>
      </c>
      <c r="Q152" t="s">
        <v>176</v>
      </c>
      <c r="R152">
        <v>0.94230999999999998</v>
      </c>
      <c r="S152">
        <v>23.833300000000001</v>
      </c>
      <c r="T152" t="s">
        <v>176</v>
      </c>
      <c r="V152" t="s">
        <v>176</v>
      </c>
      <c r="W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  <c r="AE152" t="s">
        <v>176</v>
      </c>
    </row>
    <row r="153" spans="1:31" x14ac:dyDescent="0.3">
      <c r="A153" s="3" t="s">
        <v>218</v>
      </c>
      <c r="B153" s="3"/>
      <c r="C153" t="s">
        <v>217</v>
      </c>
      <c r="D153" t="s">
        <v>200</v>
      </c>
      <c r="E153" s="1">
        <v>33210</v>
      </c>
      <c r="F153" s="1">
        <v>33105</v>
      </c>
      <c r="G153">
        <v>232</v>
      </c>
      <c r="H153">
        <v>0</v>
      </c>
      <c r="I153">
        <v>337</v>
      </c>
      <c r="J153">
        <v>1990</v>
      </c>
      <c r="K153">
        <v>105</v>
      </c>
      <c r="L153">
        <v>9</v>
      </c>
      <c r="M153">
        <v>194.4</v>
      </c>
      <c r="N153">
        <v>1944</v>
      </c>
      <c r="O153">
        <v>525.23900000000003</v>
      </c>
      <c r="P153">
        <v>5252.39</v>
      </c>
      <c r="Q153" t="s">
        <v>176</v>
      </c>
      <c r="R153">
        <v>1.2209099999999999</v>
      </c>
      <c r="S153">
        <v>39.563299999999998</v>
      </c>
      <c r="T153" t="s">
        <v>176</v>
      </c>
      <c r="V153" t="s">
        <v>176</v>
      </c>
      <c r="W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  <c r="AE153" t="s">
        <v>176</v>
      </c>
    </row>
    <row r="154" spans="1:31" hidden="1" x14ac:dyDescent="0.3">
      <c r="A154" s="3" t="s">
        <v>219</v>
      </c>
      <c r="B154" s="3"/>
      <c r="C154" t="s">
        <v>220</v>
      </c>
      <c r="D154" t="s">
        <v>200</v>
      </c>
      <c r="E154" s="1">
        <v>33883</v>
      </c>
      <c r="F154" s="1">
        <v>33809</v>
      </c>
      <c r="G154">
        <v>206</v>
      </c>
      <c r="H154">
        <v>0</v>
      </c>
      <c r="I154">
        <v>280</v>
      </c>
      <c r="J154">
        <v>1992</v>
      </c>
      <c r="K154">
        <v>74</v>
      </c>
      <c r="L154">
        <v>0</v>
      </c>
      <c r="M154" t="s">
        <v>176</v>
      </c>
      <c r="N154" t="s">
        <v>176</v>
      </c>
      <c r="O154">
        <v>29.363</v>
      </c>
      <c r="P154">
        <v>293.63</v>
      </c>
      <c r="Q154" t="s">
        <v>176</v>
      </c>
      <c r="R154">
        <v>0.1</v>
      </c>
      <c r="S154">
        <v>10.487</v>
      </c>
      <c r="T154" t="s">
        <v>176</v>
      </c>
      <c r="V154" t="s">
        <v>176</v>
      </c>
      <c r="W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  <c r="AE154" t="s">
        <v>176</v>
      </c>
    </row>
    <row r="155" spans="1:31" hidden="1" x14ac:dyDescent="0.3">
      <c r="A155" s="3" t="s">
        <v>219</v>
      </c>
      <c r="B155" s="3"/>
      <c r="C155" t="s">
        <v>220</v>
      </c>
      <c r="D155" t="s">
        <v>200</v>
      </c>
      <c r="E155" s="1">
        <v>33891</v>
      </c>
      <c r="F155" s="1">
        <v>33809</v>
      </c>
      <c r="G155">
        <v>206</v>
      </c>
      <c r="H155">
        <v>0</v>
      </c>
      <c r="I155">
        <v>288</v>
      </c>
      <c r="J155">
        <v>1992</v>
      </c>
      <c r="K155">
        <v>82</v>
      </c>
      <c r="L155">
        <v>0</v>
      </c>
      <c r="M155" t="s">
        <v>176</v>
      </c>
      <c r="N155" t="s">
        <v>176</v>
      </c>
      <c r="O155">
        <v>55.265000000000001</v>
      </c>
      <c r="P155">
        <v>552.65</v>
      </c>
      <c r="Q155" t="s">
        <v>176</v>
      </c>
      <c r="R155">
        <v>0.21</v>
      </c>
      <c r="S155">
        <v>24.786999999999999</v>
      </c>
      <c r="T155" t="s">
        <v>176</v>
      </c>
      <c r="V155" t="s">
        <v>176</v>
      </c>
      <c r="W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  <c r="AE155" t="s">
        <v>176</v>
      </c>
    </row>
    <row r="156" spans="1:31" hidden="1" x14ac:dyDescent="0.3">
      <c r="A156" s="3" t="s">
        <v>219</v>
      </c>
      <c r="B156" s="3"/>
      <c r="C156" t="s">
        <v>220</v>
      </c>
      <c r="D156" t="s">
        <v>200</v>
      </c>
      <c r="E156" s="1">
        <v>33898</v>
      </c>
      <c r="F156" s="1">
        <v>33809</v>
      </c>
      <c r="G156">
        <v>206</v>
      </c>
      <c r="H156">
        <v>0</v>
      </c>
      <c r="I156">
        <v>295</v>
      </c>
      <c r="J156">
        <v>1992</v>
      </c>
      <c r="K156">
        <v>89</v>
      </c>
      <c r="L156">
        <v>0</v>
      </c>
      <c r="M156" t="s">
        <v>176</v>
      </c>
      <c r="N156" t="s">
        <v>176</v>
      </c>
      <c r="O156">
        <v>68.734999999999999</v>
      </c>
      <c r="P156">
        <v>687.35</v>
      </c>
      <c r="Q156" t="s">
        <v>176</v>
      </c>
      <c r="R156">
        <v>0.28000000000000003</v>
      </c>
      <c r="S156">
        <v>14.3</v>
      </c>
      <c r="T156" t="s">
        <v>176</v>
      </c>
      <c r="V156" t="s">
        <v>176</v>
      </c>
      <c r="W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  <c r="AE156" t="s">
        <v>176</v>
      </c>
    </row>
    <row r="157" spans="1:31" hidden="1" x14ac:dyDescent="0.3">
      <c r="A157" s="3" t="s">
        <v>219</v>
      </c>
      <c r="B157" s="3"/>
      <c r="C157" t="s">
        <v>220</v>
      </c>
      <c r="D157" t="s">
        <v>200</v>
      </c>
      <c r="E157" s="1">
        <v>33905</v>
      </c>
      <c r="F157" s="1">
        <v>33809</v>
      </c>
      <c r="G157">
        <v>206</v>
      </c>
      <c r="H157">
        <v>0</v>
      </c>
      <c r="I157">
        <v>302</v>
      </c>
      <c r="J157">
        <v>1992</v>
      </c>
      <c r="K157">
        <v>96</v>
      </c>
      <c r="L157">
        <v>0</v>
      </c>
      <c r="M157" t="s">
        <v>176</v>
      </c>
      <c r="N157" t="s">
        <v>176</v>
      </c>
      <c r="O157">
        <v>82.32</v>
      </c>
      <c r="P157">
        <v>823.2</v>
      </c>
      <c r="Q157" t="s">
        <v>176</v>
      </c>
      <c r="R157">
        <v>0.3</v>
      </c>
      <c r="S157">
        <v>17.16</v>
      </c>
      <c r="T157" t="s">
        <v>176</v>
      </c>
      <c r="V157" t="s">
        <v>176</v>
      </c>
      <c r="W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  <c r="AE157" t="s">
        <v>176</v>
      </c>
    </row>
    <row r="158" spans="1:31" hidden="1" x14ac:dyDescent="0.3">
      <c r="A158" s="3" t="s">
        <v>219</v>
      </c>
      <c r="B158" s="3"/>
      <c r="C158" t="s">
        <v>220</v>
      </c>
      <c r="D158" t="s">
        <v>200</v>
      </c>
      <c r="E158" s="1">
        <v>33912</v>
      </c>
      <c r="F158" s="1">
        <v>33809</v>
      </c>
      <c r="G158">
        <v>206</v>
      </c>
      <c r="H158">
        <v>0</v>
      </c>
      <c r="I158">
        <v>309</v>
      </c>
      <c r="J158">
        <v>1992</v>
      </c>
      <c r="K158">
        <v>103</v>
      </c>
      <c r="L158">
        <v>0</v>
      </c>
      <c r="M158" t="s">
        <v>176</v>
      </c>
      <c r="N158" t="s">
        <v>176</v>
      </c>
      <c r="O158">
        <v>173.50700000000001</v>
      </c>
      <c r="P158">
        <v>1735.07</v>
      </c>
      <c r="Q158" t="s">
        <v>176</v>
      </c>
      <c r="R158">
        <v>0.46</v>
      </c>
      <c r="S158">
        <v>13.347</v>
      </c>
      <c r="T158" t="s">
        <v>176</v>
      </c>
      <c r="V158" t="s">
        <v>176</v>
      </c>
      <c r="W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  <c r="AE158" t="s">
        <v>176</v>
      </c>
    </row>
    <row r="159" spans="1:31" hidden="1" x14ac:dyDescent="0.3">
      <c r="A159" s="3" t="s">
        <v>219</v>
      </c>
      <c r="B159" s="3"/>
      <c r="C159" t="s">
        <v>220</v>
      </c>
      <c r="D159" t="s">
        <v>200</v>
      </c>
      <c r="E159" s="1">
        <v>33919</v>
      </c>
      <c r="F159" s="1">
        <v>33809</v>
      </c>
      <c r="G159">
        <v>206</v>
      </c>
      <c r="H159">
        <v>0</v>
      </c>
      <c r="I159">
        <v>316</v>
      </c>
      <c r="J159">
        <v>1992</v>
      </c>
      <c r="K159">
        <v>110</v>
      </c>
      <c r="L159">
        <v>0</v>
      </c>
      <c r="M159" t="s">
        <v>176</v>
      </c>
      <c r="N159" t="s">
        <v>176</v>
      </c>
      <c r="O159">
        <v>144.90700000000001</v>
      </c>
      <c r="P159">
        <v>1449.07</v>
      </c>
      <c r="Q159" t="s">
        <v>176</v>
      </c>
      <c r="R159">
        <v>0.41</v>
      </c>
      <c r="S159">
        <v>10.487</v>
      </c>
      <c r="T159" t="s">
        <v>176</v>
      </c>
      <c r="V159" t="s">
        <v>176</v>
      </c>
      <c r="W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  <c r="AE159" t="s">
        <v>176</v>
      </c>
    </row>
    <row r="160" spans="1:31" hidden="1" x14ac:dyDescent="0.3">
      <c r="A160" s="3" t="s">
        <v>219</v>
      </c>
      <c r="B160" s="3"/>
      <c r="C160" t="s">
        <v>220</v>
      </c>
      <c r="D160" t="s">
        <v>200</v>
      </c>
      <c r="E160" s="1">
        <v>33926</v>
      </c>
      <c r="F160" s="1">
        <v>33809</v>
      </c>
      <c r="G160">
        <v>206</v>
      </c>
      <c r="H160">
        <v>0</v>
      </c>
      <c r="I160">
        <v>323</v>
      </c>
      <c r="J160">
        <v>1992</v>
      </c>
      <c r="K160">
        <v>117</v>
      </c>
      <c r="L160">
        <v>0</v>
      </c>
      <c r="M160" t="s">
        <v>176</v>
      </c>
      <c r="N160" t="s">
        <v>176</v>
      </c>
      <c r="O160">
        <v>468.94499999999999</v>
      </c>
      <c r="P160">
        <v>4689.45</v>
      </c>
      <c r="Q160" t="s">
        <v>176</v>
      </c>
      <c r="R160">
        <v>0.77</v>
      </c>
      <c r="S160">
        <v>14.3</v>
      </c>
      <c r="T160" t="s">
        <v>176</v>
      </c>
      <c r="V160" t="s">
        <v>176</v>
      </c>
      <c r="W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  <c r="AE160" t="s">
        <v>176</v>
      </c>
    </row>
    <row r="161" spans="1:31" hidden="1" x14ac:dyDescent="0.3">
      <c r="A161" s="3" t="s">
        <v>219</v>
      </c>
      <c r="B161" s="3">
        <v>1</v>
      </c>
      <c r="C161" t="s">
        <v>220</v>
      </c>
      <c r="D161" t="s">
        <v>200</v>
      </c>
      <c r="E161" s="1">
        <v>33933</v>
      </c>
      <c r="F161" s="1">
        <v>33809</v>
      </c>
      <c r="G161">
        <v>206</v>
      </c>
      <c r="H161">
        <v>0</v>
      </c>
      <c r="I161">
        <v>330</v>
      </c>
      <c r="J161">
        <v>1992</v>
      </c>
      <c r="K161">
        <v>124</v>
      </c>
      <c r="L161">
        <v>0</v>
      </c>
      <c r="M161" t="s">
        <v>176</v>
      </c>
      <c r="N161" t="s">
        <v>176</v>
      </c>
      <c r="O161">
        <v>405.262</v>
      </c>
      <c r="P161">
        <v>4052.62</v>
      </c>
      <c r="Q161" t="s">
        <v>176</v>
      </c>
      <c r="R161" t="s">
        <v>176</v>
      </c>
      <c r="S161">
        <v>12.393000000000001</v>
      </c>
      <c r="T161" t="s">
        <v>176</v>
      </c>
      <c r="V161" t="s">
        <v>176</v>
      </c>
      <c r="W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  <c r="AE161" t="s">
        <v>176</v>
      </c>
    </row>
    <row r="162" spans="1:31" x14ac:dyDescent="0.3">
      <c r="A162" s="3" t="s">
        <v>219</v>
      </c>
      <c r="B162" s="3"/>
      <c r="C162" t="s">
        <v>220</v>
      </c>
      <c r="D162" t="s">
        <v>200</v>
      </c>
      <c r="E162" s="1">
        <v>33939</v>
      </c>
      <c r="F162" s="1">
        <v>33809</v>
      </c>
      <c r="G162">
        <v>206</v>
      </c>
      <c r="H162">
        <v>0</v>
      </c>
      <c r="I162">
        <v>336</v>
      </c>
      <c r="J162">
        <v>1992</v>
      </c>
      <c r="K162">
        <v>130</v>
      </c>
      <c r="L162">
        <v>9</v>
      </c>
      <c r="M162">
        <v>123.5</v>
      </c>
      <c r="N162">
        <v>1235</v>
      </c>
      <c r="O162">
        <v>413.74700000000001</v>
      </c>
      <c r="P162">
        <v>4137.47</v>
      </c>
      <c r="Q162" t="s">
        <v>176</v>
      </c>
      <c r="R162" t="s">
        <v>176</v>
      </c>
      <c r="S162">
        <v>14.3</v>
      </c>
      <c r="T162" t="s">
        <v>176</v>
      </c>
      <c r="V162" t="s">
        <v>176</v>
      </c>
      <c r="W162" t="s">
        <v>176</v>
      </c>
      <c r="Y162" t="s">
        <v>176</v>
      </c>
      <c r="Z162" t="s">
        <v>176</v>
      </c>
      <c r="AA162" t="s">
        <v>176</v>
      </c>
      <c r="AB162">
        <v>35.385800000000003</v>
      </c>
      <c r="AC162" t="s">
        <v>176</v>
      </c>
      <c r="AD162" t="s">
        <v>176</v>
      </c>
      <c r="AE162" t="s">
        <v>176</v>
      </c>
    </row>
    <row r="163" spans="1:31" hidden="1" x14ac:dyDescent="0.3">
      <c r="A163" s="3" t="s">
        <v>221</v>
      </c>
      <c r="B163" s="3"/>
      <c r="C163" t="s">
        <v>220</v>
      </c>
      <c r="D163" t="s">
        <v>200</v>
      </c>
      <c r="E163" s="1">
        <v>33883</v>
      </c>
      <c r="F163" s="1">
        <v>33809</v>
      </c>
      <c r="G163">
        <v>206</v>
      </c>
      <c r="H163">
        <v>0</v>
      </c>
      <c r="I163">
        <v>280</v>
      </c>
      <c r="J163">
        <v>1992</v>
      </c>
      <c r="K163">
        <v>74</v>
      </c>
      <c r="L163">
        <v>0</v>
      </c>
      <c r="M163" t="s">
        <v>176</v>
      </c>
      <c r="N163" t="s">
        <v>176</v>
      </c>
      <c r="O163">
        <v>28.381</v>
      </c>
      <c r="P163">
        <v>283.81</v>
      </c>
      <c r="Q163" t="s">
        <v>176</v>
      </c>
      <c r="R163">
        <v>0.11</v>
      </c>
      <c r="S163">
        <v>12.393000000000001</v>
      </c>
      <c r="T163" t="s">
        <v>176</v>
      </c>
      <c r="V163" t="s">
        <v>176</v>
      </c>
      <c r="W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  <c r="AE163" t="s">
        <v>176</v>
      </c>
    </row>
    <row r="164" spans="1:31" hidden="1" x14ac:dyDescent="0.3">
      <c r="A164" s="3" t="s">
        <v>221</v>
      </c>
      <c r="B164" s="3"/>
      <c r="C164" t="s">
        <v>220</v>
      </c>
      <c r="D164" t="s">
        <v>200</v>
      </c>
      <c r="E164" s="1">
        <v>33891</v>
      </c>
      <c r="F164" s="1">
        <v>33809</v>
      </c>
      <c r="G164">
        <v>206</v>
      </c>
      <c r="H164">
        <v>0</v>
      </c>
      <c r="I164">
        <v>288</v>
      </c>
      <c r="J164">
        <v>1992</v>
      </c>
      <c r="K164">
        <v>82</v>
      </c>
      <c r="L164">
        <v>0</v>
      </c>
      <c r="M164" t="s">
        <v>176</v>
      </c>
      <c r="N164" t="s">
        <v>176</v>
      </c>
      <c r="O164">
        <v>74.216999999999999</v>
      </c>
      <c r="P164">
        <v>742.17</v>
      </c>
      <c r="Q164" t="s">
        <v>176</v>
      </c>
      <c r="R164">
        <v>0.28000000000000003</v>
      </c>
      <c r="S164">
        <v>15.253</v>
      </c>
      <c r="T164" t="s">
        <v>176</v>
      </c>
      <c r="V164" t="s">
        <v>176</v>
      </c>
      <c r="W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  <c r="AE164" t="s">
        <v>176</v>
      </c>
    </row>
    <row r="165" spans="1:31" hidden="1" x14ac:dyDescent="0.3">
      <c r="A165" s="3" t="s">
        <v>221</v>
      </c>
      <c r="B165" s="3"/>
      <c r="C165" t="s">
        <v>220</v>
      </c>
      <c r="D165" t="s">
        <v>200</v>
      </c>
      <c r="E165" s="1">
        <v>33898</v>
      </c>
      <c r="F165" s="1">
        <v>33809</v>
      </c>
      <c r="G165">
        <v>206</v>
      </c>
      <c r="H165">
        <v>0</v>
      </c>
      <c r="I165">
        <v>295</v>
      </c>
      <c r="J165">
        <v>1992</v>
      </c>
      <c r="K165">
        <v>89</v>
      </c>
      <c r="L165">
        <v>0</v>
      </c>
      <c r="M165" t="s">
        <v>176</v>
      </c>
      <c r="N165" t="s">
        <v>176</v>
      </c>
      <c r="O165">
        <v>116.879</v>
      </c>
      <c r="P165">
        <v>1168.79</v>
      </c>
      <c r="Q165" t="s">
        <v>176</v>
      </c>
      <c r="R165">
        <v>0.47</v>
      </c>
      <c r="S165">
        <v>13.347</v>
      </c>
      <c r="T165" t="s">
        <v>176</v>
      </c>
      <c r="V165" t="s">
        <v>176</v>
      </c>
      <c r="W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  <c r="AE165" t="s">
        <v>176</v>
      </c>
    </row>
    <row r="166" spans="1:31" hidden="1" x14ac:dyDescent="0.3">
      <c r="A166" s="3" t="s">
        <v>221</v>
      </c>
      <c r="B166" s="3"/>
      <c r="C166" t="s">
        <v>220</v>
      </c>
      <c r="D166" t="s">
        <v>200</v>
      </c>
      <c r="E166" s="1">
        <v>33905</v>
      </c>
      <c r="F166" s="1">
        <v>33809</v>
      </c>
      <c r="G166">
        <v>206</v>
      </c>
      <c r="H166">
        <v>0</v>
      </c>
      <c r="I166">
        <v>302</v>
      </c>
      <c r="J166">
        <v>1992</v>
      </c>
      <c r="K166">
        <v>96</v>
      </c>
      <c r="L166">
        <v>0</v>
      </c>
      <c r="M166" t="s">
        <v>176</v>
      </c>
      <c r="N166" t="s">
        <v>176</v>
      </c>
      <c r="O166">
        <v>178.23500000000001</v>
      </c>
      <c r="P166">
        <v>1782.35</v>
      </c>
      <c r="Q166" t="s">
        <v>176</v>
      </c>
      <c r="R166">
        <v>0.68</v>
      </c>
      <c r="S166">
        <v>14.3</v>
      </c>
      <c r="T166" t="s">
        <v>176</v>
      </c>
      <c r="V166" t="s">
        <v>176</v>
      </c>
      <c r="W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  <c r="AE166" t="s">
        <v>176</v>
      </c>
    </row>
    <row r="167" spans="1:31" hidden="1" x14ac:dyDescent="0.3">
      <c r="A167" s="3" t="s">
        <v>221</v>
      </c>
      <c r="B167" s="3"/>
      <c r="C167" t="s">
        <v>220</v>
      </c>
      <c r="D167" t="s">
        <v>200</v>
      </c>
      <c r="E167" s="1">
        <v>33912</v>
      </c>
      <c r="F167" s="1">
        <v>33809</v>
      </c>
      <c r="G167">
        <v>206</v>
      </c>
      <c r="H167">
        <v>0</v>
      </c>
      <c r="I167">
        <v>309</v>
      </c>
      <c r="J167">
        <v>1992</v>
      </c>
      <c r="K167">
        <v>103</v>
      </c>
      <c r="L167">
        <v>0</v>
      </c>
      <c r="M167" t="s">
        <v>176</v>
      </c>
      <c r="N167" t="s">
        <v>176</v>
      </c>
      <c r="O167">
        <v>229.75299999999999</v>
      </c>
      <c r="P167">
        <v>2297.5300000000002</v>
      </c>
      <c r="Q167" t="s">
        <v>176</v>
      </c>
      <c r="R167">
        <v>0.72</v>
      </c>
      <c r="S167">
        <v>9.5329999999999995</v>
      </c>
      <c r="T167" t="s">
        <v>176</v>
      </c>
      <c r="V167" t="s">
        <v>176</v>
      </c>
      <c r="W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  <c r="AE167" t="s">
        <v>176</v>
      </c>
    </row>
    <row r="168" spans="1:31" hidden="1" x14ac:dyDescent="0.3">
      <c r="A168" s="3" t="s">
        <v>221</v>
      </c>
      <c r="B168" s="3"/>
      <c r="C168" t="s">
        <v>220</v>
      </c>
      <c r="D168" t="s">
        <v>200</v>
      </c>
      <c r="E168" s="1">
        <v>33919</v>
      </c>
      <c r="F168" s="1">
        <v>33809</v>
      </c>
      <c r="G168">
        <v>206</v>
      </c>
      <c r="H168">
        <v>0</v>
      </c>
      <c r="I168">
        <v>316</v>
      </c>
      <c r="J168">
        <v>1992</v>
      </c>
      <c r="K168">
        <v>110</v>
      </c>
      <c r="L168">
        <v>0</v>
      </c>
      <c r="M168" t="s">
        <v>176</v>
      </c>
      <c r="N168" t="s">
        <v>176</v>
      </c>
      <c r="O168">
        <v>265.02699999999999</v>
      </c>
      <c r="P168">
        <v>2650.27</v>
      </c>
      <c r="Q168" t="s">
        <v>176</v>
      </c>
      <c r="R168">
        <v>0.55000000000000004</v>
      </c>
      <c r="S168">
        <v>6.673</v>
      </c>
      <c r="T168" t="s">
        <v>176</v>
      </c>
      <c r="V168" t="s">
        <v>176</v>
      </c>
      <c r="W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  <c r="AE168" t="s">
        <v>176</v>
      </c>
    </row>
    <row r="169" spans="1:31" hidden="1" x14ac:dyDescent="0.3">
      <c r="A169" s="3" t="s">
        <v>221</v>
      </c>
      <c r="B169" s="3"/>
      <c r="C169" t="s">
        <v>220</v>
      </c>
      <c r="D169" t="s">
        <v>200</v>
      </c>
      <c r="E169" s="1">
        <v>33926</v>
      </c>
      <c r="F169" s="1">
        <v>33809</v>
      </c>
      <c r="G169">
        <v>206</v>
      </c>
      <c r="H169">
        <v>0</v>
      </c>
      <c r="I169">
        <v>323</v>
      </c>
      <c r="J169">
        <v>1992</v>
      </c>
      <c r="K169">
        <v>117</v>
      </c>
      <c r="L169">
        <v>0</v>
      </c>
      <c r="M169" t="s">
        <v>176</v>
      </c>
      <c r="N169" t="s">
        <v>176</v>
      </c>
      <c r="O169">
        <v>368.27300000000002</v>
      </c>
      <c r="P169">
        <v>3682.73</v>
      </c>
      <c r="Q169" t="s">
        <v>176</v>
      </c>
      <c r="R169">
        <v>0.74</v>
      </c>
      <c r="S169">
        <v>13.347</v>
      </c>
      <c r="T169" t="s">
        <v>176</v>
      </c>
      <c r="V169" t="s">
        <v>176</v>
      </c>
      <c r="W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  <c r="AE169" t="s">
        <v>176</v>
      </c>
    </row>
    <row r="170" spans="1:31" x14ac:dyDescent="0.3">
      <c r="A170" s="3" t="s">
        <v>221</v>
      </c>
      <c r="B170" s="3"/>
      <c r="C170" t="s">
        <v>220</v>
      </c>
      <c r="D170" t="s">
        <v>200</v>
      </c>
      <c r="E170" s="1">
        <v>33933</v>
      </c>
      <c r="F170" s="1">
        <v>33809</v>
      </c>
      <c r="G170">
        <v>206</v>
      </c>
      <c r="H170">
        <v>0</v>
      </c>
      <c r="I170">
        <v>330</v>
      </c>
      <c r="J170">
        <v>1992</v>
      </c>
      <c r="K170">
        <v>124</v>
      </c>
      <c r="L170">
        <v>9</v>
      </c>
      <c r="M170">
        <v>101.7</v>
      </c>
      <c r="N170">
        <v>1017</v>
      </c>
      <c r="O170">
        <v>471.423</v>
      </c>
      <c r="P170">
        <v>4714.2299999999996</v>
      </c>
      <c r="Q170" t="s">
        <v>176</v>
      </c>
      <c r="R170" t="s">
        <v>176</v>
      </c>
      <c r="S170">
        <v>10.487</v>
      </c>
      <c r="T170" t="s">
        <v>176</v>
      </c>
      <c r="V170" t="s">
        <v>176</v>
      </c>
      <c r="W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  <c r="AE170" t="s">
        <v>176</v>
      </c>
    </row>
    <row r="171" spans="1:31" hidden="1" x14ac:dyDescent="0.3">
      <c r="A171" s="3" t="s">
        <v>221</v>
      </c>
      <c r="B171" s="3"/>
      <c r="C171" t="s">
        <v>220</v>
      </c>
      <c r="D171" t="s">
        <v>200</v>
      </c>
      <c r="E171" s="1">
        <v>33939</v>
      </c>
      <c r="F171" s="1">
        <v>33809</v>
      </c>
      <c r="G171">
        <v>206</v>
      </c>
      <c r="H171">
        <v>0</v>
      </c>
      <c r="I171">
        <v>336</v>
      </c>
      <c r="J171">
        <v>1992</v>
      </c>
      <c r="K171">
        <v>130</v>
      </c>
      <c r="L171">
        <v>0</v>
      </c>
      <c r="M171" t="s">
        <v>176</v>
      </c>
      <c r="N171" t="s">
        <v>176</v>
      </c>
      <c r="O171">
        <v>498.59300000000002</v>
      </c>
      <c r="P171">
        <v>4985.93</v>
      </c>
      <c r="Q171" t="s">
        <v>176</v>
      </c>
      <c r="R171" t="s">
        <v>176</v>
      </c>
      <c r="S171">
        <v>11.44</v>
      </c>
      <c r="T171" t="s">
        <v>176</v>
      </c>
      <c r="V171" t="s">
        <v>176</v>
      </c>
      <c r="W171" t="s">
        <v>176</v>
      </c>
      <c r="Y171" t="s">
        <v>176</v>
      </c>
      <c r="Z171" t="s">
        <v>176</v>
      </c>
      <c r="AA171" t="s">
        <v>176</v>
      </c>
      <c r="AB171">
        <v>36.666699999999999</v>
      </c>
      <c r="AC171" t="s">
        <v>176</v>
      </c>
      <c r="AD171" t="s">
        <v>176</v>
      </c>
      <c r="AE171" t="s">
        <v>176</v>
      </c>
    </row>
    <row r="172" spans="1:31" hidden="1" x14ac:dyDescent="0.3">
      <c r="A172" s="3" t="s">
        <v>222</v>
      </c>
      <c r="B172" s="3"/>
      <c r="C172" t="s">
        <v>220</v>
      </c>
      <c r="D172" t="s">
        <v>200</v>
      </c>
      <c r="E172" s="1">
        <v>33883</v>
      </c>
      <c r="F172" s="1">
        <v>33809</v>
      </c>
      <c r="G172">
        <v>206</v>
      </c>
      <c r="H172">
        <v>0</v>
      </c>
      <c r="I172">
        <v>280</v>
      </c>
      <c r="J172">
        <v>1992</v>
      </c>
      <c r="K172">
        <v>74</v>
      </c>
      <c r="L172">
        <v>0</v>
      </c>
      <c r="M172" t="s">
        <v>176</v>
      </c>
      <c r="N172" t="s">
        <v>176</v>
      </c>
      <c r="O172">
        <v>33.128</v>
      </c>
      <c r="P172">
        <v>331.28</v>
      </c>
      <c r="Q172" t="s">
        <v>176</v>
      </c>
      <c r="R172">
        <v>0.13</v>
      </c>
      <c r="S172">
        <v>9.5329999999999995</v>
      </c>
      <c r="T172" t="s">
        <v>176</v>
      </c>
      <c r="V172" t="s">
        <v>176</v>
      </c>
      <c r="W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  <c r="AE172" t="s">
        <v>176</v>
      </c>
    </row>
    <row r="173" spans="1:31" hidden="1" x14ac:dyDescent="0.3">
      <c r="A173" s="3" t="s">
        <v>222</v>
      </c>
      <c r="B173" s="3"/>
      <c r="C173" t="s">
        <v>220</v>
      </c>
      <c r="D173" t="s">
        <v>200</v>
      </c>
      <c r="E173" s="1">
        <v>33891</v>
      </c>
      <c r="F173" s="1">
        <v>33809</v>
      </c>
      <c r="G173">
        <v>206</v>
      </c>
      <c r="H173">
        <v>0</v>
      </c>
      <c r="I173">
        <v>288</v>
      </c>
      <c r="J173">
        <v>1992</v>
      </c>
      <c r="K173">
        <v>82</v>
      </c>
      <c r="L173">
        <v>0</v>
      </c>
      <c r="M173" t="s">
        <v>176</v>
      </c>
      <c r="N173" t="s">
        <v>176</v>
      </c>
      <c r="O173">
        <v>72.510999999999996</v>
      </c>
      <c r="P173">
        <v>725.11</v>
      </c>
      <c r="Q173" t="s">
        <v>176</v>
      </c>
      <c r="R173">
        <v>0.28000000000000003</v>
      </c>
      <c r="S173">
        <v>13.347</v>
      </c>
      <c r="T173" t="s">
        <v>176</v>
      </c>
      <c r="V173" t="s">
        <v>176</v>
      </c>
      <c r="W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  <c r="AE173" t="s">
        <v>176</v>
      </c>
    </row>
    <row r="174" spans="1:31" hidden="1" x14ac:dyDescent="0.3">
      <c r="A174" s="3" t="s">
        <v>222</v>
      </c>
      <c r="B174" s="3"/>
      <c r="C174" t="s">
        <v>220</v>
      </c>
      <c r="D174" t="s">
        <v>200</v>
      </c>
      <c r="E174" s="1">
        <v>33898</v>
      </c>
      <c r="F174" s="1">
        <v>33809</v>
      </c>
      <c r="G174">
        <v>206</v>
      </c>
      <c r="H174">
        <v>0</v>
      </c>
      <c r="I174">
        <v>295</v>
      </c>
      <c r="J174">
        <v>1992</v>
      </c>
      <c r="K174">
        <v>89</v>
      </c>
      <c r="L174">
        <v>0</v>
      </c>
      <c r="M174" t="s">
        <v>176</v>
      </c>
      <c r="N174" t="s">
        <v>176</v>
      </c>
      <c r="O174">
        <v>160.00700000000001</v>
      </c>
      <c r="P174">
        <v>1600.07</v>
      </c>
      <c r="Q174" t="s">
        <v>176</v>
      </c>
      <c r="R174">
        <v>0.59</v>
      </c>
      <c r="S174">
        <v>17.16</v>
      </c>
      <c r="T174" t="s">
        <v>176</v>
      </c>
      <c r="V174" t="s">
        <v>176</v>
      </c>
      <c r="W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  <c r="AE174" t="s">
        <v>176</v>
      </c>
    </row>
    <row r="175" spans="1:31" hidden="1" x14ac:dyDescent="0.3">
      <c r="A175" s="3" t="s">
        <v>222</v>
      </c>
      <c r="B175" s="3"/>
      <c r="C175" t="s">
        <v>220</v>
      </c>
      <c r="D175" t="s">
        <v>200</v>
      </c>
      <c r="E175" s="1">
        <v>33905</v>
      </c>
      <c r="F175" s="1">
        <v>33809</v>
      </c>
      <c r="G175">
        <v>206</v>
      </c>
      <c r="H175">
        <v>0</v>
      </c>
      <c r="I175">
        <v>302</v>
      </c>
      <c r="J175">
        <v>1992</v>
      </c>
      <c r="K175">
        <v>96</v>
      </c>
      <c r="L175">
        <v>0</v>
      </c>
      <c r="M175" t="s">
        <v>176</v>
      </c>
      <c r="N175" t="s">
        <v>176</v>
      </c>
      <c r="O175">
        <v>157.767</v>
      </c>
      <c r="P175">
        <v>1577.67</v>
      </c>
      <c r="Q175" t="s">
        <v>176</v>
      </c>
      <c r="R175">
        <v>0.63</v>
      </c>
      <c r="S175">
        <v>10.487</v>
      </c>
      <c r="T175" t="s">
        <v>176</v>
      </c>
      <c r="V175" t="s">
        <v>176</v>
      </c>
      <c r="W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  <c r="AE175" t="s">
        <v>176</v>
      </c>
    </row>
    <row r="176" spans="1:31" hidden="1" x14ac:dyDescent="0.3">
      <c r="A176" s="3" t="s">
        <v>222</v>
      </c>
      <c r="B176" s="3"/>
      <c r="C176" t="s">
        <v>220</v>
      </c>
      <c r="D176" t="s">
        <v>200</v>
      </c>
      <c r="E176" s="1">
        <v>33912</v>
      </c>
      <c r="F176" s="1">
        <v>33809</v>
      </c>
      <c r="G176">
        <v>206</v>
      </c>
      <c r="H176">
        <v>0</v>
      </c>
      <c r="I176">
        <v>309</v>
      </c>
      <c r="J176">
        <v>1992</v>
      </c>
      <c r="K176">
        <v>103</v>
      </c>
      <c r="L176">
        <v>0</v>
      </c>
      <c r="M176" t="s">
        <v>176</v>
      </c>
      <c r="N176" t="s">
        <v>176</v>
      </c>
      <c r="O176">
        <v>191.62</v>
      </c>
      <c r="P176">
        <v>1916.2</v>
      </c>
      <c r="Q176" t="s">
        <v>176</v>
      </c>
      <c r="R176">
        <v>0.56999999999999995</v>
      </c>
      <c r="S176">
        <v>8.58</v>
      </c>
      <c r="T176" t="s">
        <v>176</v>
      </c>
      <c r="V176" t="s">
        <v>176</v>
      </c>
      <c r="W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  <c r="AE176" t="s">
        <v>176</v>
      </c>
    </row>
    <row r="177" spans="1:31" hidden="1" x14ac:dyDescent="0.3">
      <c r="A177" s="3" t="s">
        <v>222</v>
      </c>
      <c r="B177" s="3"/>
      <c r="C177" t="s">
        <v>220</v>
      </c>
      <c r="D177" t="s">
        <v>200</v>
      </c>
      <c r="E177" s="1">
        <v>33919</v>
      </c>
      <c r="F177" s="1">
        <v>33809</v>
      </c>
      <c r="G177">
        <v>206</v>
      </c>
      <c r="H177">
        <v>0</v>
      </c>
      <c r="I177">
        <v>316</v>
      </c>
      <c r="J177">
        <v>1992</v>
      </c>
      <c r="K177">
        <v>110</v>
      </c>
      <c r="L177">
        <v>0</v>
      </c>
      <c r="M177" t="s">
        <v>176</v>
      </c>
      <c r="N177" t="s">
        <v>176</v>
      </c>
      <c r="O177">
        <v>266.93299999999999</v>
      </c>
      <c r="P177">
        <v>2669.33</v>
      </c>
      <c r="Q177" t="s">
        <v>176</v>
      </c>
      <c r="R177">
        <v>0.68</v>
      </c>
      <c r="S177">
        <v>9.5329999999999995</v>
      </c>
      <c r="T177" t="s">
        <v>176</v>
      </c>
      <c r="V177" t="s">
        <v>176</v>
      </c>
      <c r="W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  <c r="AE177" t="s">
        <v>176</v>
      </c>
    </row>
    <row r="178" spans="1:31" hidden="1" x14ac:dyDescent="0.3">
      <c r="A178" s="3" t="s">
        <v>222</v>
      </c>
      <c r="B178" s="3"/>
      <c r="C178" t="s">
        <v>220</v>
      </c>
      <c r="D178" t="s">
        <v>200</v>
      </c>
      <c r="E178" s="1">
        <v>33926</v>
      </c>
      <c r="F178" s="1">
        <v>33809</v>
      </c>
      <c r="G178">
        <v>206</v>
      </c>
      <c r="H178">
        <v>0</v>
      </c>
      <c r="I178">
        <v>323</v>
      </c>
      <c r="J178">
        <v>1992</v>
      </c>
      <c r="K178">
        <v>117</v>
      </c>
      <c r="L178">
        <v>0</v>
      </c>
      <c r="M178" t="s">
        <v>176</v>
      </c>
      <c r="N178" t="s">
        <v>176</v>
      </c>
      <c r="O178">
        <v>323.37099999999998</v>
      </c>
      <c r="P178">
        <v>3233.71</v>
      </c>
      <c r="Q178" t="s">
        <v>176</v>
      </c>
      <c r="R178">
        <v>0.62</v>
      </c>
      <c r="S178">
        <v>8.58</v>
      </c>
      <c r="T178" t="s">
        <v>176</v>
      </c>
      <c r="V178" t="s">
        <v>176</v>
      </c>
      <c r="W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  <c r="AE178" t="s">
        <v>176</v>
      </c>
    </row>
    <row r="179" spans="1:31" hidden="1" x14ac:dyDescent="0.3">
      <c r="A179" s="3" t="s">
        <v>222</v>
      </c>
      <c r="B179" s="3"/>
      <c r="C179" t="s">
        <v>220</v>
      </c>
      <c r="D179" t="s">
        <v>200</v>
      </c>
      <c r="E179" s="1">
        <v>33933</v>
      </c>
      <c r="F179" s="1">
        <v>33809</v>
      </c>
      <c r="G179">
        <v>206</v>
      </c>
      <c r="H179">
        <v>0</v>
      </c>
      <c r="I179">
        <v>330</v>
      </c>
      <c r="J179">
        <v>1992</v>
      </c>
      <c r="K179">
        <v>124</v>
      </c>
      <c r="L179">
        <v>0</v>
      </c>
      <c r="M179" t="s">
        <v>176</v>
      </c>
      <c r="N179" t="s">
        <v>176</v>
      </c>
      <c r="O179">
        <v>340.05399999999997</v>
      </c>
      <c r="P179">
        <v>3400.54</v>
      </c>
      <c r="Q179" t="s">
        <v>176</v>
      </c>
      <c r="R179" t="s">
        <v>176</v>
      </c>
      <c r="S179">
        <v>7.6269999999999998</v>
      </c>
      <c r="T179" t="s">
        <v>176</v>
      </c>
      <c r="V179" t="s">
        <v>176</v>
      </c>
      <c r="W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  <c r="AE179" t="s">
        <v>176</v>
      </c>
    </row>
    <row r="180" spans="1:31" x14ac:dyDescent="0.3">
      <c r="A180" s="3" t="s">
        <v>222</v>
      </c>
      <c r="B180" s="3"/>
      <c r="C180" t="s">
        <v>220</v>
      </c>
      <c r="D180" t="s">
        <v>200</v>
      </c>
      <c r="E180" s="1">
        <v>33939</v>
      </c>
      <c r="F180" s="1">
        <v>33809</v>
      </c>
      <c r="G180">
        <v>206</v>
      </c>
      <c r="H180">
        <v>0</v>
      </c>
      <c r="I180">
        <v>336</v>
      </c>
      <c r="J180">
        <v>1992</v>
      </c>
      <c r="K180">
        <v>130</v>
      </c>
      <c r="L180">
        <v>9</v>
      </c>
      <c r="M180">
        <v>141.6</v>
      </c>
      <c r="N180">
        <v>1416</v>
      </c>
      <c r="O180">
        <v>583.44000000000005</v>
      </c>
      <c r="P180">
        <v>5834.4</v>
      </c>
      <c r="Q180" t="s">
        <v>176</v>
      </c>
      <c r="R180" t="s">
        <v>176</v>
      </c>
      <c r="S180" t="s">
        <v>176</v>
      </c>
      <c r="T180" t="s">
        <v>176</v>
      </c>
      <c r="V180" t="s">
        <v>176</v>
      </c>
      <c r="W180" t="s">
        <v>176</v>
      </c>
      <c r="Y180" t="s">
        <v>176</v>
      </c>
      <c r="Z180" t="s">
        <v>176</v>
      </c>
      <c r="AA180" t="s">
        <v>176</v>
      </c>
      <c r="AB180">
        <v>35</v>
      </c>
      <c r="AC180" t="s">
        <v>176</v>
      </c>
      <c r="AD180" t="s">
        <v>176</v>
      </c>
      <c r="AE180" t="s">
        <v>176</v>
      </c>
    </row>
    <row r="181" spans="1:31" x14ac:dyDescent="0.3">
      <c r="A181" s="3" t="s">
        <v>223</v>
      </c>
      <c r="B181" s="3"/>
      <c r="C181" t="s">
        <v>220</v>
      </c>
      <c r="D181" t="s">
        <v>200</v>
      </c>
      <c r="E181" s="1">
        <v>33939</v>
      </c>
      <c r="F181" s="1">
        <v>33809</v>
      </c>
      <c r="G181">
        <v>206</v>
      </c>
      <c r="H181">
        <v>0</v>
      </c>
      <c r="I181">
        <v>336</v>
      </c>
      <c r="J181">
        <v>1992</v>
      </c>
      <c r="K181">
        <v>130</v>
      </c>
      <c r="L181">
        <v>9</v>
      </c>
      <c r="M181">
        <v>244.7</v>
      </c>
      <c r="N181">
        <v>2447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T181" t="s">
        <v>176</v>
      </c>
      <c r="V181" t="s">
        <v>176</v>
      </c>
      <c r="W181" t="s">
        <v>176</v>
      </c>
      <c r="Y181" t="s">
        <v>176</v>
      </c>
      <c r="Z181" t="s">
        <v>176</v>
      </c>
      <c r="AA181" t="s">
        <v>176</v>
      </c>
      <c r="AB181">
        <v>35</v>
      </c>
      <c r="AC181" t="s">
        <v>176</v>
      </c>
      <c r="AD181" t="s">
        <v>176</v>
      </c>
      <c r="AE181" t="s">
        <v>176</v>
      </c>
    </row>
    <row r="182" spans="1:31" x14ac:dyDescent="0.3">
      <c r="A182" s="3" t="s">
        <v>224</v>
      </c>
      <c r="B182" s="3"/>
      <c r="C182" t="s">
        <v>220</v>
      </c>
      <c r="D182" t="s">
        <v>200</v>
      </c>
      <c r="E182" s="1">
        <v>33939</v>
      </c>
      <c r="F182" s="1">
        <v>33809</v>
      </c>
      <c r="G182">
        <v>206</v>
      </c>
      <c r="H182">
        <v>0</v>
      </c>
      <c r="I182">
        <v>336</v>
      </c>
      <c r="J182">
        <v>1992</v>
      </c>
      <c r="K182">
        <v>130</v>
      </c>
      <c r="L182">
        <v>9</v>
      </c>
      <c r="M182">
        <v>259.5</v>
      </c>
      <c r="N182">
        <v>2595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T182" t="s">
        <v>176</v>
      </c>
      <c r="V182" t="s">
        <v>176</v>
      </c>
      <c r="W182" t="s">
        <v>176</v>
      </c>
      <c r="Y182" t="s">
        <v>176</v>
      </c>
      <c r="Z182" t="s">
        <v>176</v>
      </c>
      <c r="AA182" t="s">
        <v>176</v>
      </c>
      <c r="AB182">
        <v>35</v>
      </c>
      <c r="AC182" t="s">
        <v>176</v>
      </c>
      <c r="AD182" t="s">
        <v>176</v>
      </c>
      <c r="AE182" t="s">
        <v>176</v>
      </c>
    </row>
    <row r="183" spans="1:31" x14ac:dyDescent="0.3">
      <c r="A183" s="3" t="s">
        <v>225</v>
      </c>
      <c r="B183" s="3"/>
      <c r="C183" t="s">
        <v>220</v>
      </c>
      <c r="D183" t="s">
        <v>200</v>
      </c>
      <c r="E183" s="1">
        <v>33939</v>
      </c>
      <c r="F183" s="1">
        <v>33809</v>
      </c>
      <c r="G183">
        <v>206</v>
      </c>
      <c r="H183">
        <v>0</v>
      </c>
      <c r="I183">
        <v>336</v>
      </c>
      <c r="J183">
        <v>1992</v>
      </c>
      <c r="K183">
        <v>130</v>
      </c>
      <c r="L183">
        <v>9</v>
      </c>
      <c r="M183">
        <v>211.5</v>
      </c>
      <c r="N183">
        <v>2115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T183" t="s">
        <v>176</v>
      </c>
      <c r="V183" t="s">
        <v>176</v>
      </c>
      <c r="W183" t="s">
        <v>176</v>
      </c>
      <c r="Y183" t="s">
        <v>176</v>
      </c>
      <c r="Z183" t="s">
        <v>176</v>
      </c>
      <c r="AA183" t="s">
        <v>176</v>
      </c>
      <c r="AB183">
        <v>35</v>
      </c>
      <c r="AC183" t="s">
        <v>176</v>
      </c>
      <c r="AD183" t="s">
        <v>176</v>
      </c>
      <c r="AE183" t="s">
        <v>176</v>
      </c>
    </row>
    <row r="184" spans="1:31" hidden="1" x14ac:dyDescent="0.3">
      <c r="A184" s="3" t="s">
        <v>226</v>
      </c>
      <c r="B184" s="3"/>
      <c r="C184" t="s">
        <v>220</v>
      </c>
      <c r="D184" t="s">
        <v>200</v>
      </c>
      <c r="E184" s="1">
        <v>33883</v>
      </c>
      <c r="F184" s="1">
        <v>33809</v>
      </c>
      <c r="G184">
        <v>206</v>
      </c>
      <c r="H184">
        <v>0</v>
      </c>
      <c r="I184">
        <v>280</v>
      </c>
      <c r="J184">
        <v>1992</v>
      </c>
      <c r="K184">
        <v>74</v>
      </c>
      <c r="L184">
        <v>0</v>
      </c>
      <c r="M184" t="s">
        <v>176</v>
      </c>
      <c r="N184" t="s">
        <v>176</v>
      </c>
      <c r="O184">
        <v>144.506</v>
      </c>
      <c r="P184">
        <v>1445.06</v>
      </c>
      <c r="Q184" t="s">
        <v>176</v>
      </c>
      <c r="R184">
        <v>0.6</v>
      </c>
      <c r="S184">
        <v>49.573</v>
      </c>
      <c r="T184" t="s">
        <v>176</v>
      </c>
      <c r="V184" t="s">
        <v>176</v>
      </c>
      <c r="W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  <c r="AE184" t="s">
        <v>176</v>
      </c>
    </row>
    <row r="185" spans="1:31" hidden="1" x14ac:dyDescent="0.3">
      <c r="A185" s="3" t="s">
        <v>226</v>
      </c>
      <c r="B185" s="3"/>
      <c r="C185" t="s">
        <v>220</v>
      </c>
      <c r="D185" t="s">
        <v>200</v>
      </c>
      <c r="E185" s="1">
        <v>33891</v>
      </c>
      <c r="F185" s="1">
        <v>33809</v>
      </c>
      <c r="G185">
        <v>206</v>
      </c>
      <c r="H185">
        <v>0</v>
      </c>
      <c r="I185">
        <v>288</v>
      </c>
      <c r="J185">
        <v>1992</v>
      </c>
      <c r="K185">
        <v>82</v>
      </c>
      <c r="L185">
        <v>0</v>
      </c>
      <c r="M185" t="s">
        <v>176</v>
      </c>
      <c r="N185" t="s">
        <v>176</v>
      </c>
      <c r="O185">
        <v>160.95099999999999</v>
      </c>
      <c r="P185">
        <v>1609.51</v>
      </c>
      <c r="Q185" t="s">
        <v>176</v>
      </c>
      <c r="R185">
        <v>0.62</v>
      </c>
      <c r="S185">
        <v>47.667000000000002</v>
      </c>
      <c r="T185" t="s">
        <v>176</v>
      </c>
      <c r="V185" t="s">
        <v>176</v>
      </c>
      <c r="W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  <c r="AE185" t="s">
        <v>176</v>
      </c>
    </row>
    <row r="186" spans="1:31" hidden="1" x14ac:dyDescent="0.3">
      <c r="A186" s="3" t="s">
        <v>226</v>
      </c>
      <c r="B186" s="3"/>
      <c r="C186" t="s">
        <v>220</v>
      </c>
      <c r="D186" t="s">
        <v>200</v>
      </c>
      <c r="E186" s="1">
        <v>33898</v>
      </c>
      <c r="F186" s="1">
        <v>33809</v>
      </c>
      <c r="G186">
        <v>206</v>
      </c>
      <c r="H186">
        <v>0</v>
      </c>
      <c r="I186">
        <v>295</v>
      </c>
      <c r="J186">
        <v>1992</v>
      </c>
      <c r="K186">
        <v>89</v>
      </c>
      <c r="L186">
        <v>0</v>
      </c>
      <c r="M186" t="s">
        <v>176</v>
      </c>
      <c r="N186" t="s">
        <v>176</v>
      </c>
      <c r="O186">
        <v>188.56899999999999</v>
      </c>
      <c r="P186">
        <v>1885.69</v>
      </c>
      <c r="Q186" t="s">
        <v>176</v>
      </c>
      <c r="R186">
        <v>0.65</v>
      </c>
      <c r="S186">
        <v>42.9</v>
      </c>
      <c r="T186" t="s">
        <v>176</v>
      </c>
      <c r="V186" t="s">
        <v>176</v>
      </c>
      <c r="W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  <c r="AE186" t="s">
        <v>176</v>
      </c>
    </row>
    <row r="187" spans="1:31" hidden="1" x14ac:dyDescent="0.3">
      <c r="A187" s="3" t="s">
        <v>226</v>
      </c>
      <c r="B187" s="3"/>
      <c r="C187" t="s">
        <v>220</v>
      </c>
      <c r="D187" t="s">
        <v>200</v>
      </c>
      <c r="E187" s="1">
        <v>33905</v>
      </c>
      <c r="F187" s="1">
        <v>33809</v>
      </c>
      <c r="G187">
        <v>206</v>
      </c>
      <c r="H187">
        <v>0</v>
      </c>
      <c r="I187">
        <v>302</v>
      </c>
      <c r="J187">
        <v>1992</v>
      </c>
      <c r="K187">
        <v>96</v>
      </c>
      <c r="L187">
        <v>0</v>
      </c>
      <c r="M187" t="s">
        <v>176</v>
      </c>
      <c r="N187" t="s">
        <v>176</v>
      </c>
      <c r="O187">
        <v>336.32600000000002</v>
      </c>
      <c r="P187">
        <v>3363.26</v>
      </c>
      <c r="Q187" t="s">
        <v>176</v>
      </c>
      <c r="R187">
        <v>0.97</v>
      </c>
      <c r="S187">
        <v>48.62</v>
      </c>
      <c r="T187" t="s">
        <v>176</v>
      </c>
      <c r="V187" t="s">
        <v>176</v>
      </c>
      <c r="W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  <c r="AE187" t="s">
        <v>176</v>
      </c>
    </row>
    <row r="188" spans="1:31" hidden="1" x14ac:dyDescent="0.3">
      <c r="A188" s="3" t="s">
        <v>226</v>
      </c>
      <c r="B188" s="3"/>
      <c r="C188" t="s">
        <v>220</v>
      </c>
      <c r="D188" t="s">
        <v>200</v>
      </c>
      <c r="E188" s="1">
        <v>33912</v>
      </c>
      <c r="F188" s="1">
        <v>33809</v>
      </c>
      <c r="G188">
        <v>206</v>
      </c>
      <c r="H188">
        <v>0</v>
      </c>
      <c r="I188">
        <v>309</v>
      </c>
      <c r="J188">
        <v>1992</v>
      </c>
      <c r="K188">
        <v>103</v>
      </c>
      <c r="L188">
        <v>0</v>
      </c>
      <c r="M188" t="s">
        <v>176</v>
      </c>
      <c r="N188" t="s">
        <v>176</v>
      </c>
      <c r="O188">
        <v>288.86</v>
      </c>
      <c r="P188">
        <v>2888.6</v>
      </c>
      <c r="Q188" t="s">
        <v>176</v>
      </c>
      <c r="R188">
        <v>0.52</v>
      </c>
      <c r="S188">
        <v>36.226999999999997</v>
      </c>
      <c r="T188" t="s">
        <v>176</v>
      </c>
      <c r="V188" t="s">
        <v>176</v>
      </c>
      <c r="W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  <c r="AE188" t="s">
        <v>176</v>
      </c>
    </row>
    <row r="189" spans="1:31" hidden="1" x14ac:dyDescent="0.3">
      <c r="A189" s="3" t="s">
        <v>226</v>
      </c>
      <c r="B189" s="3"/>
      <c r="C189" t="s">
        <v>220</v>
      </c>
      <c r="D189" t="s">
        <v>200</v>
      </c>
      <c r="E189" s="1">
        <v>33919</v>
      </c>
      <c r="F189" s="1">
        <v>33809</v>
      </c>
      <c r="G189">
        <v>206</v>
      </c>
      <c r="H189">
        <v>0</v>
      </c>
      <c r="I189">
        <v>316</v>
      </c>
      <c r="J189">
        <v>1992</v>
      </c>
      <c r="K189">
        <v>110</v>
      </c>
      <c r="L189">
        <v>0</v>
      </c>
      <c r="M189" t="s">
        <v>176</v>
      </c>
      <c r="N189" t="s">
        <v>176</v>
      </c>
      <c r="O189">
        <v>496.68700000000001</v>
      </c>
      <c r="P189">
        <v>4966.87</v>
      </c>
      <c r="Q189" t="s">
        <v>176</v>
      </c>
      <c r="R189">
        <v>0.66</v>
      </c>
      <c r="S189">
        <v>44.807000000000002</v>
      </c>
      <c r="T189" t="s">
        <v>176</v>
      </c>
      <c r="V189" t="s">
        <v>176</v>
      </c>
      <c r="W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  <c r="AE189" t="s">
        <v>176</v>
      </c>
    </row>
    <row r="190" spans="1:31" hidden="1" x14ac:dyDescent="0.3">
      <c r="A190" s="3" t="s">
        <v>226</v>
      </c>
      <c r="B190" s="3"/>
      <c r="C190" t="s">
        <v>220</v>
      </c>
      <c r="D190" t="s">
        <v>200</v>
      </c>
      <c r="E190" s="1">
        <v>33926</v>
      </c>
      <c r="F190" s="1">
        <v>33809</v>
      </c>
      <c r="G190">
        <v>206</v>
      </c>
      <c r="H190">
        <v>0</v>
      </c>
      <c r="I190">
        <v>323</v>
      </c>
      <c r="J190">
        <v>1992</v>
      </c>
      <c r="K190">
        <v>117</v>
      </c>
      <c r="L190">
        <v>0</v>
      </c>
      <c r="M190" t="s">
        <v>176</v>
      </c>
      <c r="N190" t="s">
        <v>176</v>
      </c>
      <c r="O190">
        <v>470.089</v>
      </c>
      <c r="P190">
        <v>4700.8900000000003</v>
      </c>
      <c r="Q190" t="s">
        <v>176</v>
      </c>
      <c r="R190">
        <v>0.52</v>
      </c>
      <c r="S190">
        <v>43.853000000000002</v>
      </c>
      <c r="T190" t="s">
        <v>176</v>
      </c>
      <c r="V190" t="s">
        <v>176</v>
      </c>
      <c r="W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  <c r="AE190" t="s">
        <v>176</v>
      </c>
    </row>
    <row r="191" spans="1:31" hidden="1" x14ac:dyDescent="0.3">
      <c r="A191" s="3" t="s">
        <v>226</v>
      </c>
      <c r="B191" s="3"/>
      <c r="C191" t="s">
        <v>220</v>
      </c>
      <c r="D191" t="s">
        <v>200</v>
      </c>
      <c r="E191" s="1">
        <v>33933</v>
      </c>
      <c r="F191" s="1">
        <v>33809</v>
      </c>
      <c r="G191">
        <v>206</v>
      </c>
      <c r="H191">
        <v>0</v>
      </c>
      <c r="I191">
        <v>330</v>
      </c>
      <c r="J191">
        <v>1992</v>
      </c>
      <c r="K191">
        <v>124</v>
      </c>
      <c r="L191">
        <v>0</v>
      </c>
      <c r="M191" t="s">
        <v>176</v>
      </c>
      <c r="N191" t="s">
        <v>176</v>
      </c>
      <c r="O191">
        <v>837.40800000000002</v>
      </c>
      <c r="P191">
        <v>8374.08</v>
      </c>
      <c r="Q191" t="s">
        <v>176</v>
      </c>
      <c r="R191" t="s">
        <v>176</v>
      </c>
      <c r="S191">
        <v>41.947000000000003</v>
      </c>
      <c r="T191" t="s">
        <v>176</v>
      </c>
      <c r="V191" t="s">
        <v>176</v>
      </c>
      <c r="W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  <c r="AE191" t="s">
        <v>176</v>
      </c>
    </row>
    <row r="192" spans="1:31" x14ac:dyDescent="0.3">
      <c r="A192" s="3" t="s">
        <v>226</v>
      </c>
      <c r="B192" s="3"/>
      <c r="C192" t="s">
        <v>220</v>
      </c>
      <c r="D192" t="s">
        <v>200</v>
      </c>
      <c r="E192" s="1">
        <v>33939</v>
      </c>
      <c r="F192" s="1">
        <v>33809</v>
      </c>
      <c r="G192">
        <v>206</v>
      </c>
      <c r="H192">
        <v>0</v>
      </c>
      <c r="I192">
        <v>336</v>
      </c>
      <c r="J192">
        <v>1992</v>
      </c>
      <c r="K192">
        <v>130</v>
      </c>
      <c r="L192">
        <v>9</v>
      </c>
      <c r="M192">
        <v>298.10000000000002</v>
      </c>
      <c r="N192">
        <v>2981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T192" t="s">
        <v>176</v>
      </c>
      <c r="V192" t="s">
        <v>176</v>
      </c>
      <c r="W192" t="s">
        <v>176</v>
      </c>
      <c r="Y192" t="s">
        <v>176</v>
      </c>
      <c r="Z192" t="s">
        <v>176</v>
      </c>
      <c r="AA192" t="s">
        <v>176</v>
      </c>
      <c r="AB192">
        <v>33.333300000000001</v>
      </c>
      <c r="AC192" t="s">
        <v>176</v>
      </c>
      <c r="AD192" t="s">
        <v>176</v>
      </c>
      <c r="AE192" t="s">
        <v>176</v>
      </c>
    </row>
    <row r="193" spans="1:31" hidden="1" x14ac:dyDescent="0.3">
      <c r="A193" s="3" t="s">
        <v>227</v>
      </c>
      <c r="B193" s="3"/>
      <c r="C193" t="s">
        <v>220</v>
      </c>
      <c r="D193" t="s">
        <v>200</v>
      </c>
      <c r="E193" s="1">
        <v>33883</v>
      </c>
      <c r="F193" s="1">
        <v>33809</v>
      </c>
      <c r="G193">
        <v>206</v>
      </c>
      <c r="H193">
        <v>0</v>
      </c>
      <c r="I193">
        <v>280</v>
      </c>
      <c r="J193">
        <v>1992</v>
      </c>
      <c r="K193">
        <v>74</v>
      </c>
      <c r="L193">
        <v>0</v>
      </c>
      <c r="M193" t="s">
        <v>176</v>
      </c>
      <c r="N193" t="s">
        <v>176</v>
      </c>
      <c r="O193">
        <v>117.556</v>
      </c>
      <c r="P193">
        <v>1175.56</v>
      </c>
      <c r="Q193" t="s">
        <v>176</v>
      </c>
      <c r="R193">
        <v>0.47</v>
      </c>
      <c r="S193">
        <v>56.247</v>
      </c>
      <c r="T193" t="s">
        <v>176</v>
      </c>
      <c r="V193" t="s">
        <v>176</v>
      </c>
      <c r="W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  <c r="AE193" t="s">
        <v>176</v>
      </c>
    </row>
    <row r="194" spans="1:31" hidden="1" x14ac:dyDescent="0.3">
      <c r="A194" s="3" t="s">
        <v>227</v>
      </c>
      <c r="B194" s="3"/>
      <c r="C194" t="s">
        <v>220</v>
      </c>
      <c r="D194" t="s">
        <v>200</v>
      </c>
      <c r="E194" s="1">
        <v>33891</v>
      </c>
      <c r="F194" s="1">
        <v>33809</v>
      </c>
      <c r="G194">
        <v>206</v>
      </c>
      <c r="H194">
        <v>0</v>
      </c>
      <c r="I194">
        <v>288</v>
      </c>
      <c r="J194">
        <v>1992</v>
      </c>
      <c r="K194">
        <v>82</v>
      </c>
      <c r="L194">
        <v>0</v>
      </c>
      <c r="M194" t="s">
        <v>176</v>
      </c>
      <c r="N194" t="s">
        <v>176</v>
      </c>
      <c r="O194">
        <v>125.878</v>
      </c>
      <c r="P194">
        <v>1258.78</v>
      </c>
      <c r="Q194" t="s">
        <v>176</v>
      </c>
      <c r="R194">
        <v>0.47</v>
      </c>
      <c r="S194">
        <v>42.9</v>
      </c>
      <c r="T194" t="s">
        <v>176</v>
      </c>
      <c r="V194" t="s">
        <v>176</v>
      </c>
      <c r="W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  <c r="AE194" t="s">
        <v>176</v>
      </c>
    </row>
    <row r="195" spans="1:31" hidden="1" x14ac:dyDescent="0.3">
      <c r="A195" s="3" t="s">
        <v>227</v>
      </c>
      <c r="B195" s="3"/>
      <c r="C195" t="s">
        <v>220</v>
      </c>
      <c r="D195" t="s">
        <v>200</v>
      </c>
      <c r="E195" s="1">
        <v>33898</v>
      </c>
      <c r="F195" s="1">
        <v>33809</v>
      </c>
      <c r="G195">
        <v>206</v>
      </c>
      <c r="H195">
        <v>0</v>
      </c>
      <c r="I195">
        <v>295</v>
      </c>
      <c r="J195">
        <v>1992</v>
      </c>
      <c r="K195">
        <v>89</v>
      </c>
      <c r="L195">
        <v>0</v>
      </c>
      <c r="M195" t="s">
        <v>176</v>
      </c>
      <c r="N195" t="s">
        <v>176</v>
      </c>
      <c r="O195">
        <v>187.90199999999999</v>
      </c>
      <c r="P195">
        <v>1879.02</v>
      </c>
      <c r="Q195" t="s">
        <v>176</v>
      </c>
      <c r="R195">
        <v>0.68</v>
      </c>
      <c r="S195">
        <v>42.9</v>
      </c>
      <c r="T195" t="s">
        <v>176</v>
      </c>
      <c r="V195" t="s">
        <v>176</v>
      </c>
      <c r="W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  <c r="AE195" t="s">
        <v>176</v>
      </c>
    </row>
    <row r="196" spans="1:31" hidden="1" x14ac:dyDescent="0.3">
      <c r="A196" s="3" t="s">
        <v>227</v>
      </c>
      <c r="B196" s="3"/>
      <c r="C196" t="s">
        <v>220</v>
      </c>
      <c r="D196" t="s">
        <v>200</v>
      </c>
      <c r="E196" s="1">
        <v>33905</v>
      </c>
      <c r="F196" s="1">
        <v>33809</v>
      </c>
      <c r="G196">
        <v>206</v>
      </c>
      <c r="H196">
        <v>0</v>
      </c>
      <c r="I196">
        <v>302</v>
      </c>
      <c r="J196">
        <v>1992</v>
      </c>
      <c r="K196">
        <v>96</v>
      </c>
      <c r="L196">
        <v>0</v>
      </c>
      <c r="M196" t="s">
        <v>176</v>
      </c>
      <c r="N196" t="s">
        <v>176</v>
      </c>
      <c r="O196">
        <v>275.161</v>
      </c>
      <c r="P196">
        <v>2751.61</v>
      </c>
      <c r="Q196" t="s">
        <v>176</v>
      </c>
      <c r="R196">
        <v>0.86</v>
      </c>
      <c r="S196">
        <v>44.807000000000002</v>
      </c>
      <c r="T196" t="s">
        <v>176</v>
      </c>
      <c r="V196" t="s">
        <v>176</v>
      </c>
      <c r="W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  <c r="AE196" t="s">
        <v>176</v>
      </c>
    </row>
    <row r="197" spans="1:31" hidden="1" x14ac:dyDescent="0.3">
      <c r="A197" s="3" t="s">
        <v>227</v>
      </c>
      <c r="B197" s="3"/>
      <c r="C197" t="s">
        <v>220</v>
      </c>
      <c r="D197" t="s">
        <v>200</v>
      </c>
      <c r="E197" s="1">
        <v>33912</v>
      </c>
      <c r="F197" s="1">
        <v>33809</v>
      </c>
      <c r="G197">
        <v>206</v>
      </c>
      <c r="H197">
        <v>0</v>
      </c>
      <c r="I197">
        <v>309</v>
      </c>
      <c r="J197">
        <v>1992</v>
      </c>
      <c r="K197">
        <v>103</v>
      </c>
      <c r="L197">
        <v>0</v>
      </c>
      <c r="M197" t="s">
        <v>176</v>
      </c>
      <c r="N197" t="s">
        <v>176</v>
      </c>
      <c r="O197">
        <v>297.44</v>
      </c>
      <c r="P197">
        <v>2974.4</v>
      </c>
      <c r="Q197" t="s">
        <v>176</v>
      </c>
      <c r="R197">
        <v>0.6</v>
      </c>
      <c r="S197">
        <v>34.32</v>
      </c>
      <c r="T197" t="s">
        <v>176</v>
      </c>
      <c r="V197" t="s">
        <v>176</v>
      </c>
      <c r="W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  <c r="AE197" t="s">
        <v>176</v>
      </c>
    </row>
    <row r="198" spans="1:31" hidden="1" x14ac:dyDescent="0.3">
      <c r="A198" s="3" t="s">
        <v>227</v>
      </c>
      <c r="B198" s="3"/>
      <c r="C198" t="s">
        <v>220</v>
      </c>
      <c r="D198" t="s">
        <v>200</v>
      </c>
      <c r="E198" s="1">
        <v>33919</v>
      </c>
      <c r="F198" s="1">
        <v>33809</v>
      </c>
      <c r="G198">
        <v>206</v>
      </c>
      <c r="H198">
        <v>0</v>
      </c>
      <c r="I198">
        <v>316</v>
      </c>
      <c r="J198">
        <v>1992</v>
      </c>
      <c r="K198">
        <v>110</v>
      </c>
      <c r="L198">
        <v>0</v>
      </c>
      <c r="M198" t="s">
        <v>176</v>
      </c>
      <c r="N198" t="s">
        <v>176</v>
      </c>
      <c r="O198">
        <v>508.12700000000001</v>
      </c>
      <c r="P198">
        <v>5081.2700000000004</v>
      </c>
      <c r="Q198" t="s">
        <v>176</v>
      </c>
      <c r="R198">
        <v>0.97</v>
      </c>
      <c r="S198">
        <v>40.04</v>
      </c>
      <c r="T198" t="s">
        <v>176</v>
      </c>
      <c r="V198" t="s">
        <v>176</v>
      </c>
      <c r="W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  <c r="AE198" t="s">
        <v>176</v>
      </c>
    </row>
    <row r="199" spans="1:31" hidden="1" x14ac:dyDescent="0.3">
      <c r="A199" s="3" t="s">
        <v>227</v>
      </c>
      <c r="B199" s="3"/>
      <c r="C199" t="s">
        <v>220</v>
      </c>
      <c r="D199" t="s">
        <v>200</v>
      </c>
      <c r="E199" s="1">
        <v>33926</v>
      </c>
      <c r="F199" s="1">
        <v>33809</v>
      </c>
      <c r="G199">
        <v>206</v>
      </c>
      <c r="H199">
        <v>0</v>
      </c>
      <c r="I199">
        <v>323</v>
      </c>
      <c r="J199">
        <v>1992</v>
      </c>
      <c r="K199">
        <v>117</v>
      </c>
      <c r="L199">
        <v>0</v>
      </c>
      <c r="M199" t="s">
        <v>176</v>
      </c>
      <c r="N199" t="s">
        <v>176</v>
      </c>
      <c r="O199">
        <v>574.38300000000004</v>
      </c>
      <c r="P199">
        <v>5743.83</v>
      </c>
      <c r="Q199" t="s">
        <v>176</v>
      </c>
      <c r="R199">
        <v>0.93</v>
      </c>
      <c r="S199">
        <v>36.226999999999997</v>
      </c>
      <c r="T199" t="s">
        <v>176</v>
      </c>
      <c r="V199" t="s">
        <v>176</v>
      </c>
      <c r="W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  <c r="AE199" t="s">
        <v>176</v>
      </c>
    </row>
    <row r="200" spans="1:31" hidden="1" x14ac:dyDescent="0.3">
      <c r="A200" s="3" t="s">
        <v>227</v>
      </c>
      <c r="B200" s="3"/>
      <c r="C200" t="s">
        <v>220</v>
      </c>
      <c r="D200" t="s">
        <v>200</v>
      </c>
      <c r="E200" s="1">
        <v>33933</v>
      </c>
      <c r="F200" s="1">
        <v>33809</v>
      </c>
      <c r="G200">
        <v>206</v>
      </c>
      <c r="H200">
        <v>0</v>
      </c>
      <c r="I200">
        <v>330</v>
      </c>
      <c r="J200">
        <v>1992</v>
      </c>
      <c r="K200">
        <v>124</v>
      </c>
      <c r="L200">
        <v>0</v>
      </c>
      <c r="M200" t="s">
        <v>176</v>
      </c>
      <c r="N200" t="s">
        <v>176</v>
      </c>
      <c r="O200">
        <v>519.28099999999995</v>
      </c>
      <c r="P200">
        <v>5192.8100000000004</v>
      </c>
      <c r="Q200" t="s">
        <v>176</v>
      </c>
      <c r="R200" t="s">
        <v>176</v>
      </c>
      <c r="S200">
        <v>37.18</v>
      </c>
      <c r="T200" t="s">
        <v>176</v>
      </c>
      <c r="V200" t="s">
        <v>176</v>
      </c>
      <c r="W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  <c r="AE200" t="s">
        <v>176</v>
      </c>
    </row>
    <row r="201" spans="1:31" x14ac:dyDescent="0.3">
      <c r="A201" s="3" t="s">
        <v>227</v>
      </c>
      <c r="B201" s="3"/>
      <c r="C201" t="s">
        <v>220</v>
      </c>
      <c r="D201" t="s">
        <v>200</v>
      </c>
      <c r="E201" s="1">
        <v>33939</v>
      </c>
      <c r="F201" s="1">
        <v>33809</v>
      </c>
      <c r="G201">
        <v>206</v>
      </c>
      <c r="H201">
        <v>0</v>
      </c>
      <c r="I201">
        <v>336</v>
      </c>
      <c r="J201">
        <v>1992</v>
      </c>
      <c r="K201">
        <v>130</v>
      </c>
      <c r="L201">
        <v>9</v>
      </c>
      <c r="M201">
        <v>230.1</v>
      </c>
      <c r="N201">
        <v>2301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T201" t="s">
        <v>176</v>
      </c>
      <c r="V201" t="s">
        <v>176</v>
      </c>
      <c r="W201" t="s">
        <v>176</v>
      </c>
      <c r="Y201" t="s">
        <v>176</v>
      </c>
      <c r="Z201" t="s">
        <v>176</v>
      </c>
      <c r="AA201" t="s">
        <v>176</v>
      </c>
      <c r="AB201">
        <v>33.333300000000001</v>
      </c>
      <c r="AC201" t="s">
        <v>176</v>
      </c>
      <c r="AD201" t="s">
        <v>176</v>
      </c>
      <c r="AE201" t="s">
        <v>176</v>
      </c>
    </row>
    <row r="202" spans="1:31" hidden="1" x14ac:dyDescent="0.3">
      <c r="A202" s="3" t="s">
        <v>228</v>
      </c>
      <c r="B202" s="3"/>
      <c r="C202" t="s">
        <v>220</v>
      </c>
      <c r="D202" t="s">
        <v>200</v>
      </c>
      <c r="E202" s="1">
        <v>33883</v>
      </c>
      <c r="F202" s="1">
        <v>33809</v>
      </c>
      <c r="G202">
        <v>206</v>
      </c>
      <c r="H202">
        <v>0</v>
      </c>
      <c r="I202">
        <v>280</v>
      </c>
      <c r="J202">
        <v>1992</v>
      </c>
      <c r="K202">
        <v>74</v>
      </c>
      <c r="L202">
        <v>0</v>
      </c>
      <c r="M202" t="s">
        <v>176</v>
      </c>
      <c r="N202" t="s">
        <v>176</v>
      </c>
      <c r="O202">
        <v>97.144999999999996</v>
      </c>
      <c r="P202">
        <v>971.45</v>
      </c>
      <c r="Q202" t="s">
        <v>176</v>
      </c>
      <c r="R202">
        <v>0.46</v>
      </c>
      <c r="S202">
        <v>45.76</v>
      </c>
      <c r="T202" t="s">
        <v>176</v>
      </c>
      <c r="V202" t="s">
        <v>176</v>
      </c>
      <c r="W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  <c r="AE202" t="s">
        <v>176</v>
      </c>
    </row>
    <row r="203" spans="1:31" hidden="1" x14ac:dyDescent="0.3">
      <c r="A203" s="3" t="s">
        <v>228</v>
      </c>
      <c r="B203" s="3"/>
      <c r="C203" t="s">
        <v>220</v>
      </c>
      <c r="D203" t="s">
        <v>200</v>
      </c>
      <c r="E203" s="1">
        <v>33891</v>
      </c>
      <c r="F203" s="1">
        <v>33809</v>
      </c>
      <c r="G203">
        <v>206</v>
      </c>
      <c r="H203">
        <v>0</v>
      </c>
      <c r="I203">
        <v>288</v>
      </c>
      <c r="J203">
        <v>1992</v>
      </c>
      <c r="K203">
        <v>82</v>
      </c>
      <c r="L203">
        <v>0</v>
      </c>
      <c r="M203" t="s">
        <v>176</v>
      </c>
      <c r="N203" t="s">
        <v>176</v>
      </c>
      <c r="O203">
        <v>129.386</v>
      </c>
      <c r="P203">
        <v>1293.8599999999999</v>
      </c>
      <c r="Q203" t="s">
        <v>176</v>
      </c>
      <c r="R203">
        <v>0.56000000000000005</v>
      </c>
      <c r="S203">
        <v>45.76</v>
      </c>
      <c r="T203" t="s">
        <v>176</v>
      </c>
      <c r="V203" t="s">
        <v>176</v>
      </c>
      <c r="W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  <c r="AE203" t="s">
        <v>176</v>
      </c>
    </row>
    <row r="204" spans="1:31" hidden="1" x14ac:dyDescent="0.3">
      <c r="A204" s="3" t="s">
        <v>228</v>
      </c>
      <c r="B204" s="3"/>
      <c r="C204" t="s">
        <v>220</v>
      </c>
      <c r="D204" t="s">
        <v>200</v>
      </c>
      <c r="E204" s="1">
        <v>33898</v>
      </c>
      <c r="F204" s="1">
        <v>33809</v>
      </c>
      <c r="G204">
        <v>206</v>
      </c>
      <c r="H204">
        <v>0</v>
      </c>
      <c r="I204">
        <v>295</v>
      </c>
      <c r="J204">
        <v>1992</v>
      </c>
      <c r="K204">
        <v>89</v>
      </c>
      <c r="L204">
        <v>0</v>
      </c>
      <c r="M204" t="s">
        <v>176</v>
      </c>
      <c r="N204" t="s">
        <v>176</v>
      </c>
      <c r="O204">
        <v>181.21899999999999</v>
      </c>
      <c r="P204">
        <v>1812.19</v>
      </c>
      <c r="Q204" t="s">
        <v>176</v>
      </c>
      <c r="R204">
        <v>0.68</v>
      </c>
      <c r="S204">
        <v>39.087000000000003</v>
      </c>
      <c r="T204" t="s">
        <v>176</v>
      </c>
      <c r="V204" t="s">
        <v>176</v>
      </c>
      <c r="W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  <c r="AE204" t="s">
        <v>176</v>
      </c>
    </row>
    <row r="205" spans="1:31" hidden="1" x14ac:dyDescent="0.3">
      <c r="A205" s="3" t="s">
        <v>228</v>
      </c>
      <c r="B205" s="3"/>
      <c r="C205" t="s">
        <v>220</v>
      </c>
      <c r="D205" t="s">
        <v>200</v>
      </c>
      <c r="E205" s="1">
        <v>33905</v>
      </c>
      <c r="F205" s="1">
        <v>33809</v>
      </c>
      <c r="G205">
        <v>206</v>
      </c>
      <c r="H205">
        <v>0</v>
      </c>
      <c r="I205">
        <v>302</v>
      </c>
      <c r="J205">
        <v>1992</v>
      </c>
      <c r="K205">
        <v>96</v>
      </c>
      <c r="L205">
        <v>0</v>
      </c>
      <c r="M205" t="s">
        <v>176</v>
      </c>
      <c r="N205" t="s">
        <v>176</v>
      </c>
      <c r="O205">
        <v>199.93299999999999</v>
      </c>
      <c r="P205">
        <v>1999.33</v>
      </c>
      <c r="Q205" t="s">
        <v>176</v>
      </c>
      <c r="R205">
        <v>0.65</v>
      </c>
      <c r="S205">
        <v>34.32</v>
      </c>
      <c r="T205" t="s">
        <v>176</v>
      </c>
      <c r="V205" t="s">
        <v>176</v>
      </c>
      <c r="W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  <c r="AE205" t="s">
        <v>176</v>
      </c>
    </row>
    <row r="206" spans="1:31" hidden="1" x14ac:dyDescent="0.3">
      <c r="A206" s="3" t="s">
        <v>228</v>
      </c>
      <c r="B206" s="3"/>
      <c r="C206" t="s">
        <v>220</v>
      </c>
      <c r="D206" t="s">
        <v>200</v>
      </c>
      <c r="E206" s="1">
        <v>33911</v>
      </c>
      <c r="F206" s="1">
        <v>33809</v>
      </c>
      <c r="G206">
        <v>206</v>
      </c>
      <c r="H206">
        <v>0</v>
      </c>
      <c r="I206">
        <v>308</v>
      </c>
      <c r="J206">
        <v>1992</v>
      </c>
      <c r="K206">
        <v>102</v>
      </c>
      <c r="L206">
        <v>0</v>
      </c>
      <c r="M206" t="s">
        <v>176</v>
      </c>
      <c r="N206" t="s">
        <v>176</v>
      </c>
      <c r="O206">
        <v>411.84</v>
      </c>
      <c r="P206">
        <v>4118.3999999999996</v>
      </c>
      <c r="Q206" t="s">
        <v>176</v>
      </c>
      <c r="R206">
        <v>0.78</v>
      </c>
      <c r="S206">
        <v>61.966999999999999</v>
      </c>
      <c r="T206" t="s">
        <v>176</v>
      </c>
      <c r="V206" t="s">
        <v>176</v>
      </c>
      <c r="W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  <c r="AE206" t="s">
        <v>176</v>
      </c>
    </row>
    <row r="207" spans="1:31" hidden="1" x14ac:dyDescent="0.3">
      <c r="A207" s="3" t="s">
        <v>228</v>
      </c>
      <c r="B207" s="3"/>
      <c r="C207" t="s">
        <v>220</v>
      </c>
      <c r="D207" t="s">
        <v>200</v>
      </c>
      <c r="E207" s="1">
        <v>33919</v>
      </c>
      <c r="F207" s="1">
        <v>33809</v>
      </c>
      <c r="G207">
        <v>206</v>
      </c>
      <c r="H207">
        <v>0</v>
      </c>
      <c r="I207">
        <v>316</v>
      </c>
      <c r="J207">
        <v>1992</v>
      </c>
      <c r="K207">
        <v>110</v>
      </c>
      <c r="L207">
        <v>0</v>
      </c>
      <c r="M207" t="s">
        <v>176</v>
      </c>
      <c r="N207" t="s">
        <v>176</v>
      </c>
      <c r="O207">
        <v>382.28699999999998</v>
      </c>
      <c r="P207">
        <v>3822.87</v>
      </c>
      <c r="Q207" t="s">
        <v>176</v>
      </c>
      <c r="R207">
        <v>0.7</v>
      </c>
      <c r="S207">
        <v>34.32</v>
      </c>
      <c r="T207" t="s">
        <v>176</v>
      </c>
      <c r="V207" t="s">
        <v>176</v>
      </c>
      <c r="W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  <c r="AE207" t="s">
        <v>176</v>
      </c>
    </row>
    <row r="208" spans="1:31" hidden="1" x14ac:dyDescent="0.3">
      <c r="A208" s="3" t="s">
        <v>228</v>
      </c>
      <c r="B208" s="3"/>
      <c r="C208" t="s">
        <v>220</v>
      </c>
      <c r="D208" t="s">
        <v>200</v>
      </c>
      <c r="E208" s="1">
        <v>33926</v>
      </c>
      <c r="F208" s="1">
        <v>33809</v>
      </c>
      <c r="G208">
        <v>206</v>
      </c>
      <c r="H208">
        <v>0</v>
      </c>
      <c r="I208">
        <v>323</v>
      </c>
      <c r="J208">
        <v>1992</v>
      </c>
      <c r="K208">
        <v>117</v>
      </c>
      <c r="L208">
        <v>0</v>
      </c>
      <c r="M208" t="s">
        <v>176</v>
      </c>
      <c r="N208" t="s">
        <v>176</v>
      </c>
      <c r="O208">
        <v>514.79999999999995</v>
      </c>
      <c r="P208">
        <v>5148</v>
      </c>
      <c r="Q208" t="s">
        <v>176</v>
      </c>
      <c r="R208">
        <v>0.61</v>
      </c>
      <c r="S208">
        <v>39.087000000000003</v>
      </c>
      <c r="T208" t="s">
        <v>176</v>
      </c>
      <c r="V208" t="s">
        <v>176</v>
      </c>
      <c r="W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  <c r="AE208" t="s">
        <v>176</v>
      </c>
    </row>
    <row r="209" spans="1:31" hidden="1" x14ac:dyDescent="0.3">
      <c r="A209" s="3" t="s">
        <v>228</v>
      </c>
      <c r="B209" s="3"/>
      <c r="C209" t="s">
        <v>220</v>
      </c>
      <c r="D209" t="s">
        <v>200</v>
      </c>
      <c r="E209" s="1">
        <v>33933</v>
      </c>
      <c r="F209" s="1">
        <v>33809</v>
      </c>
      <c r="G209">
        <v>206</v>
      </c>
      <c r="H209">
        <v>0</v>
      </c>
      <c r="I209">
        <v>330</v>
      </c>
      <c r="J209">
        <v>1992</v>
      </c>
      <c r="K209">
        <v>124</v>
      </c>
      <c r="L209">
        <v>0</v>
      </c>
      <c r="M209" t="s">
        <v>176</v>
      </c>
      <c r="N209" t="s">
        <v>176</v>
      </c>
      <c r="O209">
        <v>525.66800000000001</v>
      </c>
      <c r="P209">
        <v>5256.68</v>
      </c>
      <c r="Q209" t="s">
        <v>176</v>
      </c>
      <c r="R209" t="s">
        <v>176</v>
      </c>
      <c r="S209">
        <v>39.087000000000003</v>
      </c>
      <c r="T209" t="s">
        <v>176</v>
      </c>
      <c r="V209" t="s">
        <v>176</v>
      </c>
      <c r="W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  <c r="AE209" t="s">
        <v>176</v>
      </c>
    </row>
    <row r="210" spans="1:31" x14ac:dyDescent="0.3">
      <c r="A210" s="3" t="s">
        <v>228</v>
      </c>
      <c r="B210" s="3"/>
      <c r="C210" t="s">
        <v>220</v>
      </c>
      <c r="D210" t="s">
        <v>200</v>
      </c>
      <c r="E210" s="1">
        <v>33939</v>
      </c>
      <c r="F210" s="1">
        <v>33809</v>
      </c>
      <c r="G210">
        <v>206</v>
      </c>
      <c r="H210">
        <v>0</v>
      </c>
      <c r="I210">
        <v>336</v>
      </c>
      <c r="J210">
        <v>1992</v>
      </c>
      <c r="K210">
        <v>130</v>
      </c>
      <c r="L210">
        <v>9</v>
      </c>
      <c r="M210">
        <v>264.8</v>
      </c>
      <c r="N210">
        <v>2648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T210" t="s">
        <v>176</v>
      </c>
      <c r="V210" t="s">
        <v>176</v>
      </c>
      <c r="W210" t="s">
        <v>176</v>
      </c>
    </row>
    <row r="211" spans="1:31" x14ac:dyDescent="0.3">
      <c r="A211" s="3" t="s">
        <v>229</v>
      </c>
      <c r="B211" s="3"/>
      <c r="C211" t="s">
        <v>220</v>
      </c>
      <c r="D211" t="s">
        <v>200</v>
      </c>
      <c r="E211" s="1">
        <v>33939</v>
      </c>
      <c r="F211" s="1">
        <v>33809</v>
      </c>
      <c r="G211">
        <v>206</v>
      </c>
      <c r="H211">
        <v>0</v>
      </c>
      <c r="I211">
        <v>336</v>
      </c>
      <c r="J211">
        <v>1992</v>
      </c>
      <c r="K211">
        <v>130</v>
      </c>
      <c r="L211">
        <v>9</v>
      </c>
      <c r="M211">
        <v>326.7</v>
      </c>
      <c r="N211">
        <v>3267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T211" t="s">
        <v>176</v>
      </c>
      <c r="V211" t="s">
        <v>176</v>
      </c>
      <c r="W211" t="s">
        <v>176</v>
      </c>
    </row>
    <row r="212" spans="1:31" x14ac:dyDescent="0.3">
      <c r="A212" s="3" t="s">
        <v>230</v>
      </c>
      <c r="B212" s="3"/>
      <c r="C212" t="s">
        <v>220</v>
      </c>
      <c r="D212" t="s">
        <v>200</v>
      </c>
      <c r="E212" s="1">
        <v>33939</v>
      </c>
      <c r="F212" s="1">
        <v>33809</v>
      </c>
      <c r="G212">
        <v>206</v>
      </c>
      <c r="H212">
        <v>0</v>
      </c>
      <c r="I212">
        <v>336</v>
      </c>
      <c r="J212">
        <v>1992</v>
      </c>
      <c r="K212">
        <v>130</v>
      </c>
      <c r="L212">
        <v>9</v>
      </c>
      <c r="M212">
        <v>293.3</v>
      </c>
      <c r="N212">
        <v>2933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T212" t="s">
        <v>176</v>
      </c>
      <c r="V212" t="s">
        <v>176</v>
      </c>
      <c r="W212" t="s">
        <v>176</v>
      </c>
    </row>
    <row r="213" spans="1:31" x14ac:dyDescent="0.3">
      <c r="A213" s="3" t="s">
        <v>231</v>
      </c>
      <c r="B213" s="3"/>
      <c r="C213" t="s">
        <v>220</v>
      </c>
      <c r="D213" t="s">
        <v>200</v>
      </c>
      <c r="E213" s="1">
        <v>33939</v>
      </c>
      <c r="F213" s="1">
        <v>33809</v>
      </c>
      <c r="G213">
        <v>206</v>
      </c>
      <c r="H213">
        <v>0</v>
      </c>
      <c r="I213">
        <v>336</v>
      </c>
      <c r="J213">
        <v>1992</v>
      </c>
      <c r="K213">
        <v>130</v>
      </c>
      <c r="L213">
        <v>9</v>
      </c>
      <c r="M213">
        <v>322.3</v>
      </c>
      <c r="N213">
        <v>3223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T213" t="s">
        <v>176</v>
      </c>
      <c r="V213" t="s">
        <v>176</v>
      </c>
      <c r="W213" t="s">
        <v>176</v>
      </c>
      <c r="Y213" t="s">
        <v>176</v>
      </c>
      <c r="Z213" t="s">
        <v>176</v>
      </c>
      <c r="AA213" t="s">
        <v>176</v>
      </c>
      <c r="AB213">
        <v>33.333300000000001</v>
      </c>
      <c r="AC213" t="s">
        <v>176</v>
      </c>
      <c r="AD213" t="s">
        <v>176</v>
      </c>
      <c r="AE213" t="s">
        <v>176</v>
      </c>
    </row>
    <row r="214" spans="1:31" x14ac:dyDescent="0.3">
      <c r="A214" s="3" t="s">
        <v>232</v>
      </c>
      <c r="B214" s="3"/>
      <c r="C214" t="s">
        <v>220</v>
      </c>
      <c r="D214" t="s">
        <v>200</v>
      </c>
      <c r="E214" s="1">
        <v>33939</v>
      </c>
      <c r="F214" s="1">
        <v>33809</v>
      </c>
      <c r="G214">
        <v>206</v>
      </c>
      <c r="H214">
        <v>0</v>
      </c>
      <c r="I214">
        <v>336</v>
      </c>
      <c r="J214">
        <v>1992</v>
      </c>
      <c r="K214">
        <v>130</v>
      </c>
      <c r="L214">
        <v>9</v>
      </c>
      <c r="M214">
        <v>269.60000000000002</v>
      </c>
      <c r="N214">
        <v>2696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T214" t="s">
        <v>176</v>
      </c>
      <c r="V214" t="s">
        <v>176</v>
      </c>
      <c r="W214" t="s">
        <v>176</v>
      </c>
    </row>
    <row r="215" spans="1:31" hidden="1" x14ac:dyDescent="0.3">
      <c r="A215" s="3" t="s">
        <v>233</v>
      </c>
      <c r="B215" s="3"/>
      <c r="C215" t="s">
        <v>220</v>
      </c>
      <c r="D215" t="s">
        <v>200</v>
      </c>
      <c r="E215" s="1">
        <v>33883</v>
      </c>
      <c r="F215" s="1">
        <v>33809</v>
      </c>
      <c r="G215">
        <v>206</v>
      </c>
      <c r="H215">
        <v>0</v>
      </c>
      <c r="I215">
        <v>280</v>
      </c>
      <c r="J215">
        <v>1992</v>
      </c>
      <c r="K215">
        <v>74</v>
      </c>
      <c r="L215">
        <v>0</v>
      </c>
      <c r="M215" t="s">
        <v>176</v>
      </c>
      <c r="N215" t="s">
        <v>176</v>
      </c>
      <c r="O215">
        <v>151.91399999999999</v>
      </c>
      <c r="P215">
        <v>1519.14</v>
      </c>
      <c r="Q215" t="s">
        <v>176</v>
      </c>
      <c r="R215">
        <v>0.66</v>
      </c>
      <c r="S215">
        <v>75.313000000000002</v>
      </c>
      <c r="T215" t="s">
        <v>176</v>
      </c>
      <c r="V215" t="s">
        <v>176</v>
      </c>
      <c r="W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  <c r="AE215" t="s">
        <v>176</v>
      </c>
    </row>
    <row r="216" spans="1:31" hidden="1" x14ac:dyDescent="0.3">
      <c r="A216" s="3" t="s">
        <v>233</v>
      </c>
      <c r="B216" s="3"/>
      <c r="C216" t="s">
        <v>220</v>
      </c>
      <c r="D216" t="s">
        <v>200</v>
      </c>
      <c r="E216" s="1">
        <v>33891</v>
      </c>
      <c r="F216" s="1">
        <v>33809</v>
      </c>
      <c r="G216">
        <v>206</v>
      </c>
      <c r="H216">
        <v>0</v>
      </c>
      <c r="I216">
        <v>288</v>
      </c>
      <c r="J216">
        <v>1992</v>
      </c>
      <c r="K216">
        <v>82</v>
      </c>
      <c r="L216">
        <v>0</v>
      </c>
      <c r="M216" t="s">
        <v>176</v>
      </c>
      <c r="N216" t="s">
        <v>176</v>
      </c>
      <c r="O216">
        <v>157.17599999999999</v>
      </c>
      <c r="P216">
        <v>1571.76</v>
      </c>
      <c r="Q216" t="s">
        <v>176</v>
      </c>
      <c r="R216">
        <v>0.64</v>
      </c>
      <c r="S216">
        <v>68.64</v>
      </c>
      <c r="T216" t="s">
        <v>176</v>
      </c>
      <c r="V216" t="s">
        <v>176</v>
      </c>
      <c r="W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  <c r="AE216" t="s">
        <v>176</v>
      </c>
    </row>
    <row r="217" spans="1:31" hidden="1" x14ac:dyDescent="0.3">
      <c r="A217" s="3" t="s">
        <v>233</v>
      </c>
      <c r="B217" s="3"/>
      <c r="C217" t="s">
        <v>220</v>
      </c>
      <c r="D217" t="s">
        <v>200</v>
      </c>
      <c r="E217" s="1">
        <v>33898</v>
      </c>
      <c r="F217" s="1">
        <v>33809</v>
      </c>
      <c r="G217">
        <v>206</v>
      </c>
      <c r="H217">
        <v>0</v>
      </c>
      <c r="I217">
        <v>295</v>
      </c>
      <c r="J217">
        <v>1992</v>
      </c>
      <c r="K217">
        <v>89</v>
      </c>
      <c r="L217">
        <v>0</v>
      </c>
      <c r="M217" t="s">
        <v>176</v>
      </c>
      <c r="N217" t="s">
        <v>176</v>
      </c>
      <c r="O217">
        <v>241.327</v>
      </c>
      <c r="P217">
        <v>2413.27</v>
      </c>
      <c r="Q217" t="s">
        <v>176</v>
      </c>
      <c r="R217">
        <v>0.89</v>
      </c>
      <c r="S217">
        <v>87.706999999999994</v>
      </c>
      <c r="T217" t="s">
        <v>176</v>
      </c>
      <c r="V217" t="s">
        <v>176</v>
      </c>
      <c r="W217" t="s">
        <v>176</v>
      </c>
    </row>
    <row r="218" spans="1:31" hidden="1" x14ac:dyDescent="0.3">
      <c r="A218" s="3" t="s">
        <v>233</v>
      </c>
      <c r="B218" s="3"/>
      <c r="C218" t="s">
        <v>220</v>
      </c>
      <c r="D218" t="s">
        <v>200</v>
      </c>
      <c r="E218" s="1">
        <v>33905</v>
      </c>
      <c r="F218" s="1">
        <v>33809</v>
      </c>
      <c r="G218">
        <v>206</v>
      </c>
      <c r="H218">
        <v>0</v>
      </c>
      <c r="I218">
        <v>302</v>
      </c>
      <c r="J218">
        <v>1992</v>
      </c>
      <c r="K218">
        <v>96</v>
      </c>
      <c r="L218">
        <v>0</v>
      </c>
      <c r="M218" t="s">
        <v>176</v>
      </c>
      <c r="N218" t="s">
        <v>176</v>
      </c>
      <c r="O218">
        <v>363.02</v>
      </c>
      <c r="P218">
        <v>3630.2</v>
      </c>
      <c r="Q218" t="s">
        <v>176</v>
      </c>
      <c r="R218">
        <v>0.93</v>
      </c>
      <c r="S218">
        <v>102.00700000000001</v>
      </c>
      <c r="T218" t="s">
        <v>176</v>
      </c>
      <c r="V218" t="s">
        <v>176</v>
      </c>
      <c r="W218" t="s">
        <v>176</v>
      </c>
    </row>
    <row r="219" spans="1:31" hidden="1" x14ac:dyDescent="0.3">
      <c r="A219" s="3" t="s">
        <v>233</v>
      </c>
      <c r="B219" s="3"/>
      <c r="C219" t="s">
        <v>220</v>
      </c>
      <c r="D219" t="s">
        <v>200</v>
      </c>
      <c r="E219" s="1">
        <v>33912</v>
      </c>
      <c r="F219" s="1">
        <v>33809</v>
      </c>
      <c r="G219">
        <v>206</v>
      </c>
      <c r="H219">
        <v>0</v>
      </c>
      <c r="I219">
        <v>309</v>
      </c>
      <c r="J219">
        <v>1992</v>
      </c>
      <c r="K219">
        <v>103</v>
      </c>
      <c r="L219">
        <v>0</v>
      </c>
      <c r="M219" t="s">
        <v>176</v>
      </c>
      <c r="N219" t="s">
        <v>176</v>
      </c>
      <c r="O219">
        <v>486.2</v>
      </c>
      <c r="P219">
        <v>4862</v>
      </c>
      <c r="Q219" t="s">
        <v>176</v>
      </c>
      <c r="R219">
        <v>0.84</v>
      </c>
      <c r="S219">
        <v>85.8</v>
      </c>
      <c r="T219" t="s">
        <v>176</v>
      </c>
      <c r="V219" t="s">
        <v>176</v>
      </c>
      <c r="W219" t="s">
        <v>176</v>
      </c>
    </row>
    <row r="220" spans="1:31" hidden="1" x14ac:dyDescent="0.3">
      <c r="A220" s="3" t="s">
        <v>233</v>
      </c>
      <c r="B220" s="3"/>
      <c r="C220" t="s">
        <v>220</v>
      </c>
      <c r="D220" t="s">
        <v>200</v>
      </c>
      <c r="E220" s="1">
        <v>33919</v>
      </c>
      <c r="F220" s="1">
        <v>33809</v>
      </c>
      <c r="G220">
        <v>206</v>
      </c>
      <c r="H220">
        <v>0</v>
      </c>
      <c r="I220">
        <v>316</v>
      </c>
      <c r="J220">
        <v>1992</v>
      </c>
      <c r="K220">
        <v>110</v>
      </c>
      <c r="L220">
        <v>0</v>
      </c>
      <c r="M220" t="s">
        <v>176</v>
      </c>
      <c r="N220" t="s">
        <v>176</v>
      </c>
      <c r="O220">
        <v>638.73299999999995</v>
      </c>
      <c r="P220">
        <v>6387.33</v>
      </c>
      <c r="Q220" t="s">
        <v>176</v>
      </c>
      <c r="R220">
        <v>0.76</v>
      </c>
      <c r="S220">
        <v>102.00700000000001</v>
      </c>
      <c r="T220" t="s">
        <v>176</v>
      </c>
      <c r="V220" t="s">
        <v>176</v>
      </c>
      <c r="W220" t="s">
        <v>176</v>
      </c>
    </row>
    <row r="221" spans="1:31" hidden="1" x14ac:dyDescent="0.3">
      <c r="A221" s="3" t="s">
        <v>233</v>
      </c>
      <c r="B221" s="3"/>
      <c r="C221" t="s">
        <v>220</v>
      </c>
      <c r="D221" t="s">
        <v>200</v>
      </c>
      <c r="E221" s="1">
        <v>33926</v>
      </c>
      <c r="F221" s="1">
        <v>33809</v>
      </c>
      <c r="G221">
        <v>206</v>
      </c>
      <c r="H221">
        <v>0</v>
      </c>
      <c r="I221">
        <v>323</v>
      </c>
      <c r="J221">
        <v>1992</v>
      </c>
      <c r="K221">
        <v>117</v>
      </c>
      <c r="L221">
        <v>0</v>
      </c>
      <c r="M221" t="s">
        <v>176</v>
      </c>
      <c r="N221" t="s">
        <v>176</v>
      </c>
      <c r="O221">
        <v>561.89499999999998</v>
      </c>
      <c r="P221">
        <v>5618.95</v>
      </c>
      <c r="Q221" t="s">
        <v>176</v>
      </c>
      <c r="R221">
        <v>0.43</v>
      </c>
      <c r="S221">
        <v>75.313000000000002</v>
      </c>
      <c r="T221" t="s">
        <v>176</v>
      </c>
      <c r="V221" t="s">
        <v>176</v>
      </c>
      <c r="W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  <c r="AE221" t="s">
        <v>176</v>
      </c>
    </row>
    <row r="222" spans="1:31" hidden="1" x14ac:dyDescent="0.3">
      <c r="A222" s="3" t="s">
        <v>233</v>
      </c>
      <c r="B222" s="3"/>
      <c r="C222" t="s">
        <v>220</v>
      </c>
      <c r="D222" t="s">
        <v>200</v>
      </c>
      <c r="E222" s="1">
        <v>33933</v>
      </c>
      <c r="F222" s="1">
        <v>33809</v>
      </c>
      <c r="G222">
        <v>206</v>
      </c>
      <c r="H222">
        <v>0</v>
      </c>
      <c r="I222">
        <v>330</v>
      </c>
      <c r="J222">
        <v>1992</v>
      </c>
      <c r="K222">
        <v>124</v>
      </c>
      <c r="L222">
        <v>0</v>
      </c>
      <c r="M222" t="s">
        <v>176</v>
      </c>
      <c r="N222" t="s">
        <v>176</v>
      </c>
      <c r="O222">
        <v>526.62400000000002</v>
      </c>
      <c r="P222">
        <v>5266.24</v>
      </c>
      <c r="Q222" t="s">
        <v>176</v>
      </c>
      <c r="R222" t="s">
        <v>176</v>
      </c>
      <c r="S222">
        <v>67.686999999999998</v>
      </c>
      <c r="T222" t="s">
        <v>176</v>
      </c>
      <c r="V222" t="s">
        <v>176</v>
      </c>
      <c r="W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  <c r="AE222" t="s">
        <v>176</v>
      </c>
    </row>
    <row r="223" spans="1:31" x14ac:dyDescent="0.3">
      <c r="A223" s="3" t="s">
        <v>233</v>
      </c>
      <c r="B223" s="3"/>
      <c r="C223" t="s">
        <v>220</v>
      </c>
      <c r="D223" t="s">
        <v>200</v>
      </c>
      <c r="E223" s="1">
        <v>33939</v>
      </c>
      <c r="F223" s="1">
        <v>33809</v>
      </c>
      <c r="G223">
        <v>206</v>
      </c>
      <c r="H223">
        <v>0</v>
      </c>
      <c r="I223">
        <v>336</v>
      </c>
      <c r="J223">
        <v>1992</v>
      </c>
      <c r="K223">
        <v>130</v>
      </c>
      <c r="L223">
        <v>9</v>
      </c>
      <c r="M223">
        <v>283</v>
      </c>
      <c r="N223">
        <v>2830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T223" t="s">
        <v>176</v>
      </c>
      <c r="V223" t="s">
        <v>176</v>
      </c>
      <c r="W223" t="s">
        <v>176</v>
      </c>
    </row>
    <row r="224" spans="1:31" hidden="1" x14ac:dyDescent="0.3">
      <c r="A224" s="3" t="s">
        <v>234</v>
      </c>
      <c r="B224" s="3">
        <v>2</v>
      </c>
      <c r="C224" t="s">
        <v>220</v>
      </c>
      <c r="D224" t="s">
        <v>200</v>
      </c>
      <c r="E224" s="1">
        <v>33883</v>
      </c>
      <c r="F224" s="1">
        <v>33809</v>
      </c>
      <c r="G224">
        <v>206</v>
      </c>
      <c r="H224">
        <v>0</v>
      </c>
      <c r="I224">
        <v>280</v>
      </c>
      <c r="J224">
        <v>1992</v>
      </c>
      <c r="K224">
        <v>74</v>
      </c>
      <c r="L224">
        <v>0</v>
      </c>
      <c r="M224" t="s">
        <v>176</v>
      </c>
      <c r="N224" t="s">
        <v>176</v>
      </c>
      <c r="O224">
        <v>126.974</v>
      </c>
      <c r="P224">
        <v>1269.74</v>
      </c>
      <c r="Q224" t="s">
        <v>176</v>
      </c>
      <c r="R224">
        <v>0.63</v>
      </c>
      <c r="S224">
        <v>84.846999999999994</v>
      </c>
      <c r="T224" t="s">
        <v>176</v>
      </c>
      <c r="V224" t="s">
        <v>176</v>
      </c>
      <c r="W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  <c r="AE224" t="s">
        <v>176</v>
      </c>
    </row>
    <row r="225" spans="1:31" hidden="1" x14ac:dyDescent="0.3">
      <c r="A225" s="3" t="s">
        <v>234</v>
      </c>
      <c r="B225" s="3"/>
      <c r="C225" t="s">
        <v>220</v>
      </c>
      <c r="D225" t="s">
        <v>200</v>
      </c>
      <c r="E225" s="1">
        <v>33891</v>
      </c>
      <c r="F225" s="1">
        <v>33809</v>
      </c>
      <c r="G225">
        <v>206</v>
      </c>
      <c r="H225">
        <v>0</v>
      </c>
      <c r="I225">
        <v>288</v>
      </c>
      <c r="J225">
        <v>1992</v>
      </c>
      <c r="K225">
        <v>82</v>
      </c>
      <c r="L225">
        <v>0</v>
      </c>
      <c r="M225" t="s">
        <v>176</v>
      </c>
      <c r="N225" t="s">
        <v>176</v>
      </c>
      <c r="O225">
        <v>168.36799999999999</v>
      </c>
      <c r="P225">
        <v>1683.68</v>
      </c>
      <c r="Q225" t="s">
        <v>176</v>
      </c>
      <c r="R225">
        <v>0.74</v>
      </c>
      <c r="S225">
        <v>89.613</v>
      </c>
      <c r="T225" t="s">
        <v>176</v>
      </c>
      <c r="V225" t="s">
        <v>176</v>
      </c>
      <c r="W225" t="s">
        <v>176</v>
      </c>
      <c r="Y225" t="s">
        <v>176</v>
      </c>
      <c r="Z225" t="s">
        <v>176</v>
      </c>
      <c r="AA225" t="s">
        <v>176</v>
      </c>
      <c r="AB225" t="s">
        <v>176</v>
      </c>
      <c r="AC225" t="s">
        <v>176</v>
      </c>
      <c r="AD225" t="s">
        <v>176</v>
      </c>
      <c r="AE225" t="s">
        <v>176</v>
      </c>
    </row>
    <row r="226" spans="1:31" hidden="1" x14ac:dyDescent="0.3">
      <c r="A226" s="3" t="s">
        <v>234</v>
      </c>
      <c r="B226" s="3"/>
      <c r="C226" t="s">
        <v>220</v>
      </c>
      <c r="D226" t="s">
        <v>200</v>
      </c>
      <c r="E226" s="1">
        <v>33898</v>
      </c>
      <c r="F226" s="1">
        <v>33809</v>
      </c>
      <c r="G226">
        <v>206</v>
      </c>
      <c r="H226">
        <v>0</v>
      </c>
      <c r="I226">
        <v>295</v>
      </c>
      <c r="J226">
        <v>1992</v>
      </c>
      <c r="K226">
        <v>89</v>
      </c>
      <c r="L226">
        <v>0</v>
      </c>
      <c r="M226" t="s">
        <v>176</v>
      </c>
      <c r="N226" t="s">
        <v>176</v>
      </c>
      <c r="O226">
        <v>217.26499999999999</v>
      </c>
      <c r="P226">
        <v>2172.65</v>
      </c>
      <c r="Q226" t="s">
        <v>176</v>
      </c>
      <c r="R226">
        <v>0.88</v>
      </c>
      <c r="S226">
        <v>82.94</v>
      </c>
      <c r="T226" t="s">
        <v>176</v>
      </c>
      <c r="V226" t="s">
        <v>176</v>
      </c>
      <c r="W226" t="s">
        <v>176</v>
      </c>
      <c r="Y226" t="s">
        <v>176</v>
      </c>
      <c r="Z226" t="s">
        <v>176</v>
      </c>
      <c r="AA226" t="s">
        <v>176</v>
      </c>
      <c r="AB226" t="s">
        <v>176</v>
      </c>
      <c r="AC226" t="s">
        <v>176</v>
      </c>
      <c r="AD226" t="s">
        <v>176</v>
      </c>
      <c r="AE226" t="s">
        <v>176</v>
      </c>
    </row>
    <row r="227" spans="1:31" hidden="1" x14ac:dyDescent="0.3">
      <c r="A227" s="3" t="s">
        <v>234</v>
      </c>
      <c r="B227" s="3"/>
      <c r="C227" t="s">
        <v>220</v>
      </c>
      <c r="D227" t="s">
        <v>200</v>
      </c>
      <c r="E227" s="1">
        <v>33905</v>
      </c>
      <c r="F227" s="1">
        <v>33809</v>
      </c>
      <c r="G227">
        <v>206</v>
      </c>
      <c r="H227">
        <v>0</v>
      </c>
      <c r="I227">
        <v>302</v>
      </c>
      <c r="J227">
        <v>1992</v>
      </c>
      <c r="K227">
        <v>96</v>
      </c>
      <c r="L227">
        <v>0</v>
      </c>
      <c r="M227" t="s">
        <v>176</v>
      </c>
      <c r="N227" t="s">
        <v>176</v>
      </c>
      <c r="O227">
        <v>290.51900000000001</v>
      </c>
      <c r="P227">
        <v>2905.19</v>
      </c>
      <c r="Q227" t="s">
        <v>176</v>
      </c>
      <c r="R227">
        <v>0.91</v>
      </c>
      <c r="S227">
        <v>92.472999999999999</v>
      </c>
      <c r="T227" t="s">
        <v>176</v>
      </c>
      <c r="V227" t="s">
        <v>176</v>
      </c>
      <c r="W227" t="s">
        <v>176</v>
      </c>
      <c r="Y227" t="s">
        <v>176</v>
      </c>
      <c r="Z227" t="s">
        <v>176</v>
      </c>
      <c r="AA227" t="s">
        <v>176</v>
      </c>
      <c r="AB227" t="s">
        <v>176</v>
      </c>
      <c r="AC227" t="s">
        <v>176</v>
      </c>
      <c r="AD227" t="s">
        <v>176</v>
      </c>
      <c r="AE227" t="s">
        <v>176</v>
      </c>
    </row>
    <row r="228" spans="1:31" hidden="1" x14ac:dyDescent="0.3">
      <c r="A228" s="3" t="s">
        <v>234</v>
      </c>
      <c r="B228" s="3"/>
      <c r="C228" t="s">
        <v>220</v>
      </c>
      <c r="D228" t="s">
        <v>200</v>
      </c>
      <c r="E228" s="1">
        <v>33912</v>
      </c>
      <c r="F228" s="1">
        <v>33809</v>
      </c>
      <c r="G228">
        <v>206</v>
      </c>
      <c r="H228">
        <v>0</v>
      </c>
      <c r="I228">
        <v>309</v>
      </c>
      <c r="J228">
        <v>1992</v>
      </c>
      <c r="K228">
        <v>103</v>
      </c>
      <c r="L228">
        <v>0</v>
      </c>
      <c r="M228" t="s">
        <v>176</v>
      </c>
      <c r="N228" t="s">
        <v>176</v>
      </c>
      <c r="O228">
        <v>317.45999999999998</v>
      </c>
      <c r="P228">
        <v>3174.6</v>
      </c>
      <c r="Q228" t="s">
        <v>176</v>
      </c>
      <c r="R228">
        <v>0.56000000000000005</v>
      </c>
      <c r="S228">
        <v>69.593000000000004</v>
      </c>
      <c r="T228" t="s">
        <v>176</v>
      </c>
      <c r="V228" t="s">
        <v>176</v>
      </c>
      <c r="W228" t="s">
        <v>176</v>
      </c>
      <c r="Y228" t="s">
        <v>176</v>
      </c>
      <c r="Z228" t="s">
        <v>176</v>
      </c>
      <c r="AA228" t="s">
        <v>176</v>
      </c>
      <c r="AB228" t="s">
        <v>176</v>
      </c>
      <c r="AC228" t="s">
        <v>176</v>
      </c>
      <c r="AD228" t="s">
        <v>176</v>
      </c>
      <c r="AE228" t="s">
        <v>176</v>
      </c>
    </row>
    <row r="229" spans="1:31" hidden="1" x14ac:dyDescent="0.3">
      <c r="A229" s="3" t="s">
        <v>234</v>
      </c>
      <c r="B229" s="3"/>
      <c r="C229" t="s">
        <v>220</v>
      </c>
      <c r="D229" t="s">
        <v>200</v>
      </c>
      <c r="E229" s="1">
        <v>33919</v>
      </c>
      <c r="F229" s="1">
        <v>33809</v>
      </c>
      <c r="G229">
        <v>206</v>
      </c>
      <c r="H229">
        <v>0</v>
      </c>
      <c r="I229">
        <v>316</v>
      </c>
      <c r="J229">
        <v>1992</v>
      </c>
      <c r="K229">
        <v>110</v>
      </c>
      <c r="L229">
        <v>0</v>
      </c>
      <c r="M229" t="s">
        <v>176</v>
      </c>
      <c r="N229" t="s">
        <v>176</v>
      </c>
      <c r="O229">
        <v>431.86</v>
      </c>
      <c r="P229">
        <v>4318.6000000000004</v>
      </c>
      <c r="Q229" t="s">
        <v>176</v>
      </c>
      <c r="R229">
        <v>0.65</v>
      </c>
      <c r="S229">
        <v>89.613</v>
      </c>
      <c r="T229" t="s">
        <v>176</v>
      </c>
      <c r="V229" t="s">
        <v>176</v>
      </c>
      <c r="W229" t="s">
        <v>176</v>
      </c>
      <c r="Y229" t="s">
        <v>176</v>
      </c>
      <c r="Z229" t="s">
        <v>176</v>
      </c>
      <c r="AA229" t="s">
        <v>176</v>
      </c>
      <c r="AB229" t="s">
        <v>176</v>
      </c>
      <c r="AC229" t="s">
        <v>176</v>
      </c>
      <c r="AD229" t="s">
        <v>176</v>
      </c>
      <c r="AE229" t="s">
        <v>176</v>
      </c>
    </row>
    <row r="230" spans="1:31" hidden="1" x14ac:dyDescent="0.3">
      <c r="A230" s="3" t="s">
        <v>234</v>
      </c>
      <c r="B230" s="3"/>
      <c r="C230" t="s">
        <v>220</v>
      </c>
      <c r="D230" t="s">
        <v>200</v>
      </c>
      <c r="E230" s="1">
        <v>33926</v>
      </c>
      <c r="F230" s="1">
        <v>33809</v>
      </c>
      <c r="G230">
        <v>206</v>
      </c>
      <c r="H230">
        <v>0</v>
      </c>
      <c r="I230">
        <v>323</v>
      </c>
      <c r="J230">
        <v>1992</v>
      </c>
      <c r="K230">
        <v>117</v>
      </c>
      <c r="L230">
        <v>0</v>
      </c>
      <c r="M230" t="s">
        <v>176</v>
      </c>
      <c r="N230" t="s">
        <v>176</v>
      </c>
      <c r="O230">
        <v>457.98099999999999</v>
      </c>
      <c r="P230">
        <v>4579.8100000000004</v>
      </c>
      <c r="Q230" t="s">
        <v>176</v>
      </c>
      <c r="R230">
        <v>0.57999999999999996</v>
      </c>
      <c r="S230">
        <v>80.08</v>
      </c>
      <c r="T230" t="s">
        <v>176</v>
      </c>
      <c r="V230" t="s">
        <v>176</v>
      </c>
      <c r="W230" t="s">
        <v>176</v>
      </c>
      <c r="Y230" t="s">
        <v>176</v>
      </c>
      <c r="Z230" t="s">
        <v>176</v>
      </c>
      <c r="AA230" t="s">
        <v>176</v>
      </c>
      <c r="AB230" t="s">
        <v>176</v>
      </c>
      <c r="AC230" t="s">
        <v>176</v>
      </c>
      <c r="AD230" t="s">
        <v>176</v>
      </c>
      <c r="AE230" t="s">
        <v>176</v>
      </c>
    </row>
    <row r="231" spans="1:31" hidden="1" x14ac:dyDescent="0.3">
      <c r="A231" s="3" t="s">
        <v>234</v>
      </c>
      <c r="B231" s="3"/>
      <c r="C231" t="s">
        <v>220</v>
      </c>
      <c r="D231" t="s">
        <v>200</v>
      </c>
      <c r="E231" s="1">
        <v>33933</v>
      </c>
      <c r="F231" s="1">
        <v>33809</v>
      </c>
      <c r="G231">
        <v>206</v>
      </c>
      <c r="H231">
        <v>0</v>
      </c>
      <c r="I231">
        <v>330</v>
      </c>
      <c r="J231">
        <v>1992</v>
      </c>
      <c r="K231">
        <v>124</v>
      </c>
      <c r="L231">
        <v>0</v>
      </c>
      <c r="M231" t="s">
        <v>176</v>
      </c>
      <c r="N231" t="s">
        <v>176</v>
      </c>
      <c r="O231">
        <v>431.19600000000003</v>
      </c>
      <c r="P231">
        <v>4311.96</v>
      </c>
      <c r="Q231" t="s">
        <v>176</v>
      </c>
      <c r="R231" t="s">
        <v>176</v>
      </c>
      <c r="S231">
        <v>78.173000000000002</v>
      </c>
      <c r="T231" t="s">
        <v>176</v>
      </c>
      <c r="V231" t="s">
        <v>176</v>
      </c>
      <c r="W231" t="s">
        <v>176</v>
      </c>
      <c r="Y231" t="s">
        <v>176</v>
      </c>
      <c r="Z231" t="s">
        <v>176</v>
      </c>
      <c r="AA231" t="s">
        <v>176</v>
      </c>
      <c r="AB231" t="s">
        <v>176</v>
      </c>
      <c r="AC231" t="s">
        <v>176</v>
      </c>
      <c r="AD231" t="s">
        <v>176</v>
      </c>
      <c r="AE231" t="s">
        <v>176</v>
      </c>
    </row>
    <row r="232" spans="1:31" x14ac:dyDescent="0.3">
      <c r="A232" s="3" t="s">
        <v>234</v>
      </c>
      <c r="B232" s="3"/>
      <c r="C232" t="s">
        <v>220</v>
      </c>
      <c r="D232" t="s">
        <v>200</v>
      </c>
      <c r="E232" s="1">
        <v>33939</v>
      </c>
      <c r="F232" s="1">
        <v>33809</v>
      </c>
      <c r="G232">
        <v>206</v>
      </c>
      <c r="H232">
        <v>0</v>
      </c>
      <c r="I232">
        <v>336</v>
      </c>
      <c r="J232">
        <v>1992</v>
      </c>
      <c r="K232">
        <v>130</v>
      </c>
      <c r="L232">
        <v>9</v>
      </c>
      <c r="M232">
        <v>265.60000000000002</v>
      </c>
      <c r="N232">
        <v>2656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T232" t="s">
        <v>176</v>
      </c>
      <c r="V232" t="s">
        <v>176</v>
      </c>
      <c r="W232" t="s">
        <v>176</v>
      </c>
      <c r="Y232" t="s">
        <v>176</v>
      </c>
      <c r="Z232" t="s">
        <v>176</v>
      </c>
      <c r="AA232" t="s">
        <v>176</v>
      </c>
      <c r="AB232">
        <v>35</v>
      </c>
      <c r="AC232" t="s">
        <v>176</v>
      </c>
      <c r="AD232" t="s">
        <v>176</v>
      </c>
      <c r="AE232" t="s">
        <v>176</v>
      </c>
    </row>
    <row r="233" spans="1:31" x14ac:dyDescent="0.3">
      <c r="A233" s="3" t="s">
        <v>235</v>
      </c>
      <c r="B233" s="3"/>
      <c r="C233" t="s">
        <v>220</v>
      </c>
      <c r="D233" t="s">
        <v>200</v>
      </c>
      <c r="E233" s="1">
        <v>33939</v>
      </c>
      <c r="F233" s="1">
        <v>33809</v>
      </c>
      <c r="G233">
        <v>206</v>
      </c>
      <c r="H233">
        <v>0</v>
      </c>
      <c r="I233">
        <v>336</v>
      </c>
      <c r="J233">
        <v>1992</v>
      </c>
      <c r="K233">
        <v>130</v>
      </c>
      <c r="L233">
        <v>9</v>
      </c>
      <c r="M233">
        <v>246.7</v>
      </c>
      <c r="N233">
        <v>2467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T233" t="s">
        <v>176</v>
      </c>
      <c r="V233" t="s">
        <v>176</v>
      </c>
      <c r="W233" t="s">
        <v>176</v>
      </c>
      <c r="Y233" t="s">
        <v>176</v>
      </c>
      <c r="Z233" t="s">
        <v>176</v>
      </c>
      <c r="AA233" t="s">
        <v>176</v>
      </c>
      <c r="AB233">
        <v>31.666699999999999</v>
      </c>
      <c r="AC233" t="s">
        <v>176</v>
      </c>
      <c r="AD233" t="s">
        <v>176</v>
      </c>
      <c r="AE233" t="s">
        <v>176</v>
      </c>
    </row>
    <row r="234" spans="1:31" x14ac:dyDescent="0.3">
      <c r="A234" s="3" t="s">
        <v>236</v>
      </c>
      <c r="B234" s="3"/>
      <c r="C234" t="s">
        <v>220</v>
      </c>
      <c r="D234" t="s">
        <v>200</v>
      </c>
      <c r="E234" s="1">
        <v>33939</v>
      </c>
      <c r="F234" s="1">
        <v>33809</v>
      </c>
      <c r="G234">
        <v>206</v>
      </c>
      <c r="H234">
        <v>0</v>
      </c>
      <c r="I234">
        <v>336</v>
      </c>
      <c r="J234">
        <v>1992</v>
      </c>
      <c r="K234">
        <v>130</v>
      </c>
      <c r="L234">
        <v>9</v>
      </c>
      <c r="M234">
        <v>348.2</v>
      </c>
      <c r="N234">
        <v>3482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T234" t="s">
        <v>176</v>
      </c>
      <c r="V234" t="s">
        <v>176</v>
      </c>
      <c r="W234" t="s">
        <v>176</v>
      </c>
      <c r="Y234" t="s">
        <v>176</v>
      </c>
      <c r="Z234" t="s">
        <v>176</v>
      </c>
      <c r="AA234" t="s">
        <v>176</v>
      </c>
      <c r="AB234">
        <v>31.666699999999999</v>
      </c>
      <c r="AC234" t="s">
        <v>176</v>
      </c>
      <c r="AD234" t="s">
        <v>176</v>
      </c>
      <c r="AE234" t="s">
        <v>176</v>
      </c>
    </row>
    <row r="235" spans="1:31" x14ac:dyDescent="0.3">
      <c r="A235" s="3" t="s">
        <v>237</v>
      </c>
      <c r="B235" s="3"/>
      <c r="C235" t="s">
        <v>220</v>
      </c>
      <c r="D235" t="s">
        <v>200</v>
      </c>
      <c r="E235" s="1">
        <v>33939</v>
      </c>
      <c r="F235" s="1">
        <v>33809</v>
      </c>
      <c r="G235">
        <v>206</v>
      </c>
      <c r="H235">
        <v>0</v>
      </c>
      <c r="I235">
        <v>336</v>
      </c>
      <c r="J235">
        <v>1992</v>
      </c>
      <c r="K235">
        <v>130</v>
      </c>
      <c r="L235">
        <v>9</v>
      </c>
      <c r="M235">
        <v>271.7</v>
      </c>
      <c r="N235">
        <v>2717</v>
      </c>
      <c r="O235" t="s">
        <v>176</v>
      </c>
      <c r="P235" t="s">
        <v>176</v>
      </c>
      <c r="Q235" t="s">
        <v>176</v>
      </c>
      <c r="R235" t="s">
        <v>176</v>
      </c>
      <c r="S235" t="s">
        <v>176</v>
      </c>
      <c r="T235" t="s">
        <v>176</v>
      </c>
      <c r="V235" t="s">
        <v>176</v>
      </c>
      <c r="W235" t="s">
        <v>176</v>
      </c>
      <c r="Y235" t="s">
        <v>176</v>
      </c>
      <c r="Z235" t="s">
        <v>176</v>
      </c>
      <c r="AA235" t="s">
        <v>176</v>
      </c>
      <c r="AB235">
        <v>35</v>
      </c>
      <c r="AC235" t="s">
        <v>176</v>
      </c>
      <c r="AD235" t="s">
        <v>176</v>
      </c>
      <c r="AE235" t="s">
        <v>176</v>
      </c>
    </row>
    <row r="236" spans="1:31" x14ac:dyDescent="0.3">
      <c r="A236" s="3" t="s">
        <v>238</v>
      </c>
      <c r="B236" s="3"/>
      <c r="C236" t="s">
        <v>220</v>
      </c>
      <c r="D236" t="s">
        <v>200</v>
      </c>
      <c r="E236" s="1">
        <v>33939</v>
      </c>
      <c r="F236" s="1">
        <v>33809</v>
      </c>
      <c r="G236">
        <v>206</v>
      </c>
      <c r="H236">
        <v>0</v>
      </c>
      <c r="I236">
        <v>336</v>
      </c>
      <c r="J236">
        <v>1992</v>
      </c>
      <c r="K236">
        <v>130</v>
      </c>
      <c r="L236">
        <v>9</v>
      </c>
      <c r="M236">
        <v>294.39999999999998</v>
      </c>
      <c r="N236">
        <v>2944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T236" t="s">
        <v>176</v>
      </c>
      <c r="V236" t="s">
        <v>176</v>
      </c>
      <c r="W236" t="s">
        <v>176</v>
      </c>
      <c r="Y236" t="s">
        <v>176</v>
      </c>
      <c r="Z236" t="s">
        <v>176</v>
      </c>
      <c r="AA236" t="s">
        <v>176</v>
      </c>
      <c r="AB236">
        <v>31.666699999999999</v>
      </c>
      <c r="AC236" t="s">
        <v>176</v>
      </c>
      <c r="AD236" t="s">
        <v>176</v>
      </c>
      <c r="AE236" t="s">
        <v>176</v>
      </c>
    </row>
    <row r="237" spans="1:31" hidden="1" x14ac:dyDescent="0.3">
      <c r="A237" s="3" t="s">
        <v>239</v>
      </c>
      <c r="B237" s="3"/>
      <c r="C237" t="s">
        <v>220</v>
      </c>
      <c r="D237" t="s">
        <v>200</v>
      </c>
      <c r="E237" s="1">
        <v>33883</v>
      </c>
      <c r="F237" s="1">
        <v>33809</v>
      </c>
      <c r="G237">
        <v>206</v>
      </c>
      <c r="H237">
        <v>0</v>
      </c>
      <c r="I237">
        <v>280</v>
      </c>
      <c r="J237">
        <v>1992</v>
      </c>
      <c r="K237">
        <v>74</v>
      </c>
      <c r="L237">
        <v>0</v>
      </c>
      <c r="M237" t="s">
        <v>176</v>
      </c>
      <c r="N237" t="s">
        <v>176</v>
      </c>
      <c r="O237">
        <v>129.529</v>
      </c>
      <c r="P237">
        <v>1295.29</v>
      </c>
      <c r="Q237" t="s">
        <v>176</v>
      </c>
      <c r="R237">
        <v>0.55000000000000004</v>
      </c>
      <c r="S237">
        <v>114.4</v>
      </c>
      <c r="T237" t="s">
        <v>176</v>
      </c>
      <c r="V237" t="s">
        <v>176</v>
      </c>
      <c r="W237" t="s">
        <v>176</v>
      </c>
      <c r="Y237" t="s">
        <v>176</v>
      </c>
      <c r="Z237" t="s">
        <v>176</v>
      </c>
      <c r="AA237" t="s">
        <v>176</v>
      </c>
      <c r="AB237" t="s">
        <v>176</v>
      </c>
      <c r="AC237" t="s">
        <v>176</v>
      </c>
      <c r="AD237" t="s">
        <v>176</v>
      </c>
      <c r="AE237" t="s">
        <v>176</v>
      </c>
    </row>
    <row r="238" spans="1:31" hidden="1" x14ac:dyDescent="0.3">
      <c r="A238" s="3" t="s">
        <v>239</v>
      </c>
      <c r="B238" s="3"/>
      <c r="C238" t="s">
        <v>220</v>
      </c>
      <c r="D238" t="s">
        <v>200</v>
      </c>
      <c r="E238" s="1">
        <v>33891</v>
      </c>
      <c r="F238" s="1">
        <v>33809</v>
      </c>
      <c r="G238">
        <v>206</v>
      </c>
      <c r="H238">
        <v>0</v>
      </c>
      <c r="I238">
        <v>288</v>
      </c>
      <c r="J238">
        <v>1992</v>
      </c>
      <c r="K238">
        <v>82</v>
      </c>
      <c r="L238">
        <v>0</v>
      </c>
      <c r="M238" t="s">
        <v>176</v>
      </c>
      <c r="N238" t="s">
        <v>176</v>
      </c>
      <c r="O238">
        <v>178.39699999999999</v>
      </c>
      <c r="P238">
        <v>1783.97</v>
      </c>
      <c r="Q238" t="s">
        <v>176</v>
      </c>
      <c r="R238">
        <v>0.77</v>
      </c>
      <c r="S238">
        <v>139.18700000000001</v>
      </c>
      <c r="T238" t="s">
        <v>176</v>
      </c>
      <c r="V238" t="s">
        <v>176</v>
      </c>
      <c r="W238" t="s">
        <v>176</v>
      </c>
      <c r="Y238" t="s">
        <v>176</v>
      </c>
      <c r="Z238" t="s">
        <v>176</v>
      </c>
      <c r="AA238" t="s">
        <v>176</v>
      </c>
      <c r="AB238" t="s">
        <v>176</v>
      </c>
      <c r="AC238" t="s">
        <v>176</v>
      </c>
      <c r="AD238" t="s">
        <v>176</v>
      </c>
      <c r="AE238" t="s">
        <v>176</v>
      </c>
    </row>
    <row r="239" spans="1:31" hidden="1" x14ac:dyDescent="0.3">
      <c r="A239" s="3" t="s">
        <v>239</v>
      </c>
      <c r="B239" s="3"/>
      <c r="C239" t="s">
        <v>220</v>
      </c>
      <c r="D239" t="s">
        <v>200</v>
      </c>
      <c r="E239" s="1">
        <v>33898</v>
      </c>
      <c r="F239" s="1">
        <v>33809</v>
      </c>
      <c r="G239">
        <v>206</v>
      </c>
      <c r="H239">
        <v>0</v>
      </c>
      <c r="I239">
        <v>295</v>
      </c>
      <c r="J239">
        <v>1992</v>
      </c>
      <c r="K239">
        <v>89</v>
      </c>
      <c r="L239">
        <v>0</v>
      </c>
      <c r="M239" t="s">
        <v>176</v>
      </c>
      <c r="N239" t="s">
        <v>176</v>
      </c>
      <c r="O239">
        <v>211.84</v>
      </c>
      <c r="P239">
        <v>2118.4</v>
      </c>
      <c r="Q239" t="s">
        <v>176</v>
      </c>
      <c r="R239">
        <v>0.81</v>
      </c>
      <c r="S239">
        <v>134.41999999999999</v>
      </c>
      <c r="T239" t="s">
        <v>176</v>
      </c>
      <c r="V239" t="s">
        <v>176</v>
      </c>
      <c r="W239" t="s">
        <v>176</v>
      </c>
      <c r="Y239" t="s">
        <v>176</v>
      </c>
      <c r="Z239" t="s">
        <v>176</v>
      </c>
      <c r="AA239" t="s">
        <v>176</v>
      </c>
      <c r="AB239" t="s">
        <v>176</v>
      </c>
      <c r="AC239" t="s">
        <v>176</v>
      </c>
      <c r="AD239" t="s">
        <v>176</v>
      </c>
      <c r="AE239" t="s">
        <v>176</v>
      </c>
    </row>
    <row r="240" spans="1:31" hidden="1" x14ac:dyDescent="0.3">
      <c r="A240" s="3" t="s">
        <v>239</v>
      </c>
      <c r="B240" s="3"/>
      <c r="C240" t="s">
        <v>220</v>
      </c>
      <c r="D240" t="s">
        <v>200</v>
      </c>
      <c r="E240" s="1">
        <v>33905</v>
      </c>
      <c r="F240" s="1">
        <v>33809</v>
      </c>
      <c r="G240">
        <v>206</v>
      </c>
      <c r="H240">
        <v>0</v>
      </c>
      <c r="I240">
        <v>302</v>
      </c>
      <c r="J240">
        <v>1992</v>
      </c>
      <c r="K240">
        <v>96</v>
      </c>
      <c r="L240">
        <v>0</v>
      </c>
      <c r="M240" t="s">
        <v>176</v>
      </c>
      <c r="N240" t="s">
        <v>176</v>
      </c>
      <c r="O240">
        <v>280.34699999999998</v>
      </c>
      <c r="P240">
        <v>2803.47</v>
      </c>
      <c r="Q240" t="s">
        <v>176</v>
      </c>
      <c r="R240">
        <v>0.69</v>
      </c>
      <c r="S240">
        <v>107.727</v>
      </c>
      <c r="T240" t="s">
        <v>176</v>
      </c>
      <c r="V240" t="s">
        <v>176</v>
      </c>
      <c r="W240" t="s">
        <v>176</v>
      </c>
      <c r="Y240" t="s">
        <v>176</v>
      </c>
      <c r="Z240" t="s">
        <v>176</v>
      </c>
      <c r="AA240" t="s">
        <v>176</v>
      </c>
      <c r="AB240" t="s">
        <v>176</v>
      </c>
      <c r="AC240" t="s">
        <v>176</v>
      </c>
      <c r="AD240" t="s">
        <v>176</v>
      </c>
      <c r="AE240" t="s">
        <v>176</v>
      </c>
    </row>
    <row r="241" spans="1:31" hidden="1" x14ac:dyDescent="0.3">
      <c r="A241" s="3" t="s">
        <v>239</v>
      </c>
      <c r="B241" s="3"/>
      <c r="C241" t="s">
        <v>220</v>
      </c>
      <c r="D241" t="s">
        <v>200</v>
      </c>
      <c r="E241" s="1">
        <v>33912</v>
      </c>
      <c r="F241" s="1">
        <v>33809</v>
      </c>
      <c r="G241">
        <v>206</v>
      </c>
      <c r="H241">
        <v>0</v>
      </c>
      <c r="I241">
        <v>309</v>
      </c>
      <c r="J241">
        <v>1992</v>
      </c>
      <c r="K241">
        <v>103</v>
      </c>
      <c r="L241">
        <v>0</v>
      </c>
      <c r="M241" t="s">
        <v>176</v>
      </c>
      <c r="N241" t="s">
        <v>176</v>
      </c>
      <c r="O241">
        <v>398.80399999999997</v>
      </c>
      <c r="P241">
        <v>3988.04</v>
      </c>
      <c r="Q241" t="s">
        <v>176</v>
      </c>
      <c r="R241">
        <v>0.65</v>
      </c>
      <c r="S241">
        <v>130.607</v>
      </c>
      <c r="T241" t="s">
        <v>176</v>
      </c>
      <c r="V241" t="s">
        <v>176</v>
      </c>
      <c r="W241" t="s">
        <v>176</v>
      </c>
      <c r="Y241" t="s">
        <v>176</v>
      </c>
      <c r="Z241" t="s">
        <v>176</v>
      </c>
      <c r="AA241" t="s">
        <v>176</v>
      </c>
      <c r="AB241" t="s">
        <v>176</v>
      </c>
      <c r="AC241" t="s">
        <v>176</v>
      </c>
      <c r="AD241" t="s">
        <v>176</v>
      </c>
      <c r="AE241" t="s">
        <v>176</v>
      </c>
    </row>
    <row r="242" spans="1:31" hidden="1" x14ac:dyDescent="0.3">
      <c r="A242" s="3" t="s">
        <v>239</v>
      </c>
      <c r="B242" s="3"/>
      <c r="C242" t="s">
        <v>220</v>
      </c>
      <c r="D242" t="s">
        <v>200</v>
      </c>
      <c r="E242" s="1">
        <v>33919</v>
      </c>
      <c r="F242" s="1">
        <v>33809</v>
      </c>
      <c r="G242">
        <v>206</v>
      </c>
      <c r="H242">
        <v>0</v>
      </c>
      <c r="I242">
        <v>316</v>
      </c>
      <c r="J242">
        <v>1992</v>
      </c>
      <c r="K242">
        <v>110</v>
      </c>
      <c r="L242">
        <v>0</v>
      </c>
      <c r="M242" t="s">
        <v>176</v>
      </c>
      <c r="N242" t="s">
        <v>176</v>
      </c>
      <c r="O242">
        <v>312.69299999999998</v>
      </c>
      <c r="P242">
        <v>3126.93</v>
      </c>
      <c r="Q242" t="s">
        <v>176</v>
      </c>
      <c r="R242">
        <v>0.4</v>
      </c>
      <c r="S242">
        <v>96.287000000000006</v>
      </c>
      <c r="T242" t="s">
        <v>176</v>
      </c>
      <c r="V242" t="s">
        <v>176</v>
      </c>
      <c r="W242" t="s">
        <v>176</v>
      </c>
      <c r="Y242" t="s">
        <v>176</v>
      </c>
      <c r="Z242" t="s">
        <v>176</v>
      </c>
      <c r="AA242" t="s">
        <v>176</v>
      </c>
      <c r="AB242" t="s">
        <v>176</v>
      </c>
      <c r="AC242" t="s">
        <v>176</v>
      </c>
      <c r="AD242" t="s">
        <v>176</v>
      </c>
      <c r="AE242" t="s">
        <v>176</v>
      </c>
    </row>
    <row r="243" spans="1:31" hidden="1" x14ac:dyDescent="0.3">
      <c r="A243" s="3" t="s">
        <v>239</v>
      </c>
      <c r="B243" s="3"/>
      <c r="C243" t="s">
        <v>220</v>
      </c>
      <c r="D243" t="s">
        <v>200</v>
      </c>
      <c r="E243" s="1">
        <v>33926</v>
      </c>
      <c r="F243" s="1">
        <v>33809</v>
      </c>
      <c r="G243">
        <v>206</v>
      </c>
      <c r="H243">
        <v>0</v>
      </c>
      <c r="I243">
        <v>323</v>
      </c>
      <c r="J243">
        <v>1992</v>
      </c>
      <c r="K243">
        <v>117</v>
      </c>
      <c r="L243">
        <v>0</v>
      </c>
      <c r="M243" t="s">
        <v>176</v>
      </c>
      <c r="N243" t="s">
        <v>176</v>
      </c>
      <c r="O243">
        <v>486.10500000000002</v>
      </c>
      <c r="P243">
        <v>4861.05</v>
      </c>
      <c r="Q243" t="s">
        <v>176</v>
      </c>
      <c r="R243">
        <v>0.31</v>
      </c>
      <c r="S243">
        <v>132.51300000000001</v>
      </c>
      <c r="T243" t="s">
        <v>176</v>
      </c>
      <c r="V243" t="s">
        <v>176</v>
      </c>
      <c r="W243" t="s">
        <v>176</v>
      </c>
      <c r="Y243" t="s">
        <v>176</v>
      </c>
      <c r="Z243" t="s">
        <v>176</v>
      </c>
      <c r="AA243" t="s">
        <v>176</v>
      </c>
      <c r="AB243" t="s">
        <v>176</v>
      </c>
      <c r="AC243" t="s">
        <v>176</v>
      </c>
      <c r="AD243" t="s">
        <v>176</v>
      </c>
      <c r="AE243" t="s">
        <v>176</v>
      </c>
    </row>
    <row r="244" spans="1:31" hidden="1" x14ac:dyDescent="0.3">
      <c r="A244" s="3" t="s">
        <v>239</v>
      </c>
      <c r="B244" s="3"/>
      <c r="C244" t="s">
        <v>220</v>
      </c>
      <c r="D244" t="s">
        <v>200</v>
      </c>
      <c r="E244" s="1">
        <v>33933</v>
      </c>
      <c r="F244" s="1">
        <v>33809</v>
      </c>
      <c r="G244">
        <v>206</v>
      </c>
      <c r="H244">
        <v>0</v>
      </c>
      <c r="I244">
        <v>330</v>
      </c>
      <c r="J244">
        <v>1992</v>
      </c>
      <c r="K244">
        <v>124</v>
      </c>
      <c r="L244">
        <v>0</v>
      </c>
      <c r="M244" t="s">
        <v>176</v>
      </c>
      <c r="N244" t="s">
        <v>176</v>
      </c>
      <c r="O244">
        <v>392.20400000000001</v>
      </c>
      <c r="P244">
        <v>3922.04</v>
      </c>
      <c r="Q244" t="s">
        <v>176</v>
      </c>
      <c r="R244" t="s">
        <v>176</v>
      </c>
      <c r="S244">
        <v>118.21299999999999</v>
      </c>
      <c r="T244" t="s">
        <v>176</v>
      </c>
      <c r="V244" t="s">
        <v>176</v>
      </c>
      <c r="W244" t="s">
        <v>176</v>
      </c>
      <c r="Y244" t="s">
        <v>176</v>
      </c>
      <c r="Z244" t="s">
        <v>176</v>
      </c>
      <c r="AA244" t="s">
        <v>176</v>
      </c>
      <c r="AB244" t="s">
        <v>176</v>
      </c>
      <c r="AC244" t="s">
        <v>176</v>
      </c>
      <c r="AD244" t="s">
        <v>176</v>
      </c>
      <c r="AE244" t="s">
        <v>176</v>
      </c>
    </row>
    <row r="245" spans="1:31" x14ac:dyDescent="0.3">
      <c r="A245" s="3" t="s">
        <v>239</v>
      </c>
      <c r="B245" s="3"/>
      <c r="C245" t="s">
        <v>220</v>
      </c>
      <c r="D245" t="s">
        <v>200</v>
      </c>
      <c r="E245" s="1">
        <v>33939</v>
      </c>
      <c r="F245" s="1">
        <v>33809</v>
      </c>
      <c r="G245">
        <v>206</v>
      </c>
      <c r="H245">
        <v>0</v>
      </c>
      <c r="I245">
        <v>336</v>
      </c>
      <c r="J245">
        <v>1992</v>
      </c>
      <c r="K245">
        <v>130</v>
      </c>
      <c r="L245">
        <v>9</v>
      </c>
      <c r="M245">
        <v>236.3</v>
      </c>
      <c r="N245">
        <v>2363</v>
      </c>
      <c r="O245" t="s">
        <v>176</v>
      </c>
      <c r="P245" t="s">
        <v>176</v>
      </c>
      <c r="Q245" t="s">
        <v>176</v>
      </c>
      <c r="R245" t="s">
        <v>176</v>
      </c>
      <c r="S245" t="s">
        <v>176</v>
      </c>
      <c r="T245" t="s">
        <v>176</v>
      </c>
      <c r="V245" t="s">
        <v>176</v>
      </c>
      <c r="W245" t="s">
        <v>176</v>
      </c>
      <c r="Y245" t="s">
        <v>176</v>
      </c>
      <c r="Z245" t="s">
        <v>176</v>
      </c>
      <c r="AA245" t="s">
        <v>176</v>
      </c>
      <c r="AB245">
        <v>33.333300000000001</v>
      </c>
      <c r="AC245" t="s">
        <v>176</v>
      </c>
      <c r="AD245" t="s">
        <v>176</v>
      </c>
      <c r="AE245" t="s">
        <v>176</v>
      </c>
    </row>
    <row r="246" spans="1:31" hidden="1" x14ac:dyDescent="0.3">
      <c r="A246" s="3" t="s">
        <v>240</v>
      </c>
      <c r="B246" s="3"/>
      <c r="C246" t="s">
        <v>220</v>
      </c>
      <c r="D246" t="s">
        <v>200</v>
      </c>
      <c r="E246" s="1">
        <v>33883</v>
      </c>
      <c r="F246" s="1">
        <v>33809</v>
      </c>
      <c r="G246">
        <v>206</v>
      </c>
      <c r="H246">
        <v>0</v>
      </c>
      <c r="I246">
        <v>280</v>
      </c>
      <c r="J246">
        <v>1992</v>
      </c>
      <c r="K246">
        <v>74</v>
      </c>
      <c r="L246">
        <v>0</v>
      </c>
      <c r="M246" t="s">
        <v>176</v>
      </c>
      <c r="N246" t="s">
        <v>176</v>
      </c>
      <c r="O246">
        <v>110.892</v>
      </c>
      <c r="P246">
        <v>1108.92</v>
      </c>
      <c r="Q246" t="s">
        <v>176</v>
      </c>
      <c r="R246">
        <v>0.57999999999999996</v>
      </c>
      <c r="S246">
        <v>125.84</v>
      </c>
      <c r="T246" t="s">
        <v>176</v>
      </c>
      <c r="V246" t="s">
        <v>176</v>
      </c>
      <c r="W246" t="s">
        <v>176</v>
      </c>
      <c r="Y246" t="s">
        <v>176</v>
      </c>
      <c r="Z246" t="s">
        <v>176</v>
      </c>
      <c r="AA246" t="s">
        <v>176</v>
      </c>
      <c r="AB246" t="s">
        <v>176</v>
      </c>
      <c r="AC246" t="s">
        <v>176</v>
      </c>
      <c r="AD246" t="s">
        <v>176</v>
      </c>
      <c r="AE246" t="s">
        <v>176</v>
      </c>
    </row>
    <row r="247" spans="1:31" hidden="1" x14ac:dyDescent="0.3">
      <c r="A247" s="3" t="s">
        <v>240</v>
      </c>
      <c r="B247" s="3"/>
      <c r="C247" t="s">
        <v>220</v>
      </c>
      <c r="D247" t="s">
        <v>200</v>
      </c>
      <c r="E247" s="1">
        <v>33891</v>
      </c>
      <c r="F247" s="1">
        <v>33809</v>
      </c>
      <c r="G247">
        <v>206</v>
      </c>
      <c r="H247">
        <v>0</v>
      </c>
      <c r="I247">
        <v>288</v>
      </c>
      <c r="J247">
        <v>1992</v>
      </c>
      <c r="K247">
        <v>82</v>
      </c>
      <c r="L247">
        <v>0</v>
      </c>
      <c r="M247" t="s">
        <v>176</v>
      </c>
      <c r="N247" t="s">
        <v>176</v>
      </c>
      <c r="O247">
        <v>145.298</v>
      </c>
      <c r="P247">
        <v>1452.98</v>
      </c>
      <c r="Q247" t="s">
        <v>176</v>
      </c>
      <c r="R247">
        <v>0.66</v>
      </c>
      <c r="S247">
        <v>130.607</v>
      </c>
      <c r="T247" t="s">
        <v>176</v>
      </c>
      <c r="V247" t="s">
        <v>176</v>
      </c>
      <c r="W247" t="s">
        <v>176</v>
      </c>
      <c r="Y247" t="s">
        <v>176</v>
      </c>
      <c r="Z247" t="s">
        <v>176</v>
      </c>
      <c r="AA247" t="s">
        <v>176</v>
      </c>
      <c r="AB247" t="s">
        <v>176</v>
      </c>
      <c r="AC247" t="s">
        <v>176</v>
      </c>
      <c r="AD247" t="s">
        <v>176</v>
      </c>
      <c r="AE247" t="s">
        <v>176</v>
      </c>
    </row>
    <row r="248" spans="1:31" hidden="1" x14ac:dyDescent="0.3">
      <c r="A248" s="3" t="s">
        <v>240</v>
      </c>
      <c r="B248" s="3"/>
      <c r="C248" t="s">
        <v>220</v>
      </c>
      <c r="D248" t="s">
        <v>200</v>
      </c>
      <c r="E248" s="1">
        <v>33898</v>
      </c>
      <c r="F248" s="1">
        <v>33809</v>
      </c>
      <c r="G248">
        <v>206</v>
      </c>
      <c r="H248">
        <v>0</v>
      </c>
      <c r="I248">
        <v>295</v>
      </c>
      <c r="J248">
        <v>1992</v>
      </c>
      <c r="K248">
        <v>89</v>
      </c>
      <c r="L248">
        <v>0</v>
      </c>
      <c r="M248" t="s">
        <v>176</v>
      </c>
      <c r="N248" t="s">
        <v>176</v>
      </c>
      <c r="O248">
        <v>227.751</v>
      </c>
      <c r="P248">
        <v>2277.5100000000002</v>
      </c>
      <c r="Q248" t="s">
        <v>176</v>
      </c>
      <c r="R248">
        <v>0.89</v>
      </c>
      <c r="S248">
        <v>134.41999999999999</v>
      </c>
      <c r="T248" t="s">
        <v>176</v>
      </c>
      <c r="V248" t="s">
        <v>176</v>
      </c>
      <c r="W248" t="s">
        <v>176</v>
      </c>
      <c r="Y248" t="s">
        <v>176</v>
      </c>
      <c r="Z248" t="s">
        <v>176</v>
      </c>
      <c r="AA248" t="s">
        <v>176</v>
      </c>
      <c r="AB248" t="s">
        <v>176</v>
      </c>
      <c r="AC248" t="s">
        <v>176</v>
      </c>
      <c r="AD248" t="s">
        <v>176</v>
      </c>
      <c r="AE248" t="s">
        <v>176</v>
      </c>
    </row>
    <row r="249" spans="1:31" hidden="1" x14ac:dyDescent="0.3">
      <c r="A249" s="3" t="s">
        <v>240</v>
      </c>
      <c r="B249" s="3"/>
      <c r="C249" t="s">
        <v>220</v>
      </c>
      <c r="D249" t="s">
        <v>200</v>
      </c>
      <c r="E249" s="1">
        <v>33905</v>
      </c>
      <c r="F249" s="1">
        <v>33809</v>
      </c>
      <c r="G249">
        <v>206</v>
      </c>
      <c r="H249">
        <v>0</v>
      </c>
      <c r="I249">
        <v>302</v>
      </c>
      <c r="J249">
        <v>1992</v>
      </c>
      <c r="K249">
        <v>96</v>
      </c>
      <c r="L249">
        <v>0</v>
      </c>
      <c r="M249" t="s">
        <v>176</v>
      </c>
      <c r="N249" t="s">
        <v>176</v>
      </c>
      <c r="O249">
        <v>239.029</v>
      </c>
      <c r="P249">
        <v>2390.29</v>
      </c>
      <c r="Q249" t="s">
        <v>176</v>
      </c>
      <c r="R249">
        <v>0.68</v>
      </c>
      <c r="S249">
        <v>121.07299999999999</v>
      </c>
      <c r="T249" t="s">
        <v>176</v>
      </c>
      <c r="V249" t="s">
        <v>176</v>
      </c>
      <c r="W249" t="s">
        <v>176</v>
      </c>
      <c r="Y249" t="s">
        <v>176</v>
      </c>
      <c r="Z249" t="s">
        <v>176</v>
      </c>
      <c r="AA249" t="s">
        <v>176</v>
      </c>
      <c r="AB249" t="s">
        <v>176</v>
      </c>
      <c r="AC249" t="s">
        <v>176</v>
      </c>
      <c r="AD249" t="s">
        <v>176</v>
      </c>
      <c r="AE249" t="s">
        <v>176</v>
      </c>
    </row>
    <row r="250" spans="1:31" hidden="1" x14ac:dyDescent="0.3">
      <c r="A250" s="3" t="s">
        <v>240</v>
      </c>
      <c r="B250" s="3"/>
      <c r="C250" t="s">
        <v>220</v>
      </c>
      <c r="D250" t="s">
        <v>200</v>
      </c>
      <c r="E250" s="1">
        <v>33912</v>
      </c>
      <c r="F250" s="1">
        <v>33809</v>
      </c>
      <c r="G250">
        <v>206</v>
      </c>
      <c r="H250">
        <v>0</v>
      </c>
      <c r="I250">
        <v>309</v>
      </c>
      <c r="J250">
        <v>1992</v>
      </c>
      <c r="K250">
        <v>103</v>
      </c>
      <c r="L250">
        <v>0</v>
      </c>
      <c r="M250" t="s">
        <v>176</v>
      </c>
      <c r="N250" t="s">
        <v>176</v>
      </c>
      <c r="O250">
        <v>305.06700000000001</v>
      </c>
      <c r="P250">
        <v>3050.67</v>
      </c>
      <c r="Q250" t="s">
        <v>176</v>
      </c>
      <c r="R250">
        <v>0.56999999999999995</v>
      </c>
      <c r="S250">
        <v>106.773</v>
      </c>
      <c r="T250" t="s">
        <v>176</v>
      </c>
      <c r="V250" t="s">
        <v>176</v>
      </c>
      <c r="W250" t="s">
        <v>176</v>
      </c>
      <c r="Y250" t="s">
        <v>176</v>
      </c>
      <c r="Z250" t="s">
        <v>176</v>
      </c>
      <c r="AA250" t="s">
        <v>176</v>
      </c>
      <c r="AB250" t="s">
        <v>176</v>
      </c>
      <c r="AC250" t="s">
        <v>176</v>
      </c>
      <c r="AD250" t="s">
        <v>176</v>
      </c>
      <c r="AE250" t="s">
        <v>176</v>
      </c>
    </row>
    <row r="251" spans="1:31" hidden="1" x14ac:dyDescent="0.3">
      <c r="A251" s="3" t="s">
        <v>240</v>
      </c>
      <c r="B251" s="3"/>
      <c r="C251" t="s">
        <v>220</v>
      </c>
      <c r="D251" t="s">
        <v>200</v>
      </c>
      <c r="E251" s="1">
        <v>33919</v>
      </c>
      <c r="F251" s="1">
        <v>33809</v>
      </c>
      <c r="G251">
        <v>206</v>
      </c>
      <c r="H251">
        <v>0</v>
      </c>
      <c r="I251">
        <v>316</v>
      </c>
      <c r="J251">
        <v>1992</v>
      </c>
      <c r="K251">
        <v>110</v>
      </c>
      <c r="L251">
        <v>0</v>
      </c>
      <c r="M251" t="s">
        <v>176</v>
      </c>
      <c r="N251" t="s">
        <v>176</v>
      </c>
      <c r="O251">
        <v>365.12700000000001</v>
      </c>
      <c r="P251">
        <v>3651.27</v>
      </c>
      <c r="Q251" t="s">
        <v>176</v>
      </c>
      <c r="R251">
        <v>0.48</v>
      </c>
      <c r="S251">
        <v>104.867</v>
      </c>
      <c r="T251" t="s">
        <v>176</v>
      </c>
      <c r="V251" t="s">
        <v>176</v>
      </c>
      <c r="W251" t="s">
        <v>176</v>
      </c>
      <c r="Y251" t="s">
        <v>176</v>
      </c>
      <c r="Z251" t="s">
        <v>176</v>
      </c>
      <c r="AA251" t="s">
        <v>176</v>
      </c>
      <c r="AB251" t="s">
        <v>176</v>
      </c>
      <c r="AC251" t="s">
        <v>176</v>
      </c>
      <c r="AD251" t="s">
        <v>176</v>
      </c>
      <c r="AE251" t="s">
        <v>176</v>
      </c>
    </row>
    <row r="252" spans="1:31" hidden="1" x14ac:dyDescent="0.3">
      <c r="A252" s="3" t="s">
        <v>240</v>
      </c>
      <c r="B252" s="3"/>
      <c r="C252" t="s">
        <v>220</v>
      </c>
      <c r="D252" t="s">
        <v>200</v>
      </c>
      <c r="E252" s="1">
        <v>33926</v>
      </c>
      <c r="F252" s="1">
        <v>33809</v>
      </c>
      <c r="G252">
        <v>206</v>
      </c>
      <c r="H252">
        <v>0</v>
      </c>
      <c r="I252">
        <v>323</v>
      </c>
      <c r="J252">
        <v>1992</v>
      </c>
      <c r="K252">
        <v>117</v>
      </c>
      <c r="L252">
        <v>0</v>
      </c>
      <c r="M252" t="s">
        <v>176</v>
      </c>
      <c r="N252" t="s">
        <v>176</v>
      </c>
      <c r="O252">
        <v>415.65300000000002</v>
      </c>
      <c r="P252">
        <v>4156.53</v>
      </c>
      <c r="Q252" t="s">
        <v>176</v>
      </c>
      <c r="R252">
        <v>0.32</v>
      </c>
      <c r="S252">
        <v>111.54</v>
      </c>
      <c r="T252" t="s">
        <v>176</v>
      </c>
      <c r="V252" t="s">
        <v>176</v>
      </c>
      <c r="W252" t="s">
        <v>176</v>
      </c>
      <c r="Y252" t="s">
        <v>176</v>
      </c>
      <c r="Z252" t="s">
        <v>176</v>
      </c>
      <c r="AA252" t="s">
        <v>176</v>
      </c>
      <c r="AB252" t="s">
        <v>176</v>
      </c>
      <c r="AC252" t="s">
        <v>176</v>
      </c>
      <c r="AD252" t="s">
        <v>176</v>
      </c>
      <c r="AE252" t="s">
        <v>176</v>
      </c>
    </row>
    <row r="253" spans="1:31" hidden="1" x14ac:dyDescent="0.3">
      <c r="A253" s="3" t="s">
        <v>240</v>
      </c>
      <c r="B253" s="3"/>
      <c r="C253" t="s">
        <v>220</v>
      </c>
      <c r="D253" t="s">
        <v>200</v>
      </c>
      <c r="E253" s="1">
        <v>33933</v>
      </c>
      <c r="F253" s="1">
        <v>33809</v>
      </c>
      <c r="G253">
        <v>206</v>
      </c>
      <c r="H253">
        <v>0</v>
      </c>
      <c r="I253">
        <v>330</v>
      </c>
      <c r="J253">
        <v>1992</v>
      </c>
      <c r="K253">
        <v>124</v>
      </c>
      <c r="L253">
        <v>0</v>
      </c>
      <c r="M253" t="s">
        <v>176</v>
      </c>
      <c r="N253" t="s">
        <v>176</v>
      </c>
      <c r="O253">
        <v>407.07600000000002</v>
      </c>
      <c r="P253">
        <v>4070.76</v>
      </c>
      <c r="Q253" t="s">
        <v>176</v>
      </c>
      <c r="R253" t="s">
        <v>176</v>
      </c>
      <c r="S253">
        <v>102.96</v>
      </c>
      <c r="T253" t="s">
        <v>176</v>
      </c>
      <c r="V253" t="s">
        <v>176</v>
      </c>
      <c r="W253" t="s">
        <v>176</v>
      </c>
      <c r="Y253" t="s">
        <v>176</v>
      </c>
      <c r="Z253" t="s">
        <v>176</v>
      </c>
      <c r="AA253" t="s">
        <v>176</v>
      </c>
      <c r="AB253" t="s">
        <v>176</v>
      </c>
      <c r="AC253" t="s">
        <v>176</v>
      </c>
      <c r="AD253" t="s">
        <v>176</v>
      </c>
      <c r="AE253" t="s">
        <v>176</v>
      </c>
    </row>
    <row r="254" spans="1:31" x14ac:dyDescent="0.3">
      <c r="A254" s="3" t="s">
        <v>240</v>
      </c>
      <c r="B254" s="3"/>
      <c r="C254" t="s">
        <v>220</v>
      </c>
      <c r="D254" t="s">
        <v>200</v>
      </c>
      <c r="E254" s="1">
        <v>33939</v>
      </c>
      <c r="F254" s="1">
        <v>33809</v>
      </c>
      <c r="G254">
        <v>206</v>
      </c>
      <c r="H254">
        <v>0</v>
      </c>
      <c r="I254">
        <v>336</v>
      </c>
      <c r="J254">
        <v>1992</v>
      </c>
      <c r="K254">
        <v>130</v>
      </c>
      <c r="L254">
        <v>9</v>
      </c>
      <c r="M254">
        <v>220.1</v>
      </c>
      <c r="N254">
        <v>2201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T254" t="s">
        <v>176</v>
      </c>
      <c r="V254" t="s">
        <v>176</v>
      </c>
      <c r="W254" t="s">
        <v>176</v>
      </c>
      <c r="Y254" t="s">
        <v>176</v>
      </c>
      <c r="Z254" t="s">
        <v>176</v>
      </c>
      <c r="AA254" t="s">
        <v>176</v>
      </c>
      <c r="AB254">
        <v>35</v>
      </c>
      <c r="AC254" t="s">
        <v>176</v>
      </c>
      <c r="AD254" t="s">
        <v>176</v>
      </c>
      <c r="AE254" t="s">
        <v>176</v>
      </c>
    </row>
    <row r="255" spans="1:31" hidden="1" x14ac:dyDescent="0.3">
      <c r="A255" s="3" t="s">
        <v>241</v>
      </c>
      <c r="B255" s="3"/>
      <c r="C255" t="s">
        <v>242</v>
      </c>
      <c r="D255" t="s">
        <v>200</v>
      </c>
      <c r="E255" s="1">
        <v>32672</v>
      </c>
      <c r="F255" s="1">
        <v>32573</v>
      </c>
      <c r="G255">
        <v>65</v>
      </c>
      <c r="H255">
        <v>0</v>
      </c>
      <c r="I255">
        <v>164</v>
      </c>
      <c r="J255">
        <v>1989</v>
      </c>
      <c r="K255">
        <v>99</v>
      </c>
      <c r="L255">
        <v>0</v>
      </c>
      <c r="M255" t="s">
        <v>176</v>
      </c>
      <c r="N255" t="s">
        <v>176</v>
      </c>
      <c r="O255">
        <v>240.42599999999999</v>
      </c>
      <c r="P255">
        <v>2404.2600000000002</v>
      </c>
      <c r="Q255" t="s">
        <v>176</v>
      </c>
      <c r="R255">
        <v>2.4700000000000002</v>
      </c>
      <c r="S255">
        <v>11.1</v>
      </c>
      <c r="T255" t="s">
        <v>176</v>
      </c>
      <c r="V255" t="s">
        <v>176</v>
      </c>
      <c r="W255" t="s">
        <v>176</v>
      </c>
      <c r="Y255" t="s">
        <v>176</v>
      </c>
      <c r="Z255" t="s">
        <v>176</v>
      </c>
      <c r="AA255" t="s">
        <v>176</v>
      </c>
      <c r="AB255" t="s">
        <v>176</v>
      </c>
      <c r="AC255" t="s">
        <v>176</v>
      </c>
      <c r="AD255" t="s">
        <v>176</v>
      </c>
      <c r="AE255" t="s">
        <v>176</v>
      </c>
    </row>
    <row r="256" spans="1:31" hidden="1" x14ac:dyDescent="0.3">
      <c r="A256" s="3" t="s">
        <v>241</v>
      </c>
      <c r="B256" s="3"/>
      <c r="C256" t="s">
        <v>242</v>
      </c>
      <c r="D256" t="s">
        <v>200</v>
      </c>
      <c r="E256" s="1">
        <v>32693</v>
      </c>
      <c r="F256" s="1">
        <v>32573</v>
      </c>
      <c r="G256">
        <v>65</v>
      </c>
      <c r="H256">
        <v>0</v>
      </c>
      <c r="I256">
        <v>185</v>
      </c>
      <c r="J256">
        <v>1989</v>
      </c>
      <c r="K256">
        <v>120</v>
      </c>
      <c r="L256">
        <v>0</v>
      </c>
      <c r="M256" t="s">
        <v>176</v>
      </c>
      <c r="N256" t="s">
        <v>176</v>
      </c>
      <c r="O256">
        <v>431.38299999999998</v>
      </c>
      <c r="P256">
        <v>4313.83</v>
      </c>
      <c r="Q256" t="s">
        <v>176</v>
      </c>
      <c r="R256">
        <v>3.66</v>
      </c>
      <c r="S256">
        <v>15.17</v>
      </c>
      <c r="T256" t="s">
        <v>176</v>
      </c>
      <c r="V256" t="s">
        <v>176</v>
      </c>
      <c r="W256" t="s">
        <v>176</v>
      </c>
      <c r="Y256" t="s">
        <v>176</v>
      </c>
      <c r="Z256" t="s">
        <v>176</v>
      </c>
      <c r="AA256" t="s">
        <v>176</v>
      </c>
      <c r="AB256" t="s">
        <v>176</v>
      </c>
      <c r="AC256" t="s">
        <v>176</v>
      </c>
      <c r="AD256" t="s">
        <v>176</v>
      </c>
      <c r="AE256" t="s">
        <v>176</v>
      </c>
    </row>
    <row r="257" spans="1:31" x14ac:dyDescent="0.3">
      <c r="A257" s="3" t="s">
        <v>241</v>
      </c>
      <c r="B257" s="3"/>
      <c r="C257" t="s">
        <v>242</v>
      </c>
      <c r="D257" t="s">
        <v>200</v>
      </c>
      <c r="E257" s="1">
        <v>32797</v>
      </c>
      <c r="F257" s="1">
        <v>32573</v>
      </c>
      <c r="G257">
        <v>65</v>
      </c>
      <c r="H257">
        <v>0</v>
      </c>
      <c r="I257">
        <v>289</v>
      </c>
      <c r="J257">
        <v>1989</v>
      </c>
      <c r="K257">
        <v>224</v>
      </c>
      <c r="L257">
        <v>9</v>
      </c>
      <c r="M257">
        <v>172.642</v>
      </c>
      <c r="N257">
        <v>1726.42</v>
      </c>
      <c r="O257" t="s">
        <v>176</v>
      </c>
      <c r="P257" t="s">
        <v>176</v>
      </c>
      <c r="Q257" t="s">
        <v>176</v>
      </c>
      <c r="R257" t="s">
        <v>176</v>
      </c>
      <c r="S257">
        <v>14.8</v>
      </c>
      <c r="T257" t="s">
        <v>176</v>
      </c>
      <c r="V257" t="s">
        <v>176</v>
      </c>
      <c r="W257" t="s">
        <v>176</v>
      </c>
      <c r="Y257" t="s">
        <v>176</v>
      </c>
      <c r="Z257" t="s">
        <v>176</v>
      </c>
      <c r="AA257" t="s">
        <v>176</v>
      </c>
      <c r="AB257">
        <v>1170</v>
      </c>
      <c r="AC257" t="s">
        <v>176</v>
      </c>
      <c r="AD257" t="s">
        <v>176</v>
      </c>
      <c r="AE257" t="s">
        <v>176</v>
      </c>
    </row>
    <row r="258" spans="1:31" hidden="1" x14ac:dyDescent="0.3">
      <c r="A258" s="3" t="s">
        <v>243</v>
      </c>
      <c r="B258" s="3"/>
      <c r="C258" t="s">
        <v>242</v>
      </c>
      <c r="D258" t="s">
        <v>200</v>
      </c>
      <c r="E258" s="1">
        <v>32694</v>
      </c>
      <c r="F258" s="1">
        <v>32612</v>
      </c>
      <c r="G258">
        <v>104</v>
      </c>
      <c r="H258">
        <v>0</v>
      </c>
      <c r="I258">
        <v>186</v>
      </c>
      <c r="J258">
        <v>1989</v>
      </c>
      <c r="K258">
        <v>82</v>
      </c>
      <c r="L258">
        <v>0</v>
      </c>
      <c r="M258" t="s">
        <v>176</v>
      </c>
      <c r="N258" t="s">
        <v>176</v>
      </c>
      <c r="O258">
        <v>209.08699999999999</v>
      </c>
      <c r="P258">
        <v>2090.87</v>
      </c>
      <c r="Q258" t="s">
        <v>176</v>
      </c>
      <c r="R258">
        <v>2.46</v>
      </c>
      <c r="S258">
        <v>24.05</v>
      </c>
      <c r="T258" t="s">
        <v>176</v>
      </c>
      <c r="V258" t="s">
        <v>176</v>
      </c>
      <c r="W258" t="s">
        <v>176</v>
      </c>
      <c r="Y258" t="s">
        <v>176</v>
      </c>
      <c r="Z258" t="s">
        <v>176</v>
      </c>
      <c r="AA258" t="s">
        <v>176</v>
      </c>
      <c r="AB258" t="s">
        <v>176</v>
      </c>
      <c r="AC258" t="s">
        <v>176</v>
      </c>
      <c r="AD258" t="s">
        <v>176</v>
      </c>
      <c r="AE258" t="s">
        <v>176</v>
      </c>
    </row>
    <row r="259" spans="1:31" hidden="1" x14ac:dyDescent="0.3">
      <c r="A259" s="3" t="s">
        <v>243</v>
      </c>
      <c r="B259" s="3"/>
      <c r="C259" t="s">
        <v>242</v>
      </c>
      <c r="D259" t="s">
        <v>200</v>
      </c>
      <c r="E259" s="1">
        <v>32762</v>
      </c>
      <c r="F259" s="1">
        <v>32612</v>
      </c>
      <c r="G259">
        <v>104</v>
      </c>
      <c r="H259">
        <v>0</v>
      </c>
      <c r="I259">
        <v>254</v>
      </c>
      <c r="J259">
        <v>1989</v>
      </c>
      <c r="K259">
        <v>150</v>
      </c>
      <c r="L259">
        <v>0</v>
      </c>
      <c r="M259" t="s">
        <v>176</v>
      </c>
      <c r="N259" t="s">
        <v>176</v>
      </c>
      <c r="O259">
        <v>708.40200000000004</v>
      </c>
      <c r="P259">
        <v>7084.02</v>
      </c>
      <c r="Q259" t="s">
        <v>176</v>
      </c>
      <c r="R259">
        <v>3.6</v>
      </c>
      <c r="S259">
        <v>15.91</v>
      </c>
      <c r="T259" t="s">
        <v>176</v>
      </c>
      <c r="V259" t="s">
        <v>176</v>
      </c>
      <c r="W259" t="s">
        <v>176</v>
      </c>
      <c r="Y259" t="s">
        <v>176</v>
      </c>
      <c r="Z259" t="s">
        <v>176</v>
      </c>
      <c r="AA259" t="s">
        <v>176</v>
      </c>
      <c r="AB259" t="s">
        <v>176</v>
      </c>
      <c r="AC259" t="s">
        <v>176</v>
      </c>
      <c r="AD259" t="s">
        <v>176</v>
      </c>
      <c r="AE259" t="s">
        <v>176</v>
      </c>
    </row>
    <row r="260" spans="1:31" x14ac:dyDescent="0.3">
      <c r="A260" s="3" t="s">
        <v>243</v>
      </c>
      <c r="B260" s="3"/>
      <c r="C260" t="s">
        <v>242</v>
      </c>
      <c r="D260" t="s">
        <v>200</v>
      </c>
      <c r="E260" s="1">
        <v>32797</v>
      </c>
      <c r="F260" s="1">
        <v>32612</v>
      </c>
      <c r="G260">
        <v>104</v>
      </c>
      <c r="H260">
        <v>0</v>
      </c>
      <c r="I260">
        <v>289</v>
      </c>
      <c r="J260">
        <v>1989</v>
      </c>
      <c r="K260">
        <v>185</v>
      </c>
      <c r="L260">
        <v>9</v>
      </c>
      <c r="M260">
        <v>270.76600000000002</v>
      </c>
      <c r="N260">
        <v>2707.66</v>
      </c>
      <c r="O260" t="s">
        <v>176</v>
      </c>
      <c r="P260" t="s">
        <v>176</v>
      </c>
      <c r="Q260" t="s">
        <v>176</v>
      </c>
      <c r="R260" t="s">
        <v>176</v>
      </c>
      <c r="S260">
        <v>15.91</v>
      </c>
      <c r="T260" t="s">
        <v>176</v>
      </c>
      <c r="V260" t="s">
        <v>176</v>
      </c>
      <c r="W260" t="s">
        <v>176</v>
      </c>
      <c r="Y260" t="s">
        <v>176</v>
      </c>
      <c r="Z260" t="s">
        <v>176</v>
      </c>
      <c r="AA260" t="s">
        <v>176</v>
      </c>
      <c r="AB260">
        <v>1090</v>
      </c>
      <c r="AC260" t="s">
        <v>176</v>
      </c>
      <c r="AD260" t="s">
        <v>176</v>
      </c>
      <c r="AE260" t="s">
        <v>176</v>
      </c>
    </row>
    <row r="261" spans="1:31" hidden="1" x14ac:dyDescent="0.3">
      <c r="A261" s="3" t="s">
        <v>244</v>
      </c>
      <c r="B261" s="3"/>
      <c r="C261" t="s">
        <v>242</v>
      </c>
      <c r="D261" t="s">
        <v>200</v>
      </c>
      <c r="E261" s="1">
        <v>32713</v>
      </c>
      <c r="F261" s="1">
        <v>32631</v>
      </c>
      <c r="G261">
        <v>123</v>
      </c>
      <c r="H261">
        <v>0</v>
      </c>
      <c r="I261">
        <v>205</v>
      </c>
      <c r="J261">
        <v>1989</v>
      </c>
      <c r="K261">
        <v>82</v>
      </c>
      <c r="L261">
        <v>0</v>
      </c>
      <c r="M261" t="s">
        <v>176</v>
      </c>
      <c r="N261" t="s">
        <v>176</v>
      </c>
      <c r="O261">
        <v>139.37899999999999</v>
      </c>
      <c r="P261">
        <v>1393.79</v>
      </c>
      <c r="Q261" t="s">
        <v>176</v>
      </c>
      <c r="R261">
        <v>1.55</v>
      </c>
      <c r="S261">
        <v>19.61</v>
      </c>
      <c r="T261" t="s">
        <v>176</v>
      </c>
      <c r="V261" t="s">
        <v>176</v>
      </c>
      <c r="W261" t="s">
        <v>176</v>
      </c>
      <c r="Y261" t="s">
        <v>176</v>
      </c>
      <c r="Z261" t="s">
        <v>176</v>
      </c>
      <c r="AA261" t="s">
        <v>176</v>
      </c>
      <c r="AB261" t="s">
        <v>176</v>
      </c>
      <c r="AC261" t="s">
        <v>176</v>
      </c>
      <c r="AD261" t="s">
        <v>176</v>
      </c>
      <c r="AE261" t="s">
        <v>176</v>
      </c>
    </row>
    <row r="262" spans="1:31" x14ac:dyDescent="0.3">
      <c r="A262" s="3" t="s">
        <v>244</v>
      </c>
      <c r="B262" s="3"/>
      <c r="C262" t="s">
        <v>242</v>
      </c>
      <c r="D262" t="s">
        <v>200</v>
      </c>
      <c r="E262" s="1">
        <v>32800</v>
      </c>
      <c r="F262" s="1">
        <v>32631</v>
      </c>
      <c r="G262">
        <v>123</v>
      </c>
      <c r="H262">
        <v>0</v>
      </c>
      <c r="I262">
        <v>292</v>
      </c>
      <c r="J262">
        <v>1989</v>
      </c>
      <c r="K262">
        <v>169</v>
      </c>
      <c r="L262">
        <v>9</v>
      </c>
      <c r="M262">
        <v>300.18099999999998</v>
      </c>
      <c r="N262">
        <v>3001.81</v>
      </c>
      <c r="O262" t="s">
        <v>176</v>
      </c>
      <c r="P262" t="s">
        <v>176</v>
      </c>
      <c r="Q262" t="s">
        <v>176</v>
      </c>
      <c r="R262" t="s">
        <v>176</v>
      </c>
      <c r="S262">
        <v>17.760000000000002</v>
      </c>
      <c r="T262" t="s">
        <v>176</v>
      </c>
      <c r="V262" t="s">
        <v>176</v>
      </c>
      <c r="W262" t="s">
        <v>176</v>
      </c>
      <c r="Y262" t="s">
        <v>176</v>
      </c>
      <c r="Z262" t="s">
        <v>176</v>
      </c>
      <c r="AA262" t="s">
        <v>176</v>
      </c>
      <c r="AB262">
        <v>1055.83</v>
      </c>
      <c r="AC262" t="s">
        <v>176</v>
      </c>
      <c r="AD262" t="s">
        <v>176</v>
      </c>
      <c r="AE262" t="s">
        <v>176</v>
      </c>
    </row>
    <row r="263" spans="1:31" hidden="1" x14ac:dyDescent="0.3">
      <c r="A263" s="3" t="s">
        <v>245</v>
      </c>
      <c r="B263" s="3"/>
      <c r="C263" t="s">
        <v>242</v>
      </c>
      <c r="D263" t="s">
        <v>200</v>
      </c>
      <c r="E263" s="1">
        <v>32766</v>
      </c>
      <c r="F263" s="1">
        <v>32695</v>
      </c>
      <c r="G263">
        <v>187</v>
      </c>
      <c r="H263">
        <v>0</v>
      </c>
      <c r="I263">
        <v>258</v>
      </c>
      <c r="J263">
        <v>1989</v>
      </c>
      <c r="K263">
        <v>71</v>
      </c>
      <c r="L263">
        <v>0</v>
      </c>
      <c r="M263" t="s">
        <v>176</v>
      </c>
      <c r="N263" t="s">
        <v>176</v>
      </c>
      <c r="O263">
        <v>66.748000000000005</v>
      </c>
      <c r="P263">
        <v>667.48</v>
      </c>
      <c r="Q263" t="s">
        <v>176</v>
      </c>
      <c r="R263">
        <v>0.76</v>
      </c>
      <c r="S263">
        <v>21.09</v>
      </c>
      <c r="T263" t="s">
        <v>176</v>
      </c>
      <c r="V263" t="s">
        <v>176</v>
      </c>
      <c r="W263" t="s">
        <v>176</v>
      </c>
      <c r="Y263" t="s">
        <v>176</v>
      </c>
      <c r="Z263" t="s">
        <v>176</v>
      </c>
      <c r="AA263" t="s">
        <v>176</v>
      </c>
      <c r="AB263" t="s">
        <v>176</v>
      </c>
      <c r="AC263" t="s">
        <v>176</v>
      </c>
      <c r="AD263" t="s">
        <v>176</v>
      </c>
      <c r="AE263" t="s">
        <v>176</v>
      </c>
    </row>
    <row r="264" spans="1:31" hidden="1" x14ac:dyDescent="0.3">
      <c r="A264" s="3" t="s">
        <v>245</v>
      </c>
      <c r="B264" s="3"/>
      <c r="C264" t="s">
        <v>242</v>
      </c>
      <c r="D264" t="s">
        <v>200</v>
      </c>
      <c r="E264" s="1">
        <v>32790</v>
      </c>
      <c r="F264" s="1">
        <v>32695</v>
      </c>
      <c r="G264">
        <v>187</v>
      </c>
      <c r="H264">
        <v>0</v>
      </c>
      <c r="I264">
        <v>282</v>
      </c>
      <c r="J264">
        <v>1989</v>
      </c>
      <c r="K264">
        <v>95</v>
      </c>
      <c r="L264">
        <v>0</v>
      </c>
      <c r="M264" t="s">
        <v>176</v>
      </c>
      <c r="N264" t="s">
        <v>176</v>
      </c>
      <c r="O264">
        <v>195.619</v>
      </c>
      <c r="P264">
        <v>1956.19</v>
      </c>
      <c r="Q264" t="s">
        <v>176</v>
      </c>
      <c r="R264">
        <v>1.34</v>
      </c>
      <c r="S264">
        <v>18.13</v>
      </c>
      <c r="T264" t="s">
        <v>176</v>
      </c>
      <c r="V264" t="s">
        <v>176</v>
      </c>
      <c r="W264" t="s">
        <v>176</v>
      </c>
      <c r="Y264" t="s">
        <v>176</v>
      </c>
      <c r="Z264" t="s">
        <v>176</v>
      </c>
      <c r="AA264" t="s">
        <v>176</v>
      </c>
      <c r="AB264" t="s">
        <v>176</v>
      </c>
      <c r="AC264" t="s">
        <v>176</v>
      </c>
      <c r="AD264" t="s">
        <v>176</v>
      </c>
      <c r="AE264" t="s">
        <v>176</v>
      </c>
    </row>
    <row r="265" spans="1:31" x14ac:dyDescent="0.3">
      <c r="A265" s="3" t="s">
        <v>245</v>
      </c>
      <c r="B265" s="3"/>
      <c r="C265" t="s">
        <v>242</v>
      </c>
      <c r="D265" t="s">
        <v>200</v>
      </c>
      <c r="E265" s="1">
        <v>32846</v>
      </c>
      <c r="F265" s="1">
        <v>32695</v>
      </c>
      <c r="G265">
        <v>187</v>
      </c>
      <c r="H265">
        <v>0</v>
      </c>
      <c r="I265">
        <v>338</v>
      </c>
      <c r="J265">
        <v>1989</v>
      </c>
      <c r="K265">
        <v>151</v>
      </c>
      <c r="L265">
        <v>9</v>
      </c>
      <c r="M265">
        <v>158.804</v>
      </c>
      <c r="N265">
        <v>1588.04</v>
      </c>
      <c r="O265" t="s">
        <v>176</v>
      </c>
      <c r="P265" t="s">
        <v>176</v>
      </c>
      <c r="Q265" t="s">
        <v>176</v>
      </c>
      <c r="R265" t="s">
        <v>176</v>
      </c>
      <c r="S265">
        <v>17.02</v>
      </c>
      <c r="T265" t="s">
        <v>176</v>
      </c>
      <c r="V265" t="s">
        <v>176</v>
      </c>
      <c r="W265" t="s">
        <v>176</v>
      </c>
      <c r="Y265" t="s">
        <v>176</v>
      </c>
      <c r="Z265" t="s">
        <v>176</v>
      </c>
      <c r="AA265" t="s">
        <v>176</v>
      </c>
      <c r="AB265">
        <v>686.67</v>
      </c>
      <c r="AC265" t="s">
        <v>176</v>
      </c>
      <c r="AD265" t="s">
        <v>176</v>
      </c>
      <c r="AE265" t="s">
        <v>176</v>
      </c>
    </row>
    <row r="266" spans="1:31" hidden="1" x14ac:dyDescent="0.3">
      <c r="A266" s="3" t="s">
        <v>246</v>
      </c>
      <c r="B266" s="3"/>
      <c r="C266" t="s">
        <v>247</v>
      </c>
      <c r="D266" t="s">
        <v>200</v>
      </c>
      <c r="E266" s="1">
        <v>33004</v>
      </c>
      <c r="F266" s="1">
        <v>32945</v>
      </c>
      <c r="G266">
        <v>72</v>
      </c>
      <c r="H266">
        <v>0</v>
      </c>
      <c r="I266">
        <v>131</v>
      </c>
      <c r="J266">
        <v>1990</v>
      </c>
      <c r="K266">
        <v>59</v>
      </c>
      <c r="L266">
        <v>0</v>
      </c>
      <c r="M266" t="s">
        <v>176</v>
      </c>
      <c r="N266" t="s">
        <v>176</v>
      </c>
      <c r="O266">
        <v>162.60499999999999</v>
      </c>
      <c r="P266">
        <v>1626.05</v>
      </c>
      <c r="Q266" t="s">
        <v>176</v>
      </c>
      <c r="R266">
        <v>1.1599999999999999</v>
      </c>
      <c r="S266">
        <v>25.3</v>
      </c>
      <c r="T266" t="s">
        <v>176</v>
      </c>
      <c r="V266" t="s">
        <v>176</v>
      </c>
      <c r="W266" t="s">
        <v>176</v>
      </c>
      <c r="Y266" t="s">
        <v>176</v>
      </c>
      <c r="Z266" t="s">
        <v>176</v>
      </c>
      <c r="AA266" t="s">
        <v>176</v>
      </c>
      <c r="AB266" t="s">
        <v>176</v>
      </c>
      <c r="AC266" t="s">
        <v>176</v>
      </c>
      <c r="AD266" t="s">
        <v>176</v>
      </c>
      <c r="AE266" t="s">
        <v>176</v>
      </c>
    </row>
    <row r="267" spans="1:31" hidden="1" x14ac:dyDescent="0.3">
      <c r="A267" s="3" t="s">
        <v>246</v>
      </c>
      <c r="B267" s="3"/>
      <c r="C267" t="s">
        <v>247</v>
      </c>
      <c r="D267" t="s">
        <v>200</v>
      </c>
      <c r="E267" s="1">
        <v>33050</v>
      </c>
      <c r="F267" s="1">
        <v>32945</v>
      </c>
      <c r="G267">
        <v>72</v>
      </c>
      <c r="H267">
        <v>0</v>
      </c>
      <c r="I267">
        <v>177</v>
      </c>
      <c r="J267">
        <v>1990</v>
      </c>
      <c r="K267">
        <v>105</v>
      </c>
      <c r="L267">
        <v>0</v>
      </c>
      <c r="M267" t="s">
        <v>176</v>
      </c>
      <c r="N267" t="s">
        <v>176</v>
      </c>
      <c r="O267">
        <v>458.81</v>
      </c>
      <c r="P267">
        <v>4588.1000000000004</v>
      </c>
      <c r="Q267" t="s">
        <v>176</v>
      </c>
      <c r="R267">
        <v>3.51</v>
      </c>
      <c r="S267">
        <v>28.933299999999999</v>
      </c>
      <c r="T267" t="s">
        <v>176</v>
      </c>
      <c r="V267" t="s">
        <v>176</v>
      </c>
      <c r="W267" t="s">
        <v>176</v>
      </c>
      <c r="Y267" t="s">
        <v>176</v>
      </c>
      <c r="Z267" t="s">
        <v>176</v>
      </c>
      <c r="AA267" t="s">
        <v>176</v>
      </c>
      <c r="AB267" t="s">
        <v>176</v>
      </c>
      <c r="AC267" t="s">
        <v>176</v>
      </c>
      <c r="AD267" t="s">
        <v>176</v>
      </c>
      <c r="AE267" t="s">
        <v>176</v>
      </c>
    </row>
    <row r="268" spans="1:31" x14ac:dyDescent="0.3">
      <c r="A268" s="3" t="s">
        <v>246</v>
      </c>
      <c r="B268" s="3"/>
      <c r="C268" t="s">
        <v>247</v>
      </c>
      <c r="D268" t="s">
        <v>200</v>
      </c>
      <c r="E268" s="1">
        <v>33126</v>
      </c>
      <c r="F268" s="1">
        <v>32945</v>
      </c>
      <c r="G268">
        <v>72</v>
      </c>
      <c r="H268">
        <v>0</v>
      </c>
      <c r="I268">
        <v>253</v>
      </c>
      <c r="J268">
        <v>1990</v>
      </c>
      <c r="K268">
        <v>181</v>
      </c>
      <c r="L268">
        <v>9</v>
      </c>
      <c r="M268">
        <v>206.625</v>
      </c>
      <c r="N268">
        <v>2066.25</v>
      </c>
      <c r="O268" t="s">
        <v>176</v>
      </c>
      <c r="P268" t="s">
        <v>176</v>
      </c>
      <c r="Q268" t="s">
        <v>176</v>
      </c>
      <c r="R268" t="s">
        <v>176</v>
      </c>
      <c r="S268">
        <v>19.574999999999999</v>
      </c>
      <c r="T268" t="s">
        <v>176</v>
      </c>
      <c r="V268" t="s">
        <v>176</v>
      </c>
      <c r="W268" t="s">
        <v>176</v>
      </c>
      <c r="Y268" t="s">
        <v>176</v>
      </c>
      <c r="Z268" t="s">
        <v>176</v>
      </c>
      <c r="AA268" t="s">
        <v>176</v>
      </c>
      <c r="AB268" t="s">
        <v>176</v>
      </c>
      <c r="AC268" t="s">
        <v>176</v>
      </c>
      <c r="AD268" t="s">
        <v>176</v>
      </c>
      <c r="AE268" t="s">
        <v>176</v>
      </c>
    </row>
    <row r="269" spans="1:31" hidden="1" x14ac:dyDescent="0.3">
      <c r="A269" s="3" t="s">
        <v>248</v>
      </c>
      <c r="B269" s="3"/>
      <c r="C269" t="s">
        <v>247</v>
      </c>
      <c r="D269" t="s">
        <v>200</v>
      </c>
      <c r="E269" s="1">
        <v>33070</v>
      </c>
      <c r="F269" s="1">
        <v>32990</v>
      </c>
      <c r="G269">
        <v>117</v>
      </c>
      <c r="H269">
        <v>0</v>
      </c>
      <c r="I269">
        <v>197</v>
      </c>
      <c r="J269">
        <v>1990</v>
      </c>
      <c r="K269">
        <v>80</v>
      </c>
      <c r="L269">
        <v>0</v>
      </c>
      <c r="M269" t="s">
        <v>176</v>
      </c>
      <c r="N269" t="s">
        <v>176</v>
      </c>
      <c r="O269">
        <v>244.053</v>
      </c>
      <c r="P269">
        <v>2440.5300000000002</v>
      </c>
      <c r="Q269" t="s">
        <v>176</v>
      </c>
      <c r="R269">
        <v>1.62</v>
      </c>
      <c r="S269" t="s">
        <v>176</v>
      </c>
      <c r="T269" t="s">
        <v>176</v>
      </c>
      <c r="V269" t="s">
        <v>176</v>
      </c>
      <c r="W269" t="s">
        <v>176</v>
      </c>
      <c r="Y269" t="s">
        <v>176</v>
      </c>
      <c r="Z269" t="s">
        <v>176</v>
      </c>
      <c r="AA269" t="s">
        <v>176</v>
      </c>
      <c r="AB269" t="s">
        <v>176</v>
      </c>
      <c r="AC269" t="s">
        <v>176</v>
      </c>
      <c r="AD269" t="s">
        <v>176</v>
      </c>
      <c r="AE269" t="s">
        <v>176</v>
      </c>
    </row>
    <row r="270" spans="1:31" hidden="1" x14ac:dyDescent="0.3">
      <c r="A270" s="3" t="s">
        <v>248</v>
      </c>
      <c r="B270" s="3"/>
      <c r="C270" t="s">
        <v>247</v>
      </c>
      <c r="D270" t="s">
        <v>200</v>
      </c>
      <c r="E270" s="1">
        <v>33094</v>
      </c>
      <c r="F270" s="1">
        <v>32990</v>
      </c>
      <c r="G270">
        <v>117</v>
      </c>
      <c r="H270">
        <v>0</v>
      </c>
      <c r="I270">
        <v>221</v>
      </c>
      <c r="J270">
        <v>1990</v>
      </c>
      <c r="K270">
        <v>104</v>
      </c>
      <c r="L270">
        <v>0</v>
      </c>
      <c r="M270" t="s">
        <v>176</v>
      </c>
      <c r="N270" t="s">
        <v>176</v>
      </c>
      <c r="O270">
        <v>371.86599999999999</v>
      </c>
      <c r="P270">
        <v>3718.66</v>
      </c>
      <c r="Q270" t="s">
        <v>176</v>
      </c>
      <c r="R270">
        <v>2.82</v>
      </c>
      <c r="S270">
        <v>22.423300000000001</v>
      </c>
      <c r="T270" t="s">
        <v>176</v>
      </c>
      <c r="V270" t="s">
        <v>176</v>
      </c>
      <c r="W270" t="s">
        <v>176</v>
      </c>
      <c r="Y270" t="s">
        <v>176</v>
      </c>
      <c r="Z270" t="s">
        <v>176</v>
      </c>
      <c r="AA270" t="s">
        <v>176</v>
      </c>
      <c r="AB270" t="s">
        <v>176</v>
      </c>
      <c r="AC270" t="s">
        <v>176</v>
      </c>
      <c r="AD270" t="s">
        <v>176</v>
      </c>
      <c r="AE270" t="s">
        <v>176</v>
      </c>
    </row>
    <row r="271" spans="1:31" x14ac:dyDescent="0.3">
      <c r="A271" s="3" t="s">
        <v>248</v>
      </c>
      <c r="B271" s="3"/>
      <c r="C271" t="s">
        <v>247</v>
      </c>
      <c r="D271" t="s">
        <v>200</v>
      </c>
      <c r="E271" s="1">
        <v>33170</v>
      </c>
      <c r="F271" s="1">
        <v>32990</v>
      </c>
      <c r="G271">
        <v>117</v>
      </c>
      <c r="H271">
        <v>0</v>
      </c>
      <c r="I271">
        <v>297</v>
      </c>
      <c r="J271">
        <v>1990</v>
      </c>
      <c r="K271">
        <v>180</v>
      </c>
      <c r="L271">
        <v>9</v>
      </c>
      <c r="M271">
        <v>213.947</v>
      </c>
      <c r="N271">
        <v>2139.4699999999998</v>
      </c>
      <c r="O271" t="s">
        <v>176</v>
      </c>
      <c r="P271" t="s">
        <v>176</v>
      </c>
      <c r="Q271" t="s">
        <v>176</v>
      </c>
      <c r="R271" t="s">
        <v>176</v>
      </c>
      <c r="S271">
        <v>19.574999999999999</v>
      </c>
      <c r="T271" t="s">
        <v>176</v>
      </c>
      <c r="V271" t="s">
        <v>176</v>
      </c>
      <c r="W271" t="s">
        <v>176</v>
      </c>
      <c r="Y271" t="s">
        <v>176</v>
      </c>
      <c r="Z271" t="s">
        <v>176</v>
      </c>
      <c r="AA271" t="s">
        <v>176</v>
      </c>
      <c r="AB271" t="s">
        <v>176</v>
      </c>
      <c r="AC271" t="s">
        <v>176</v>
      </c>
      <c r="AD271" t="s">
        <v>176</v>
      </c>
      <c r="AE271" t="s">
        <v>176</v>
      </c>
    </row>
    <row r="272" spans="1:31" hidden="1" x14ac:dyDescent="0.3">
      <c r="A272" s="3" t="s">
        <v>249</v>
      </c>
      <c r="B272" s="3"/>
      <c r="C272" t="s">
        <v>247</v>
      </c>
      <c r="D272" t="s">
        <v>200</v>
      </c>
      <c r="E272" s="1">
        <v>33123</v>
      </c>
      <c r="F272" s="1">
        <v>33043</v>
      </c>
      <c r="G272">
        <v>170</v>
      </c>
      <c r="H272">
        <v>0</v>
      </c>
      <c r="I272">
        <v>250</v>
      </c>
      <c r="J272">
        <v>1990</v>
      </c>
      <c r="K272">
        <v>80</v>
      </c>
      <c r="L272">
        <v>0</v>
      </c>
      <c r="M272" t="s">
        <v>176</v>
      </c>
      <c r="N272" t="s">
        <v>176</v>
      </c>
      <c r="O272">
        <v>96.71</v>
      </c>
      <c r="P272">
        <v>967.1</v>
      </c>
      <c r="Q272" t="s">
        <v>176</v>
      </c>
      <c r="R272">
        <v>0.48</v>
      </c>
      <c r="S272" t="s">
        <v>176</v>
      </c>
      <c r="T272" t="s">
        <v>176</v>
      </c>
      <c r="V272" t="s">
        <v>176</v>
      </c>
      <c r="W272" t="s">
        <v>176</v>
      </c>
      <c r="Y272" t="s">
        <v>176</v>
      </c>
      <c r="Z272" t="s">
        <v>176</v>
      </c>
      <c r="AA272" t="s">
        <v>176</v>
      </c>
      <c r="AB272" t="s">
        <v>176</v>
      </c>
      <c r="AC272" t="s">
        <v>176</v>
      </c>
      <c r="AD272" t="s">
        <v>176</v>
      </c>
      <c r="AE272" t="s">
        <v>176</v>
      </c>
    </row>
    <row r="273" spans="1:31" hidden="1" x14ac:dyDescent="0.3">
      <c r="A273" s="3" t="s">
        <v>249</v>
      </c>
      <c r="B273" s="3"/>
      <c r="C273" t="s">
        <v>247</v>
      </c>
      <c r="D273" t="s">
        <v>200</v>
      </c>
      <c r="E273" s="1">
        <v>33152</v>
      </c>
      <c r="F273" s="1">
        <v>33043</v>
      </c>
      <c r="G273">
        <v>170</v>
      </c>
      <c r="H273">
        <v>0</v>
      </c>
      <c r="I273">
        <v>279</v>
      </c>
      <c r="J273">
        <v>1990</v>
      </c>
      <c r="K273">
        <v>109</v>
      </c>
      <c r="L273">
        <v>0</v>
      </c>
      <c r="M273" t="s">
        <v>176</v>
      </c>
      <c r="N273" t="s">
        <v>176</v>
      </c>
      <c r="O273">
        <v>177.072</v>
      </c>
      <c r="P273">
        <v>1770.72</v>
      </c>
      <c r="Q273" t="s">
        <v>176</v>
      </c>
      <c r="R273">
        <v>1.98</v>
      </c>
      <c r="S273">
        <v>24.593299999999999</v>
      </c>
      <c r="T273" t="s">
        <v>176</v>
      </c>
      <c r="V273" t="s">
        <v>176</v>
      </c>
      <c r="W273" t="s">
        <v>176</v>
      </c>
      <c r="Y273" t="s">
        <v>176</v>
      </c>
      <c r="Z273" t="s">
        <v>176</v>
      </c>
      <c r="AA273" t="s">
        <v>176</v>
      </c>
      <c r="AB273" t="s">
        <v>176</v>
      </c>
      <c r="AC273" t="s">
        <v>176</v>
      </c>
      <c r="AD273" t="s">
        <v>176</v>
      </c>
      <c r="AE273" t="s">
        <v>176</v>
      </c>
    </row>
    <row r="274" spans="1:31" x14ac:dyDescent="0.3">
      <c r="A274" s="3" t="s">
        <v>249</v>
      </c>
      <c r="B274" s="3"/>
      <c r="C274" t="s">
        <v>247</v>
      </c>
      <c r="D274" t="s">
        <v>200</v>
      </c>
      <c r="E274" s="1">
        <v>33203</v>
      </c>
      <c r="F274" s="1">
        <v>33043</v>
      </c>
      <c r="G274">
        <v>170</v>
      </c>
      <c r="H274">
        <v>0</v>
      </c>
      <c r="I274">
        <v>330</v>
      </c>
      <c r="J274">
        <v>1990</v>
      </c>
      <c r="K274">
        <v>160</v>
      </c>
      <c r="L274">
        <v>9</v>
      </c>
      <c r="M274">
        <v>214.02</v>
      </c>
      <c r="N274">
        <v>2140.1999999999998</v>
      </c>
      <c r="O274" t="s">
        <v>176</v>
      </c>
      <c r="P274" t="s">
        <v>176</v>
      </c>
      <c r="Q274" t="s">
        <v>176</v>
      </c>
      <c r="R274" t="s">
        <v>176</v>
      </c>
      <c r="S274">
        <v>25.375</v>
      </c>
      <c r="T274" t="s">
        <v>176</v>
      </c>
      <c r="V274" t="s">
        <v>176</v>
      </c>
      <c r="W274" t="s">
        <v>176</v>
      </c>
      <c r="Y274" t="s">
        <v>176</v>
      </c>
      <c r="Z274" t="s">
        <v>176</v>
      </c>
      <c r="AA274" t="s">
        <v>176</v>
      </c>
      <c r="AB274" t="s">
        <v>176</v>
      </c>
      <c r="AC274" t="s">
        <v>176</v>
      </c>
      <c r="AD274" t="s">
        <v>176</v>
      </c>
      <c r="AE274" t="s">
        <v>176</v>
      </c>
    </row>
    <row r="275" spans="1:31" hidden="1" x14ac:dyDescent="0.3">
      <c r="A275" s="3" t="s">
        <v>250</v>
      </c>
      <c r="B275" s="3"/>
      <c r="C275" t="s">
        <v>247</v>
      </c>
      <c r="D275" t="s">
        <v>200</v>
      </c>
      <c r="E275" s="1">
        <v>33137</v>
      </c>
      <c r="F275" s="1">
        <v>33071</v>
      </c>
      <c r="G275">
        <v>198</v>
      </c>
      <c r="H275">
        <v>0</v>
      </c>
      <c r="I275">
        <v>264</v>
      </c>
      <c r="J275">
        <v>1990</v>
      </c>
      <c r="K275">
        <v>66</v>
      </c>
      <c r="L275">
        <v>0</v>
      </c>
      <c r="M275" t="s">
        <v>176</v>
      </c>
      <c r="N275" t="s">
        <v>176</v>
      </c>
      <c r="O275">
        <v>107.343</v>
      </c>
      <c r="P275">
        <v>1073.43</v>
      </c>
      <c r="Q275" t="s">
        <v>176</v>
      </c>
      <c r="R275">
        <v>0.62</v>
      </c>
      <c r="S275" t="s">
        <v>176</v>
      </c>
      <c r="T275" t="s">
        <v>176</v>
      </c>
      <c r="V275" t="s">
        <v>176</v>
      </c>
      <c r="W275" t="s">
        <v>176</v>
      </c>
      <c r="Y275" t="s">
        <v>176</v>
      </c>
      <c r="Z275" t="s">
        <v>176</v>
      </c>
      <c r="AA275" t="s">
        <v>176</v>
      </c>
      <c r="AB275" t="s">
        <v>176</v>
      </c>
      <c r="AC275" t="s">
        <v>176</v>
      </c>
      <c r="AD275" t="s">
        <v>176</v>
      </c>
      <c r="AE275" t="s">
        <v>176</v>
      </c>
    </row>
    <row r="276" spans="1:31" hidden="1" x14ac:dyDescent="0.3">
      <c r="A276" s="3" t="s">
        <v>250</v>
      </c>
      <c r="B276" s="3"/>
      <c r="C276" t="s">
        <v>247</v>
      </c>
      <c r="D276" t="s">
        <v>200</v>
      </c>
      <c r="E276" s="1">
        <v>33170</v>
      </c>
      <c r="F276" s="1">
        <v>33071</v>
      </c>
      <c r="G276">
        <v>198</v>
      </c>
      <c r="H276">
        <v>0</v>
      </c>
      <c r="I276">
        <v>297</v>
      </c>
      <c r="J276">
        <v>1990</v>
      </c>
      <c r="K276">
        <v>99</v>
      </c>
      <c r="L276">
        <v>0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T276" t="s">
        <v>176</v>
      </c>
      <c r="V276" t="s">
        <v>176</v>
      </c>
      <c r="W276" t="s">
        <v>176</v>
      </c>
      <c r="Y276" t="s">
        <v>176</v>
      </c>
      <c r="Z276" t="s">
        <v>176</v>
      </c>
      <c r="AA276" t="s">
        <v>176</v>
      </c>
      <c r="AB276" t="s">
        <v>176</v>
      </c>
      <c r="AC276" t="s">
        <v>176</v>
      </c>
      <c r="AD276" t="s">
        <v>176</v>
      </c>
      <c r="AE276" t="s">
        <v>176</v>
      </c>
    </row>
    <row r="277" spans="1:31" x14ac:dyDescent="0.3">
      <c r="A277" s="3" t="s">
        <v>250</v>
      </c>
      <c r="B277" s="3"/>
      <c r="C277" t="s">
        <v>247</v>
      </c>
      <c r="D277" t="s">
        <v>200</v>
      </c>
      <c r="E277" s="1">
        <v>33210</v>
      </c>
      <c r="F277" s="1">
        <v>33071</v>
      </c>
      <c r="G277">
        <v>198</v>
      </c>
      <c r="H277">
        <v>0</v>
      </c>
      <c r="I277">
        <v>337</v>
      </c>
      <c r="J277">
        <v>1990</v>
      </c>
      <c r="K277">
        <v>139</v>
      </c>
      <c r="L277">
        <v>9</v>
      </c>
      <c r="M277">
        <v>164.57499999999999</v>
      </c>
      <c r="N277">
        <v>1645.75</v>
      </c>
      <c r="O277" t="s">
        <v>176</v>
      </c>
      <c r="P277" t="s">
        <v>176</v>
      </c>
      <c r="Q277" t="s">
        <v>176</v>
      </c>
      <c r="R277" t="s">
        <v>176</v>
      </c>
      <c r="S277">
        <v>26.1</v>
      </c>
      <c r="T277" t="s">
        <v>176</v>
      </c>
      <c r="V277" t="s">
        <v>176</v>
      </c>
      <c r="W277" t="s">
        <v>176</v>
      </c>
      <c r="Y277" t="s">
        <v>176</v>
      </c>
      <c r="Z277" t="s">
        <v>176</v>
      </c>
      <c r="AA277" t="s">
        <v>176</v>
      </c>
      <c r="AB277" t="s">
        <v>176</v>
      </c>
      <c r="AC277" t="s">
        <v>176</v>
      </c>
      <c r="AD277" t="s">
        <v>176</v>
      </c>
      <c r="AE277" t="s">
        <v>176</v>
      </c>
    </row>
    <row r="278" spans="1:31" hidden="1" x14ac:dyDescent="0.3">
      <c r="A278" s="3" t="s">
        <v>251</v>
      </c>
      <c r="B278" s="3"/>
      <c r="C278" t="s">
        <v>252</v>
      </c>
      <c r="D278" t="s">
        <v>200</v>
      </c>
      <c r="E278" s="1">
        <v>33080</v>
      </c>
      <c r="F278" s="1">
        <v>33014</v>
      </c>
      <c r="G278">
        <v>141</v>
      </c>
      <c r="H278">
        <v>0</v>
      </c>
      <c r="I278">
        <v>207</v>
      </c>
      <c r="J278">
        <v>1990</v>
      </c>
      <c r="K278">
        <v>66</v>
      </c>
      <c r="L278">
        <v>0</v>
      </c>
      <c r="M278" t="s">
        <v>176</v>
      </c>
      <c r="N278" t="s">
        <v>176</v>
      </c>
      <c r="O278">
        <v>27.646699999999999</v>
      </c>
      <c r="P278">
        <v>276.46699999999998</v>
      </c>
      <c r="Q278" t="s">
        <v>176</v>
      </c>
      <c r="R278">
        <v>0.27</v>
      </c>
      <c r="S278">
        <v>42.9</v>
      </c>
      <c r="T278" t="s">
        <v>176</v>
      </c>
      <c r="V278" t="s">
        <v>176</v>
      </c>
      <c r="W278" t="s">
        <v>176</v>
      </c>
      <c r="Y278" t="s">
        <v>176</v>
      </c>
      <c r="Z278" t="s">
        <v>176</v>
      </c>
      <c r="AA278" t="s">
        <v>176</v>
      </c>
      <c r="AB278" t="s">
        <v>176</v>
      </c>
      <c r="AC278" t="s">
        <v>176</v>
      </c>
      <c r="AD278" t="s">
        <v>176</v>
      </c>
      <c r="AE278" t="s">
        <v>176</v>
      </c>
    </row>
    <row r="279" spans="1:31" hidden="1" x14ac:dyDescent="0.3">
      <c r="A279" s="3" t="s">
        <v>251</v>
      </c>
      <c r="B279" s="3"/>
      <c r="C279" t="s">
        <v>252</v>
      </c>
      <c r="D279" t="s">
        <v>200</v>
      </c>
      <c r="E279" s="1">
        <v>33092</v>
      </c>
      <c r="F279" s="1">
        <v>33014</v>
      </c>
      <c r="G279">
        <v>141</v>
      </c>
      <c r="H279">
        <v>0</v>
      </c>
      <c r="I279">
        <v>219</v>
      </c>
      <c r="J279">
        <v>1990</v>
      </c>
      <c r="K279">
        <v>78</v>
      </c>
      <c r="L279">
        <v>0</v>
      </c>
      <c r="M279" t="s">
        <v>176</v>
      </c>
      <c r="N279" t="s">
        <v>176</v>
      </c>
      <c r="O279">
        <v>64.111699999999999</v>
      </c>
      <c r="P279">
        <v>641.11699999999996</v>
      </c>
      <c r="Q279" t="s">
        <v>176</v>
      </c>
      <c r="R279">
        <v>0.47</v>
      </c>
      <c r="S279">
        <v>38.133299999999998</v>
      </c>
      <c r="T279" t="s">
        <v>176</v>
      </c>
      <c r="V279" t="s">
        <v>176</v>
      </c>
      <c r="W279" t="s">
        <v>176</v>
      </c>
      <c r="Y279" t="s">
        <v>176</v>
      </c>
      <c r="Z279" t="s">
        <v>176</v>
      </c>
      <c r="AA279" t="s">
        <v>176</v>
      </c>
      <c r="AB279" t="s">
        <v>176</v>
      </c>
      <c r="AC279" t="s">
        <v>176</v>
      </c>
      <c r="AD279" t="s">
        <v>176</v>
      </c>
      <c r="AE279" t="s">
        <v>176</v>
      </c>
    </row>
    <row r="280" spans="1:31" hidden="1" x14ac:dyDescent="0.3">
      <c r="A280" s="3" t="s">
        <v>251</v>
      </c>
      <c r="B280" s="3"/>
      <c r="C280" t="s">
        <v>252</v>
      </c>
      <c r="D280" t="s">
        <v>200</v>
      </c>
      <c r="E280" s="1">
        <v>33106</v>
      </c>
      <c r="F280" s="1">
        <v>33014</v>
      </c>
      <c r="G280">
        <v>141</v>
      </c>
      <c r="H280">
        <v>0</v>
      </c>
      <c r="I280">
        <v>233</v>
      </c>
      <c r="J280">
        <v>1990</v>
      </c>
      <c r="K280">
        <v>92</v>
      </c>
      <c r="L280">
        <v>0</v>
      </c>
      <c r="M280" t="s">
        <v>176</v>
      </c>
      <c r="N280" t="s">
        <v>176</v>
      </c>
      <c r="O280">
        <v>102.197</v>
      </c>
      <c r="P280">
        <v>1021.97</v>
      </c>
      <c r="Q280" t="s">
        <v>176</v>
      </c>
      <c r="R280">
        <v>0.68</v>
      </c>
      <c r="S280">
        <v>25.74</v>
      </c>
      <c r="T280" t="s">
        <v>176</v>
      </c>
      <c r="V280" t="s">
        <v>176</v>
      </c>
      <c r="W280" t="s">
        <v>176</v>
      </c>
      <c r="Y280" t="s">
        <v>176</v>
      </c>
      <c r="Z280" t="s">
        <v>176</v>
      </c>
      <c r="AA280" t="s">
        <v>176</v>
      </c>
      <c r="AB280" t="s">
        <v>176</v>
      </c>
      <c r="AC280" t="s">
        <v>176</v>
      </c>
      <c r="AD280" t="s">
        <v>176</v>
      </c>
      <c r="AE280" t="s">
        <v>176</v>
      </c>
    </row>
    <row r="281" spans="1:31" hidden="1" x14ac:dyDescent="0.3">
      <c r="A281" s="3" t="s">
        <v>251</v>
      </c>
      <c r="B281" s="3"/>
      <c r="C281" t="s">
        <v>252</v>
      </c>
      <c r="D281" t="s">
        <v>200</v>
      </c>
      <c r="E281" s="1">
        <v>33120</v>
      </c>
      <c r="F281" s="1">
        <v>33014</v>
      </c>
      <c r="G281">
        <v>141</v>
      </c>
      <c r="H281">
        <v>0</v>
      </c>
      <c r="I281">
        <v>247</v>
      </c>
      <c r="J281">
        <v>1990</v>
      </c>
      <c r="K281">
        <v>106</v>
      </c>
      <c r="L281">
        <v>0</v>
      </c>
      <c r="M281" t="s">
        <v>176</v>
      </c>
      <c r="N281" t="s">
        <v>176</v>
      </c>
      <c r="O281">
        <v>232.041</v>
      </c>
      <c r="P281">
        <v>2320.41</v>
      </c>
      <c r="Q281" t="s">
        <v>176</v>
      </c>
      <c r="R281">
        <v>2.85</v>
      </c>
      <c r="S281">
        <v>29.5533</v>
      </c>
      <c r="T281" t="s">
        <v>176</v>
      </c>
      <c r="V281" t="s">
        <v>176</v>
      </c>
      <c r="W281" t="s">
        <v>176</v>
      </c>
      <c r="Y281" t="s">
        <v>176</v>
      </c>
      <c r="Z281" t="s">
        <v>176</v>
      </c>
      <c r="AA281" t="s">
        <v>176</v>
      </c>
      <c r="AB281" t="s">
        <v>176</v>
      </c>
      <c r="AC281" t="s">
        <v>176</v>
      </c>
      <c r="AD281" t="s">
        <v>176</v>
      </c>
      <c r="AE281" t="s">
        <v>176</v>
      </c>
    </row>
    <row r="282" spans="1:31" hidden="1" x14ac:dyDescent="0.3">
      <c r="A282" s="3" t="s">
        <v>251</v>
      </c>
      <c r="B282" s="3"/>
      <c r="C282" t="s">
        <v>252</v>
      </c>
      <c r="D282" t="s">
        <v>200</v>
      </c>
      <c r="E282" s="1">
        <v>33132</v>
      </c>
      <c r="F282" s="1">
        <v>33014</v>
      </c>
      <c r="G282">
        <v>141</v>
      </c>
      <c r="H282">
        <v>0</v>
      </c>
      <c r="I282">
        <v>259</v>
      </c>
      <c r="J282">
        <v>1990</v>
      </c>
      <c r="K282">
        <v>118</v>
      </c>
      <c r="L282">
        <v>0</v>
      </c>
      <c r="M282" t="s">
        <v>176</v>
      </c>
      <c r="N282" t="s">
        <v>176</v>
      </c>
      <c r="O282">
        <v>382.334</v>
      </c>
      <c r="P282">
        <v>3823.34</v>
      </c>
      <c r="Q282" t="s">
        <v>176</v>
      </c>
      <c r="R282">
        <v>2.39</v>
      </c>
      <c r="S282">
        <v>26.216699999999999</v>
      </c>
      <c r="T282" t="s">
        <v>176</v>
      </c>
      <c r="V282" t="s">
        <v>176</v>
      </c>
      <c r="W282" t="s">
        <v>176</v>
      </c>
      <c r="Y282" t="s">
        <v>176</v>
      </c>
      <c r="Z282" t="s">
        <v>176</v>
      </c>
      <c r="AA282" t="s">
        <v>176</v>
      </c>
      <c r="AB282" t="s">
        <v>176</v>
      </c>
      <c r="AC282" t="s">
        <v>176</v>
      </c>
      <c r="AD282" t="s">
        <v>176</v>
      </c>
      <c r="AE282" t="s">
        <v>176</v>
      </c>
    </row>
    <row r="283" spans="1:31" hidden="1" x14ac:dyDescent="0.3">
      <c r="A283" s="3" t="s">
        <v>251</v>
      </c>
      <c r="B283" s="3"/>
      <c r="C283" t="s">
        <v>252</v>
      </c>
      <c r="D283" t="s">
        <v>200</v>
      </c>
      <c r="E283" s="1">
        <v>33146</v>
      </c>
      <c r="F283" s="1">
        <v>33014</v>
      </c>
      <c r="G283">
        <v>141</v>
      </c>
      <c r="H283">
        <v>0</v>
      </c>
      <c r="I283">
        <v>273</v>
      </c>
      <c r="J283">
        <v>1990</v>
      </c>
      <c r="K283">
        <v>132</v>
      </c>
      <c r="L283">
        <v>0</v>
      </c>
      <c r="M283" t="s">
        <v>176</v>
      </c>
      <c r="N283" t="s">
        <v>176</v>
      </c>
      <c r="O283">
        <v>749.22500000000002</v>
      </c>
      <c r="P283">
        <v>7492.25</v>
      </c>
      <c r="Q283" t="s">
        <v>176</v>
      </c>
      <c r="R283">
        <v>3.82</v>
      </c>
      <c r="S283">
        <v>34.796700000000001</v>
      </c>
      <c r="T283" t="s">
        <v>176</v>
      </c>
      <c r="V283" t="s">
        <v>176</v>
      </c>
      <c r="W283" t="s">
        <v>176</v>
      </c>
      <c r="Y283" t="s">
        <v>176</v>
      </c>
      <c r="Z283" t="s">
        <v>176</v>
      </c>
      <c r="AA283" t="s">
        <v>176</v>
      </c>
      <c r="AB283" t="s">
        <v>176</v>
      </c>
      <c r="AC283" t="s">
        <v>176</v>
      </c>
      <c r="AD283" t="s">
        <v>176</v>
      </c>
      <c r="AE283" t="s">
        <v>176</v>
      </c>
    </row>
    <row r="284" spans="1:31" x14ac:dyDescent="0.3">
      <c r="A284" s="3" t="s">
        <v>251</v>
      </c>
      <c r="B284" s="3"/>
      <c r="C284" t="s">
        <v>252</v>
      </c>
      <c r="D284" t="s">
        <v>200</v>
      </c>
      <c r="E284" s="1">
        <v>33161</v>
      </c>
      <c r="F284" s="1">
        <v>33014</v>
      </c>
      <c r="G284">
        <v>141</v>
      </c>
      <c r="H284">
        <v>0</v>
      </c>
      <c r="I284">
        <v>288</v>
      </c>
      <c r="J284">
        <v>1990</v>
      </c>
      <c r="K284">
        <v>147</v>
      </c>
      <c r="L284">
        <v>9</v>
      </c>
      <c r="M284">
        <v>359.1</v>
      </c>
      <c r="N284">
        <v>3591</v>
      </c>
      <c r="O284">
        <v>1114.07</v>
      </c>
      <c r="P284">
        <v>11140.7</v>
      </c>
      <c r="Q284" t="s">
        <v>176</v>
      </c>
      <c r="R284">
        <v>1.66</v>
      </c>
      <c r="S284">
        <v>36.703299999999999</v>
      </c>
      <c r="T284" t="s">
        <v>176</v>
      </c>
      <c r="V284" t="s">
        <v>176</v>
      </c>
      <c r="W284" t="s">
        <v>176</v>
      </c>
      <c r="Y284" t="s">
        <v>176</v>
      </c>
      <c r="Z284" t="s">
        <v>176</v>
      </c>
      <c r="AA284" t="s">
        <v>176</v>
      </c>
      <c r="AB284" t="s">
        <v>176</v>
      </c>
      <c r="AC284" t="s">
        <v>176</v>
      </c>
      <c r="AD284" t="s">
        <v>176</v>
      </c>
      <c r="AE284" t="s">
        <v>176</v>
      </c>
    </row>
    <row r="285" spans="1:31" hidden="1" x14ac:dyDescent="0.3">
      <c r="A285" s="3" t="s">
        <v>253</v>
      </c>
      <c r="B285" s="3"/>
      <c r="C285" t="s">
        <v>252</v>
      </c>
      <c r="D285" t="s">
        <v>200</v>
      </c>
      <c r="E285" s="1">
        <v>33132</v>
      </c>
      <c r="F285" s="1">
        <v>33092</v>
      </c>
      <c r="G285">
        <v>219</v>
      </c>
      <c r="H285">
        <v>0</v>
      </c>
      <c r="I285">
        <v>259</v>
      </c>
      <c r="J285">
        <v>1990</v>
      </c>
      <c r="K285">
        <v>40</v>
      </c>
      <c r="L285">
        <v>0</v>
      </c>
      <c r="M285" t="s">
        <v>176</v>
      </c>
      <c r="N285" t="s">
        <v>176</v>
      </c>
      <c r="O285">
        <v>17.112300000000001</v>
      </c>
      <c r="P285">
        <v>171.12299999999999</v>
      </c>
      <c r="Q285" t="s">
        <v>176</v>
      </c>
      <c r="R285">
        <v>0.2</v>
      </c>
      <c r="S285">
        <v>40.04</v>
      </c>
      <c r="T285" t="s">
        <v>176</v>
      </c>
      <c r="V285" t="s">
        <v>176</v>
      </c>
      <c r="W285" t="s">
        <v>176</v>
      </c>
      <c r="Y285" t="s">
        <v>176</v>
      </c>
      <c r="Z285" t="s">
        <v>176</v>
      </c>
      <c r="AA285" t="s">
        <v>176</v>
      </c>
      <c r="AB285" t="s">
        <v>176</v>
      </c>
      <c r="AC285" t="s">
        <v>176</v>
      </c>
      <c r="AD285" t="s">
        <v>176</v>
      </c>
      <c r="AE285" t="s">
        <v>176</v>
      </c>
    </row>
    <row r="286" spans="1:31" hidden="1" x14ac:dyDescent="0.3">
      <c r="A286" s="3" t="s">
        <v>253</v>
      </c>
      <c r="B286" s="3"/>
      <c r="C286" t="s">
        <v>252</v>
      </c>
      <c r="D286" t="s">
        <v>200</v>
      </c>
      <c r="E286" s="1">
        <v>33146</v>
      </c>
      <c r="F286" s="1">
        <v>33092</v>
      </c>
      <c r="G286">
        <v>219</v>
      </c>
      <c r="H286">
        <v>0</v>
      </c>
      <c r="I286">
        <v>273</v>
      </c>
      <c r="J286">
        <v>1990</v>
      </c>
      <c r="K286">
        <v>54</v>
      </c>
      <c r="L286">
        <v>0</v>
      </c>
      <c r="M286" t="s">
        <v>176</v>
      </c>
      <c r="N286" t="s">
        <v>176</v>
      </c>
      <c r="O286">
        <v>106.916</v>
      </c>
      <c r="P286">
        <v>1069.1600000000001</v>
      </c>
      <c r="Q286" t="s">
        <v>176</v>
      </c>
      <c r="R286">
        <v>1.01</v>
      </c>
      <c r="S286">
        <v>42.423299999999998</v>
      </c>
      <c r="T286" t="s">
        <v>176</v>
      </c>
      <c r="V286" t="s">
        <v>176</v>
      </c>
      <c r="W286" t="s">
        <v>176</v>
      </c>
      <c r="Y286" t="s">
        <v>176</v>
      </c>
      <c r="Z286" t="s">
        <v>176</v>
      </c>
      <c r="AA286" t="s">
        <v>176</v>
      </c>
      <c r="AB286" t="s">
        <v>176</v>
      </c>
      <c r="AC286" t="s">
        <v>176</v>
      </c>
      <c r="AD286" t="s">
        <v>176</v>
      </c>
      <c r="AE286" t="s">
        <v>176</v>
      </c>
    </row>
    <row r="287" spans="1:31" hidden="1" x14ac:dyDescent="0.3">
      <c r="A287" s="3" t="s">
        <v>253</v>
      </c>
      <c r="B287" s="3"/>
      <c r="C287" t="s">
        <v>252</v>
      </c>
      <c r="D287" t="s">
        <v>200</v>
      </c>
      <c r="E287" s="1">
        <v>33161</v>
      </c>
      <c r="F287" s="1">
        <v>33092</v>
      </c>
      <c r="G287">
        <v>219</v>
      </c>
      <c r="H287">
        <v>0</v>
      </c>
      <c r="I287">
        <v>288</v>
      </c>
      <c r="J287">
        <v>1990</v>
      </c>
      <c r="K287">
        <v>69</v>
      </c>
      <c r="L287">
        <v>0</v>
      </c>
      <c r="M287" t="s">
        <v>176</v>
      </c>
      <c r="N287" t="s">
        <v>176</v>
      </c>
      <c r="O287">
        <v>317.98399999999998</v>
      </c>
      <c r="P287">
        <v>3179.84</v>
      </c>
      <c r="Q287" t="s">
        <v>176</v>
      </c>
      <c r="R287">
        <v>2.33</v>
      </c>
      <c r="S287">
        <v>51.48</v>
      </c>
      <c r="T287" t="s">
        <v>176</v>
      </c>
      <c r="V287" t="s">
        <v>176</v>
      </c>
      <c r="W287" t="s">
        <v>176</v>
      </c>
      <c r="Y287" t="s">
        <v>176</v>
      </c>
      <c r="Z287" t="s">
        <v>176</v>
      </c>
      <c r="AA287" t="s">
        <v>176</v>
      </c>
      <c r="AB287" t="s">
        <v>176</v>
      </c>
      <c r="AC287" t="s">
        <v>176</v>
      </c>
      <c r="AD287" t="s">
        <v>176</v>
      </c>
      <c r="AE287" t="s">
        <v>176</v>
      </c>
    </row>
    <row r="288" spans="1:31" hidden="1" x14ac:dyDescent="0.3">
      <c r="A288" s="3" t="s">
        <v>253</v>
      </c>
      <c r="B288" s="3"/>
      <c r="C288" t="s">
        <v>252</v>
      </c>
      <c r="D288" t="s">
        <v>200</v>
      </c>
      <c r="E288" s="1">
        <v>33175</v>
      </c>
      <c r="F288" s="1">
        <v>33092</v>
      </c>
      <c r="G288">
        <v>219</v>
      </c>
      <c r="H288">
        <v>0</v>
      </c>
      <c r="I288">
        <v>302</v>
      </c>
      <c r="J288">
        <v>1990</v>
      </c>
      <c r="K288">
        <v>83</v>
      </c>
      <c r="L288">
        <v>0</v>
      </c>
      <c r="M288" t="s">
        <v>176</v>
      </c>
      <c r="N288" t="s">
        <v>176</v>
      </c>
      <c r="O288">
        <v>583.05899999999997</v>
      </c>
      <c r="P288">
        <v>5830.59</v>
      </c>
      <c r="Q288" t="s">
        <v>176</v>
      </c>
      <c r="R288">
        <v>2.5499999999999998</v>
      </c>
      <c r="S288">
        <v>40.04</v>
      </c>
      <c r="T288" t="s">
        <v>176</v>
      </c>
      <c r="V288" t="s">
        <v>176</v>
      </c>
      <c r="W288" t="s">
        <v>176</v>
      </c>
      <c r="Y288" t="s">
        <v>176</v>
      </c>
      <c r="Z288" t="s">
        <v>176</v>
      </c>
      <c r="AA288" t="s">
        <v>176</v>
      </c>
      <c r="AB288" t="s">
        <v>176</v>
      </c>
      <c r="AC288" t="s">
        <v>176</v>
      </c>
      <c r="AD288" t="s">
        <v>176</v>
      </c>
      <c r="AE288" t="s">
        <v>176</v>
      </c>
    </row>
    <row r="289" spans="1:31" x14ac:dyDescent="0.3">
      <c r="A289" s="3" t="s">
        <v>253</v>
      </c>
      <c r="B289" s="3"/>
      <c r="C289" t="s">
        <v>252</v>
      </c>
      <c r="D289" t="s">
        <v>200</v>
      </c>
      <c r="E289" s="1">
        <v>33191</v>
      </c>
      <c r="F289" s="1">
        <v>33092</v>
      </c>
      <c r="G289">
        <v>219</v>
      </c>
      <c r="H289">
        <v>0</v>
      </c>
      <c r="I289">
        <v>318</v>
      </c>
      <c r="J289">
        <v>1990</v>
      </c>
      <c r="K289">
        <v>99</v>
      </c>
      <c r="L289">
        <v>9</v>
      </c>
      <c r="M289">
        <v>321.5</v>
      </c>
      <c r="N289">
        <v>3215</v>
      </c>
      <c r="O289">
        <v>720.48199999999997</v>
      </c>
      <c r="P289">
        <v>7204.82</v>
      </c>
      <c r="Q289" t="s">
        <v>176</v>
      </c>
      <c r="R289">
        <v>0.85</v>
      </c>
      <c r="S289">
        <v>41.47</v>
      </c>
      <c r="T289" t="s">
        <v>176</v>
      </c>
      <c r="V289" t="s">
        <v>176</v>
      </c>
      <c r="W289" t="s">
        <v>176</v>
      </c>
      <c r="Y289" t="s">
        <v>176</v>
      </c>
      <c r="Z289" t="s">
        <v>176</v>
      </c>
      <c r="AA289" t="s">
        <v>176</v>
      </c>
      <c r="AB289" t="s">
        <v>176</v>
      </c>
      <c r="AC289" t="s">
        <v>176</v>
      </c>
      <c r="AD289" t="s">
        <v>176</v>
      </c>
      <c r="AE289" t="s">
        <v>176</v>
      </c>
    </row>
    <row r="290" spans="1:31" hidden="1" x14ac:dyDescent="0.3">
      <c r="A290" s="3" t="s">
        <v>254</v>
      </c>
      <c r="B290" s="3"/>
      <c r="C290" t="s">
        <v>255</v>
      </c>
      <c r="D290" t="s">
        <v>175</v>
      </c>
      <c r="E290" s="1">
        <v>34943</v>
      </c>
      <c r="F290" s="1">
        <v>34865</v>
      </c>
      <c r="G290">
        <v>166</v>
      </c>
      <c r="H290">
        <v>0</v>
      </c>
      <c r="I290">
        <v>244</v>
      </c>
      <c r="J290">
        <v>1995</v>
      </c>
      <c r="K290">
        <v>78</v>
      </c>
      <c r="L290">
        <v>0</v>
      </c>
      <c r="M290" t="s">
        <v>176</v>
      </c>
      <c r="N290" t="s">
        <v>176</v>
      </c>
      <c r="O290">
        <v>166.6</v>
      </c>
      <c r="P290">
        <v>1666</v>
      </c>
      <c r="Q290" t="s">
        <v>176</v>
      </c>
      <c r="R290" t="s">
        <v>176</v>
      </c>
      <c r="S290">
        <v>38.5</v>
      </c>
      <c r="T290" t="s">
        <v>176</v>
      </c>
      <c r="V290" t="s">
        <v>176</v>
      </c>
      <c r="W290" t="s">
        <v>176</v>
      </c>
      <c r="Y290" t="s">
        <v>176</v>
      </c>
      <c r="Z290">
        <v>237</v>
      </c>
      <c r="AA290" t="s">
        <v>176</v>
      </c>
      <c r="AB290" t="s">
        <v>176</v>
      </c>
      <c r="AC290" t="s">
        <v>176</v>
      </c>
      <c r="AD290" t="s">
        <v>176</v>
      </c>
      <c r="AE290" t="s">
        <v>176</v>
      </c>
    </row>
    <row r="291" spans="1:31" hidden="1" x14ac:dyDescent="0.3">
      <c r="A291" s="3" t="s">
        <v>254</v>
      </c>
      <c r="B291" s="3"/>
      <c r="C291" t="s">
        <v>255</v>
      </c>
      <c r="D291" t="s">
        <v>175</v>
      </c>
      <c r="E291" s="1">
        <v>34962</v>
      </c>
      <c r="F291" s="1">
        <v>34865</v>
      </c>
      <c r="G291">
        <v>166</v>
      </c>
      <c r="H291">
        <v>0</v>
      </c>
      <c r="I291">
        <v>263</v>
      </c>
      <c r="J291">
        <v>1995</v>
      </c>
      <c r="K291">
        <v>97</v>
      </c>
      <c r="L291">
        <v>0</v>
      </c>
      <c r="M291" t="s">
        <v>176</v>
      </c>
      <c r="N291" t="s">
        <v>176</v>
      </c>
      <c r="O291">
        <v>311.3</v>
      </c>
      <c r="P291">
        <v>3113</v>
      </c>
      <c r="Q291" t="s">
        <v>176</v>
      </c>
      <c r="R291" t="s">
        <v>176</v>
      </c>
      <c r="S291">
        <v>35.5</v>
      </c>
      <c r="T291" t="s">
        <v>176</v>
      </c>
      <c r="V291" t="s">
        <v>176</v>
      </c>
      <c r="W291" t="s">
        <v>176</v>
      </c>
      <c r="Y291" t="s">
        <v>176</v>
      </c>
      <c r="Z291">
        <v>237</v>
      </c>
      <c r="AA291" t="s">
        <v>176</v>
      </c>
      <c r="AB291" t="s">
        <v>176</v>
      </c>
      <c r="AC291" t="s">
        <v>176</v>
      </c>
      <c r="AD291" t="s">
        <v>176</v>
      </c>
      <c r="AE291" t="s">
        <v>176</v>
      </c>
    </row>
    <row r="292" spans="1:31" x14ac:dyDescent="0.3">
      <c r="A292" s="3" t="s">
        <v>254</v>
      </c>
      <c r="B292" s="3"/>
      <c r="C292" t="s">
        <v>255</v>
      </c>
      <c r="D292" t="s">
        <v>175</v>
      </c>
      <c r="E292" s="1">
        <v>35009</v>
      </c>
      <c r="F292" s="1">
        <v>34865</v>
      </c>
      <c r="G292">
        <v>166</v>
      </c>
      <c r="H292">
        <v>0</v>
      </c>
      <c r="I292">
        <v>310</v>
      </c>
      <c r="J292">
        <v>1995</v>
      </c>
      <c r="K292">
        <v>144</v>
      </c>
      <c r="L292">
        <v>9</v>
      </c>
      <c r="M292">
        <v>291.2</v>
      </c>
      <c r="N292">
        <v>2912</v>
      </c>
      <c r="O292">
        <v>802.6</v>
      </c>
      <c r="P292">
        <v>8026</v>
      </c>
      <c r="Q292" t="s">
        <v>176</v>
      </c>
      <c r="R292" t="s">
        <v>176</v>
      </c>
      <c r="S292">
        <v>37.666666669999998</v>
      </c>
      <c r="T292" t="s">
        <v>176</v>
      </c>
      <c r="V292" t="s">
        <v>176</v>
      </c>
      <c r="W292" t="s">
        <v>176</v>
      </c>
      <c r="Y292" t="s">
        <v>176</v>
      </c>
      <c r="Z292">
        <v>237</v>
      </c>
      <c r="AA292" t="s">
        <v>176</v>
      </c>
      <c r="AB292" t="s">
        <v>176</v>
      </c>
      <c r="AC292" t="s">
        <v>176</v>
      </c>
      <c r="AD292" t="s">
        <v>176</v>
      </c>
      <c r="AE292" t="s">
        <v>176</v>
      </c>
    </row>
    <row r="293" spans="1:31" hidden="1" x14ac:dyDescent="0.3">
      <c r="A293" s="3" t="s">
        <v>256</v>
      </c>
      <c r="B293" s="3"/>
      <c r="C293" t="s">
        <v>255</v>
      </c>
      <c r="D293" t="s">
        <v>175</v>
      </c>
      <c r="E293" s="1">
        <v>34943</v>
      </c>
      <c r="F293" s="1">
        <v>34865</v>
      </c>
      <c r="G293">
        <v>166</v>
      </c>
      <c r="H293">
        <v>0</v>
      </c>
      <c r="I293">
        <v>244</v>
      </c>
      <c r="J293">
        <v>1995</v>
      </c>
      <c r="K293">
        <v>78</v>
      </c>
      <c r="L293">
        <v>0</v>
      </c>
      <c r="M293" t="s">
        <v>176</v>
      </c>
      <c r="N293" t="s">
        <v>176</v>
      </c>
      <c r="O293">
        <v>112</v>
      </c>
      <c r="P293">
        <v>1120</v>
      </c>
      <c r="Q293" t="s">
        <v>176</v>
      </c>
      <c r="R293" t="s">
        <v>176</v>
      </c>
      <c r="S293">
        <v>45</v>
      </c>
      <c r="T293" t="s">
        <v>176</v>
      </c>
      <c r="V293" t="s">
        <v>176</v>
      </c>
      <c r="W293" t="s">
        <v>176</v>
      </c>
      <c r="Y293" t="s">
        <v>176</v>
      </c>
      <c r="Z293">
        <v>237</v>
      </c>
      <c r="AA293" t="s">
        <v>176</v>
      </c>
      <c r="AB293" t="s">
        <v>176</v>
      </c>
      <c r="AC293" t="s">
        <v>176</v>
      </c>
      <c r="AD293" t="s">
        <v>176</v>
      </c>
      <c r="AE293" t="s">
        <v>176</v>
      </c>
    </row>
    <row r="294" spans="1:31" hidden="1" x14ac:dyDescent="0.3">
      <c r="A294" s="3" t="s">
        <v>256</v>
      </c>
      <c r="B294" s="3"/>
      <c r="C294" t="s">
        <v>255</v>
      </c>
      <c r="D294" t="s">
        <v>175</v>
      </c>
      <c r="E294" s="1">
        <v>34962</v>
      </c>
      <c r="F294" s="1">
        <v>34865</v>
      </c>
      <c r="G294">
        <v>166</v>
      </c>
      <c r="H294">
        <v>0</v>
      </c>
      <c r="I294">
        <v>263</v>
      </c>
      <c r="J294">
        <v>1995</v>
      </c>
      <c r="K294">
        <v>97</v>
      </c>
      <c r="L294">
        <v>0</v>
      </c>
      <c r="M294" t="s">
        <v>176</v>
      </c>
      <c r="N294" t="s">
        <v>176</v>
      </c>
      <c r="O294">
        <v>241.7</v>
      </c>
      <c r="P294">
        <v>2417</v>
      </c>
      <c r="Q294" t="s">
        <v>176</v>
      </c>
      <c r="R294" t="s">
        <v>176</v>
      </c>
      <c r="S294">
        <v>35.833333330000002</v>
      </c>
      <c r="T294" t="s">
        <v>176</v>
      </c>
      <c r="V294" t="s">
        <v>176</v>
      </c>
      <c r="W294" t="s">
        <v>176</v>
      </c>
      <c r="Y294" t="s">
        <v>176</v>
      </c>
      <c r="Z294">
        <v>237</v>
      </c>
      <c r="AA294" t="s">
        <v>176</v>
      </c>
      <c r="AB294" t="s">
        <v>176</v>
      </c>
      <c r="AC294" t="s">
        <v>176</v>
      </c>
      <c r="AD294" t="s">
        <v>176</v>
      </c>
      <c r="AE294" t="s">
        <v>176</v>
      </c>
    </row>
    <row r="295" spans="1:31" x14ac:dyDescent="0.3">
      <c r="A295" s="3" t="s">
        <v>256</v>
      </c>
      <c r="B295" s="3"/>
      <c r="C295" t="s">
        <v>255</v>
      </c>
      <c r="D295" t="s">
        <v>175</v>
      </c>
      <c r="E295" s="1">
        <v>34999</v>
      </c>
      <c r="F295" s="1">
        <v>34865</v>
      </c>
      <c r="G295">
        <v>166</v>
      </c>
      <c r="H295">
        <v>0</v>
      </c>
      <c r="I295">
        <v>300</v>
      </c>
      <c r="J295">
        <v>1995</v>
      </c>
      <c r="K295">
        <v>134</v>
      </c>
      <c r="L295">
        <v>9</v>
      </c>
      <c r="M295">
        <v>204.5</v>
      </c>
      <c r="N295">
        <v>2045</v>
      </c>
      <c r="O295">
        <v>428</v>
      </c>
      <c r="P295">
        <v>4280</v>
      </c>
      <c r="Q295" t="s">
        <v>176</v>
      </c>
      <c r="R295" t="s">
        <v>176</v>
      </c>
      <c r="S295">
        <v>39.5</v>
      </c>
      <c r="T295" t="s">
        <v>176</v>
      </c>
      <c r="V295" t="s">
        <v>176</v>
      </c>
      <c r="W295" t="s">
        <v>176</v>
      </c>
      <c r="Y295" t="s">
        <v>176</v>
      </c>
      <c r="Z295">
        <v>237</v>
      </c>
      <c r="AA295" t="s">
        <v>176</v>
      </c>
      <c r="AB295" t="s">
        <v>176</v>
      </c>
      <c r="AC295" t="s">
        <v>176</v>
      </c>
      <c r="AD295" t="s">
        <v>176</v>
      </c>
      <c r="AE295" t="s">
        <v>176</v>
      </c>
    </row>
    <row r="296" spans="1:31" hidden="1" x14ac:dyDescent="0.3">
      <c r="A296" s="3" t="s">
        <v>257</v>
      </c>
      <c r="B296" s="3"/>
      <c r="C296" t="s">
        <v>258</v>
      </c>
      <c r="D296" t="s">
        <v>176</v>
      </c>
      <c r="E296" s="1">
        <v>40221</v>
      </c>
      <c r="F296" t="s">
        <v>176</v>
      </c>
      <c r="G296">
        <v>131</v>
      </c>
      <c r="H296">
        <v>0</v>
      </c>
      <c r="I296" t="s">
        <v>176</v>
      </c>
      <c r="J296" t="s">
        <v>176</v>
      </c>
      <c r="K296" t="s">
        <v>176</v>
      </c>
      <c r="L296">
        <v>0</v>
      </c>
      <c r="M296" t="s">
        <v>176</v>
      </c>
      <c r="N296" t="s">
        <v>176</v>
      </c>
      <c r="O296">
        <v>495</v>
      </c>
      <c r="P296">
        <v>4950</v>
      </c>
      <c r="Q296" t="s">
        <v>176</v>
      </c>
      <c r="R296" t="s">
        <v>176</v>
      </c>
      <c r="S296" t="s">
        <v>176</v>
      </c>
      <c r="T296" t="s">
        <v>176</v>
      </c>
      <c r="V296" t="s">
        <v>176</v>
      </c>
      <c r="W296" t="s">
        <v>176</v>
      </c>
      <c r="Y296" t="s">
        <v>176</v>
      </c>
      <c r="Z296" t="s">
        <v>176</v>
      </c>
      <c r="AA296" t="s">
        <v>176</v>
      </c>
      <c r="AB296" t="s">
        <v>176</v>
      </c>
      <c r="AC296" t="s">
        <v>176</v>
      </c>
      <c r="AD296" t="s">
        <v>176</v>
      </c>
      <c r="AE296" t="s">
        <v>176</v>
      </c>
    </row>
    <row r="297" spans="1:31" hidden="1" x14ac:dyDescent="0.3">
      <c r="A297" s="3" t="s">
        <v>259</v>
      </c>
      <c r="B297" s="3"/>
      <c r="C297" t="s">
        <v>258</v>
      </c>
      <c r="D297" t="s">
        <v>176</v>
      </c>
      <c r="E297" s="1">
        <v>40221</v>
      </c>
      <c r="F297" t="s">
        <v>176</v>
      </c>
      <c r="G297">
        <v>146</v>
      </c>
      <c r="H297">
        <v>0</v>
      </c>
      <c r="I297" t="s">
        <v>176</v>
      </c>
      <c r="J297" t="s">
        <v>176</v>
      </c>
      <c r="K297" t="s">
        <v>176</v>
      </c>
      <c r="L297">
        <v>0</v>
      </c>
      <c r="M297" t="s">
        <v>176</v>
      </c>
      <c r="N297" t="s">
        <v>176</v>
      </c>
      <c r="O297">
        <v>417</v>
      </c>
      <c r="P297">
        <v>4170</v>
      </c>
      <c r="Q297" t="s">
        <v>176</v>
      </c>
      <c r="R297" t="s">
        <v>176</v>
      </c>
      <c r="S297" t="s">
        <v>176</v>
      </c>
      <c r="T297" t="s">
        <v>176</v>
      </c>
      <c r="V297" t="s">
        <v>176</v>
      </c>
      <c r="W297" t="s">
        <v>176</v>
      </c>
      <c r="Y297" t="s">
        <v>176</v>
      </c>
      <c r="Z297" t="s">
        <v>176</v>
      </c>
      <c r="AA297" t="s">
        <v>176</v>
      </c>
      <c r="AB297" t="s">
        <v>176</v>
      </c>
      <c r="AC297" t="s">
        <v>176</v>
      </c>
      <c r="AD297" t="s">
        <v>176</v>
      </c>
      <c r="AE297" t="s">
        <v>176</v>
      </c>
    </row>
    <row r="298" spans="1:31" hidden="1" x14ac:dyDescent="0.3">
      <c r="A298" s="3" t="s">
        <v>260</v>
      </c>
      <c r="B298" s="3"/>
      <c r="C298" t="s">
        <v>258</v>
      </c>
      <c r="D298" t="s">
        <v>176</v>
      </c>
      <c r="E298" s="1">
        <v>40221</v>
      </c>
      <c r="F298" t="s">
        <v>176</v>
      </c>
      <c r="G298">
        <v>168</v>
      </c>
      <c r="H298">
        <v>0</v>
      </c>
      <c r="I298" t="s">
        <v>176</v>
      </c>
      <c r="J298" t="s">
        <v>176</v>
      </c>
      <c r="K298" t="s">
        <v>176</v>
      </c>
      <c r="L298">
        <v>0</v>
      </c>
      <c r="M298" t="s">
        <v>176</v>
      </c>
      <c r="N298" t="s">
        <v>176</v>
      </c>
      <c r="O298">
        <v>431</v>
      </c>
      <c r="P298">
        <v>4310</v>
      </c>
      <c r="Q298" t="s">
        <v>176</v>
      </c>
      <c r="R298" t="s">
        <v>176</v>
      </c>
      <c r="S298" t="s">
        <v>176</v>
      </c>
      <c r="T298" t="s">
        <v>176</v>
      </c>
      <c r="V298" t="s">
        <v>176</v>
      </c>
      <c r="W298" t="s">
        <v>176</v>
      </c>
      <c r="Y298" t="s">
        <v>176</v>
      </c>
      <c r="Z298" t="s">
        <v>176</v>
      </c>
      <c r="AA298" t="s">
        <v>176</v>
      </c>
      <c r="AB298" t="s">
        <v>176</v>
      </c>
      <c r="AC298" t="s">
        <v>176</v>
      </c>
      <c r="AD298" t="s">
        <v>176</v>
      </c>
      <c r="AE298" t="s">
        <v>176</v>
      </c>
    </row>
    <row r="299" spans="1:31" hidden="1" x14ac:dyDescent="0.3">
      <c r="A299" s="3" t="s">
        <v>261</v>
      </c>
      <c r="B299" s="3"/>
      <c r="C299" t="s">
        <v>258</v>
      </c>
      <c r="D299" t="s">
        <v>176</v>
      </c>
      <c r="E299" s="1">
        <v>40221</v>
      </c>
      <c r="F299" t="s">
        <v>176</v>
      </c>
      <c r="G299">
        <v>181</v>
      </c>
      <c r="H299">
        <v>0</v>
      </c>
      <c r="I299" t="s">
        <v>176</v>
      </c>
      <c r="J299" t="s">
        <v>176</v>
      </c>
      <c r="K299" t="s">
        <v>176</v>
      </c>
      <c r="L299">
        <v>0</v>
      </c>
      <c r="M299" t="s">
        <v>176</v>
      </c>
      <c r="N299" t="s">
        <v>176</v>
      </c>
      <c r="O299">
        <v>384</v>
      </c>
      <c r="P299">
        <v>3840</v>
      </c>
      <c r="Q299" t="s">
        <v>176</v>
      </c>
      <c r="R299" t="s">
        <v>176</v>
      </c>
      <c r="S299" t="s">
        <v>176</v>
      </c>
      <c r="T299" t="s">
        <v>176</v>
      </c>
      <c r="V299" t="s">
        <v>176</v>
      </c>
      <c r="W299" t="s">
        <v>176</v>
      </c>
      <c r="Y299" t="s">
        <v>176</v>
      </c>
      <c r="Z299" t="s">
        <v>176</v>
      </c>
      <c r="AA299" t="s">
        <v>176</v>
      </c>
      <c r="AB299" t="s">
        <v>176</v>
      </c>
      <c r="AC299" t="s">
        <v>176</v>
      </c>
      <c r="AD299" t="s">
        <v>176</v>
      </c>
      <c r="AE299" t="s">
        <v>176</v>
      </c>
    </row>
    <row r="300" spans="1:31" hidden="1" x14ac:dyDescent="0.3">
      <c r="A300" s="3" t="s">
        <v>262</v>
      </c>
      <c r="B300" s="3"/>
      <c r="C300" t="s">
        <v>258</v>
      </c>
      <c r="D300" t="s">
        <v>176</v>
      </c>
      <c r="E300" s="1">
        <v>40221</v>
      </c>
      <c r="F300" t="s">
        <v>176</v>
      </c>
      <c r="G300">
        <v>137</v>
      </c>
      <c r="H300">
        <v>0</v>
      </c>
      <c r="I300" t="s">
        <v>176</v>
      </c>
      <c r="J300" t="s">
        <v>176</v>
      </c>
      <c r="K300" t="s">
        <v>176</v>
      </c>
      <c r="L300">
        <v>0</v>
      </c>
      <c r="M300" t="s">
        <v>176</v>
      </c>
      <c r="N300" t="s">
        <v>176</v>
      </c>
      <c r="O300">
        <v>676</v>
      </c>
      <c r="P300">
        <v>6760</v>
      </c>
      <c r="Q300" t="s">
        <v>176</v>
      </c>
      <c r="R300" t="s">
        <v>176</v>
      </c>
      <c r="S300" t="s">
        <v>176</v>
      </c>
      <c r="T300" t="s">
        <v>176</v>
      </c>
      <c r="V300" t="s">
        <v>176</v>
      </c>
      <c r="W300" t="s">
        <v>176</v>
      </c>
      <c r="Y300" t="s">
        <v>176</v>
      </c>
      <c r="Z300" t="s">
        <v>176</v>
      </c>
      <c r="AA300" t="s">
        <v>176</v>
      </c>
      <c r="AB300" t="s">
        <v>176</v>
      </c>
      <c r="AC300" t="s">
        <v>176</v>
      </c>
      <c r="AD300" t="s">
        <v>176</v>
      </c>
      <c r="AE300" t="s">
        <v>176</v>
      </c>
    </row>
    <row r="301" spans="1:31" hidden="1" x14ac:dyDescent="0.3">
      <c r="A301" s="3" t="s">
        <v>263</v>
      </c>
      <c r="B301" s="3"/>
      <c r="C301" t="s">
        <v>258</v>
      </c>
      <c r="D301" t="s">
        <v>176</v>
      </c>
      <c r="E301" s="1">
        <v>40221</v>
      </c>
      <c r="F301" t="s">
        <v>176</v>
      </c>
      <c r="G301">
        <v>151</v>
      </c>
      <c r="H301">
        <v>0</v>
      </c>
      <c r="I301" t="s">
        <v>176</v>
      </c>
      <c r="J301" t="s">
        <v>176</v>
      </c>
      <c r="K301" t="s">
        <v>176</v>
      </c>
      <c r="L301">
        <v>0</v>
      </c>
      <c r="M301" t="s">
        <v>176</v>
      </c>
      <c r="N301" t="s">
        <v>176</v>
      </c>
      <c r="O301">
        <v>534</v>
      </c>
      <c r="P301">
        <v>5340</v>
      </c>
      <c r="Q301" t="s">
        <v>176</v>
      </c>
      <c r="R301" t="s">
        <v>176</v>
      </c>
      <c r="S301" t="s">
        <v>176</v>
      </c>
      <c r="T301" t="s">
        <v>176</v>
      </c>
      <c r="V301" t="s">
        <v>176</v>
      </c>
      <c r="W301" t="s">
        <v>176</v>
      </c>
      <c r="Y301" t="s">
        <v>176</v>
      </c>
      <c r="Z301" t="s">
        <v>176</v>
      </c>
      <c r="AA301" t="s">
        <v>176</v>
      </c>
      <c r="AB301" t="s">
        <v>176</v>
      </c>
      <c r="AC301" t="s">
        <v>176</v>
      </c>
      <c r="AD301" t="s">
        <v>176</v>
      </c>
      <c r="AE301" t="s">
        <v>176</v>
      </c>
    </row>
    <row r="302" spans="1:31" hidden="1" x14ac:dyDescent="0.3">
      <c r="A302" s="3" t="s">
        <v>264</v>
      </c>
      <c r="B302" s="3"/>
      <c r="C302" t="s">
        <v>258</v>
      </c>
      <c r="D302" t="s">
        <v>176</v>
      </c>
      <c r="E302" s="1">
        <v>40221</v>
      </c>
      <c r="F302" t="s">
        <v>176</v>
      </c>
      <c r="G302">
        <v>165</v>
      </c>
      <c r="H302">
        <v>0</v>
      </c>
      <c r="I302" t="s">
        <v>176</v>
      </c>
      <c r="J302" t="s">
        <v>176</v>
      </c>
      <c r="K302" t="s">
        <v>176</v>
      </c>
      <c r="L302">
        <v>0</v>
      </c>
      <c r="M302" t="s">
        <v>176</v>
      </c>
      <c r="N302" t="s">
        <v>176</v>
      </c>
      <c r="O302">
        <v>484</v>
      </c>
      <c r="P302">
        <v>4840</v>
      </c>
      <c r="Q302" t="s">
        <v>176</v>
      </c>
      <c r="R302" t="s">
        <v>176</v>
      </c>
      <c r="S302" t="s">
        <v>176</v>
      </c>
      <c r="T302" t="s">
        <v>176</v>
      </c>
      <c r="V302" t="s">
        <v>176</v>
      </c>
      <c r="W302" t="s">
        <v>176</v>
      </c>
      <c r="Y302" t="s">
        <v>176</v>
      </c>
      <c r="Z302" t="s">
        <v>176</v>
      </c>
      <c r="AA302" t="s">
        <v>176</v>
      </c>
      <c r="AB302" t="s">
        <v>176</v>
      </c>
      <c r="AC302" t="s">
        <v>176</v>
      </c>
      <c r="AD302" t="s">
        <v>176</v>
      </c>
      <c r="AE302" t="s">
        <v>176</v>
      </c>
    </row>
    <row r="303" spans="1:31" hidden="1" x14ac:dyDescent="0.3">
      <c r="A303" s="3" t="s">
        <v>265</v>
      </c>
      <c r="B303" s="3"/>
      <c r="C303" t="s">
        <v>258</v>
      </c>
      <c r="D303" t="s">
        <v>176</v>
      </c>
      <c r="E303" s="1">
        <v>40221</v>
      </c>
      <c r="F303" t="s">
        <v>176</v>
      </c>
      <c r="G303">
        <v>181</v>
      </c>
      <c r="H303">
        <v>0</v>
      </c>
      <c r="I303" t="s">
        <v>176</v>
      </c>
      <c r="J303" t="s">
        <v>176</v>
      </c>
      <c r="K303" t="s">
        <v>176</v>
      </c>
      <c r="L303">
        <v>0</v>
      </c>
      <c r="M303" t="s">
        <v>176</v>
      </c>
      <c r="N303" t="s">
        <v>176</v>
      </c>
      <c r="O303">
        <v>398</v>
      </c>
      <c r="P303">
        <v>3980</v>
      </c>
      <c r="Q303" t="s">
        <v>176</v>
      </c>
      <c r="R303" t="s">
        <v>176</v>
      </c>
      <c r="S303" t="s">
        <v>176</v>
      </c>
      <c r="T303" t="s">
        <v>176</v>
      </c>
      <c r="V303" t="s">
        <v>176</v>
      </c>
      <c r="W303" t="s">
        <v>176</v>
      </c>
      <c r="Y303" t="s">
        <v>176</v>
      </c>
      <c r="Z303" t="s">
        <v>176</v>
      </c>
      <c r="AA303" t="s">
        <v>176</v>
      </c>
      <c r="AB303" t="s">
        <v>176</v>
      </c>
      <c r="AC303" t="s">
        <v>176</v>
      </c>
      <c r="AD303" t="s">
        <v>176</v>
      </c>
      <c r="AE303" t="s">
        <v>176</v>
      </c>
    </row>
    <row r="304" spans="1:31" hidden="1" x14ac:dyDescent="0.3">
      <c r="A304" s="3" t="s">
        <v>266</v>
      </c>
      <c r="B304" s="3"/>
      <c r="C304" t="s">
        <v>258</v>
      </c>
      <c r="D304" t="s">
        <v>176</v>
      </c>
      <c r="E304" s="1">
        <v>40221</v>
      </c>
      <c r="F304" t="s">
        <v>176</v>
      </c>
      <c r="G304">
        <v>201</v>
      </c>
      <c r="H304">
        <v>0</v>
      </c>
      <c r="I304" t="s">
        <v>176</v>
      </c>
      <c r="J304" t="s">
        <v>176</v>
      </c>
      <c r="K304" t="s">
        <v>176</v>
      </c>
      <c r="L304">
        <v>0</v>
      </c>
      <c r="M304" t="s">
        <v>176</v>
      </c>
      <c r="N304" t="s">
        <v>176</v>
      </c>
      <c r="O304">
        <v>323</v>
      </c>
      <c r="P304">
        <v>3230</v>
      </c>
      <c r="Q304" t="s">
        <v>176</v>
      </c>
      <c r="R304" t="s">
        <v>176</v>
      </c>
      <c r="S304" t="s">
        <v>176</v>
      </c>
      <c r="T304" t="s">
        <v>176</v>
      </c>
      <c r="V304" t="s">
        <v>176</v>
      </c>
      <c r="W304" t="s">
        <v>176</v>
      </c>
      <c r="Y304" t="s">
        <v>176</v>
      </c>
      <c r="Z304" t="s">
        <v>176</v>
      </c>
      <c r="AA304" t="s">
        <v>176</v>
      </c>
      <c r="AB304" t="s">
        <v>176</v>
      </c>
      <c r="AC304" t="s">
        <v>176</v>
      </c>
      <c r="AD304" t="s">
        <v>176</v>
      </c>
      <c r="AE304" t="s">
        <v>176</v>
      </c>
    </row>
    <row r="305" spans="1:31" x14ac:dyDescent="0.3">
      <c r="A305" s="3" t="s">
        <v>267</v>
      </c>
      <c r="B305" s="3"/>
      <c r="C305" t="s">
        <v>258</v>
      </c>
      <c r="D305" t="s">
        <v>176</v>
      </c>
      <c r="E305" s="1">
        <v>40221</v>
      </c>
      <c r="F305" t="s">
        <v>176</v>
      </c>
      <c r="G305">
        <v>106</v>
      </c>
      <c r="H305">
        <v>0</v>
      </c>
      <c r="I305" t="s">
        <v>176</v>
      </c>
      <c r="J305" t="s">
        <v>176</v>
      </c>
      <c r="K305" t="s">
        <v>176</v>
      </c>
      <c r="L305">
        <v>9</v>
      </c>
      <c r="M305">
        <v>194.82</v>
      </c>
      <c r="N305">
        <v>1948.2</v>
      </c>
      <c r="O305">
        <v>573</v>
      </c>
      <c r="P305">
        <v>5730</v>
      </c>
      <c r="Q305" t="s">
        <v>176</v>
      </c>
      <c r="R305" t="s">
        <v>176</v>
      </c>
      <c r="S305" t="s">
        <v>176</v>
      </c>
      <c r="T305" t="s">
        <v>176</v>
      </c>
      <c r="V305" t="s">
        <v>176</v>
      </c>
      <c r="W305" t="s">
        <v>176</v>
      </c>
      <c r="Y305" t="s">
        <v>176</v>
      </c>
      <c r="Z305" t="s">
        <v>176</v>
      </c>
      <c r="AA305" t="s">
        <v>176</v>
      </c>
      <c r="AB305" t="s">
        <v>176</v>
      </c>
      <c r="AC305" t="s">
        <v>176</v>
      </c>
      <c r="AD305" t="s">
        <v>176</v>
      </c>
      <c r="AE305" t="s">
        <v>176</v>
      </c>
    </row>
    <row r="306" spans="1:31" x14ac:dyDescent="0.3">
      <c r="A306" s="3" t="s">
        <v>268</v>
      </c>
      <c r="B306" s="3"/>
      <c r="C306" t="s">
        <v>258</v>
      </c>
      <c r="D306" t="s">
        <v>176</v>
      </c>
      <c r="E306" s="1">
        <v>40221</v>
      </c>
      <c r="F306" t="s">
        <v>176</v>
      </c>
      <c r="G306">
        <v>135</v>
      </c>
      <c r="H306">
        <v>0</v>
      </c>
      <c r="I306" t="s">
        <v>176</v>
      </c>
      <c r="J306" t="s">
        <v>176</v>
      </c>
      <c r="K306" t="s">
        <v>176</v>
      </c>
      <c r="L306">
        <v>9</v>
      </c>
      <c r="M306">
        <v>274.56</v>
      </c>
      <c r="N306">
        <v>2745.6</v>
      </c>
      <c r="O306">
        <v>624</v>
      </c>
      <c r="P306">
        <v>6240</v>
      </c>
      <c r="Q306" t="s">
        <v>176</v>
      </c>
      <c r="R306" t="s">
        <v>176</v>
      </c>
      <c r="S306" t="s">
        <v>176</v>
      </c>
      <c r="T306" t="s">
        <v>176</v>
      </c>
      <c r="V306" t="s">
        <v>176</v>
      </c>
      <c r="W306" t="s">
        <v>176</v>
      </c>
      <c r="Y306" t="s">
        <v>176</v>
      </c>
      <c r="Z306" t="s">
        <v>176</v>
      </c>
      <c r="AA306" t="s">
        <v>176</v>
      </c>
      <c r="AB306" t="s">
        <v>176</v>
      </c>
      <c r="AC306" t="s">
        <v>176</v>
      </c>
      <c r="AD306" t="s">
        <v>176</v>
      </c>
      <c r="AE306" t="s">
        <v>176</v>
      </c>
    </row>
    <row r="307" spans="1:31" x14ac:dyDescent="0.3">
      <c r="A307" s="3" t="s">
        <v>269</v>
      </c>
      <c r="B307" s="3"/>
      <c r="C307" t="s">
        <v>258</v>
      </c>
      <c r="D307" t="s">
        <v>176</v>
      </c>
      <c r="E307" s="1">
        <v>40221</v>
      </c>
      <c r="F307" t="s">
        <v>176</v>
      </c>
      <c r="G307">
        <v>168</v>
      </c>
      <c r="H307">
        <v>0</v>
      </c>
      <c r="I307" t="s">
        <v>176</v>
      </c>
      <c r="J307" t="s">
        <v>176</v>
      </c>
      <c r="K307" t="s">
        <v>176</v>
      </c>
      <c r="L307">
        <v>9</v>
      </c>
      <c r="M307">
        <v>161</v>
      </c>
      <c r="N307">
        <v>1610</v>
      </c>
      <c r="O307">
        <v>350</v>
      </c>
      <c r="P307">
        <v>3500</v>
      </c>
      <c r="Q307" t="s">
        <v>176</v>
      </c>
      <c r="R307" t="s">
        <v>176</v>
      </c>
      <c r="S307" t="s">
        <v>176</v>
      </c>
      <c r="T307" t="s">
        <v>176</v>
      </c>
      <c r="V307" t="s">
        <v>176</v>
      </c>
      <c r="W307" t="s">
        <v>176</v>
      </c>
      <c r="Y307" t="s">
        <v>176</v>
      </c>
      <c r="Z307" t="s">
        <v>176</v>
      </c>
      <c r="AA307" t="s">
        <v>176</v>
      </c>
      <c r="AB307" t="s">
        <v>176</v>
      </c>
      <c r="AC307" t="s">
        <v>176</v>
      </c>
      <c r="AD307" t="s">
        <v>176</v>
      </c>
      <c r="AE307" t="s">
        <v>176</v>
      </c>
    </row>
    <row r="308" spans="1:31" x14ac:dyDescent="0.3">
      <c r="A308" s="3" t="s">
        <v>270</v>
      </c>
      <c r="B308" s="3"/>
      <c r="C308" t="s">
        <v>258</v>
      </c>
      <c r="D308" t="s">
        <v>176</v>
      </c>
      <c r="E308" s="1">
        <v>40221</v>
      </c>
      <c r="F308" t="s">
        <v>176</v>
      </c>
      <c r="G308">
        <v>186</v>
      </c>
      <c r="H308">
        <v>0</v>
      </c>
      <c r="I308" t="s">
        <v>176</v>
      </c>
      <c r="J308" t="s">
        <v>176</v>
      </c>
      <c r="K308" t="s">
        <v>176</v>
      </c>
      <c r="L308">
        <v>9</v>
      </c>
      <c r="M308">
        <v>145.35</v>
      </c>
      <c r="N308">
        <v>1453.5</v>
      </c>
      <c r="O308">
        <v>285</v>
      </c>
      <c r="P308">
        <v>2850</v>
      </c>
      <c r="Q308" t="s">
        <v>176</v>
      </c>
      <c r="R308" t="s">
        <v>176</v>
      </c>
      <c r="S308" t="s">
        <v>176</v>
      </c>
      <c r="T308" t="s">
        <v>176</v>
      </c>
      <c r="V308" t="s">
        <v>176</v>
      </c>
      <c r="W308" t="s">
        <v>176</v>
      </c>
      <c r="Y308" t="s">
        <v>176</v>
      </c>
      <c r="Z308" t="s">
        <v>176</v>
      </c>
      <c r="AA308" t="s">
        <v>176</v>
      </c>
      <c r="AB308" t="s">
        <v>176</v>
      </c>
      <c r="AC308" t="s">
        <v>176</v>
      </c>
      <c r="AD308" t="s">
        <v>176</v>
      </c>
      <c r="AE308" t="s">
        <v>176</v>
      </c>
    </row>
    <row r="309" spans="1:31" x14ac:dyDescent="0.3">
      <c r="A309" s="3" t="s">
        <v>271</v>
      </c>
      <c r="B309" s="3"/>
      <c r="C309" t="s">
        <v>272</v>
      </c>
      <c r="D309" t="s">
        <v>176</v>
      </c>
      <c r="E309" s="1">
        <v>40221</v>
      </c>
      <c r="F309" t="s">
        <v>176</v>
      </c>
      <c r="G309">
        <v>84</v>
      </c>
      <c r="H309">
        <v>0</v>
      </c>
      <c r="I309" t="s">
        <v>176</v>
      </c>
      <c r="J309" t="s">
        <v>176</v>
      </c>
      <c r="K309" t="s">
        <v>176</v>
      </c>
      <c r="L309">
        <v>9</v>
      </c>
      <c r="M309">
        <v>154.47</v>
      </c>
      <c r="N309">
        <v>1544.7</v>
      </c>
      <c r="O309">
        <v>813</v>
      </c>
      <c r="P309">
        <v>8130</v>
      </c>
      <c r="Q309" t="s">
        <v>176</v>
      </c>
      <c r="R309" t="s">
        <v>176</v>
      </c>
      <c r="S309" t="s">
        <v>176</v>
      </c>
      <c r="T309" t="s">
        <v>176</v>
      </c>
      <c r="V309" t="s">
        <v>176</v>
      </c>
      <c r="W309" t="s">
        <v>176</v>
      </c>
      <c r="Y309" t="s">
        <v>176</v>
      </c>
      <c r="Z309" t="s">
        <v>176</v>
      </c>
      <c r="AA309" t="s">
        <v>176</v>
      </c>
      <c r="AB309" t="s">
        <v>176</v>
      </c>
      <c r="AC309" t="s">
        <v>176</v>
      </c>
      <c r="AD309" t="s">
        <v>176</v>
      </c>
      <c r="AE309" t="s">
        <v>176</v>
      </c>
    </row>
    <row r="310" spans="1:31" x14ac:dyDescent="0.3">
      <c r="A310" s="3" t="s">
        <v>273</v>
      </c>
      <c r="B310" s="3"/>
      <c r="C310" t="s">
        <v>272</v>
      </c>
      <c r="D310" t="s">
        <v>176</v>
      </c>
      <c r="E310" s="1">
        <v>40221</v>
      </c>
      <c r="F310" t="s">
        <v>176</v>
      </c>
      <c r="G310">
        <v>129</v>
      </c>
      <c r="H310">
        <v>0</v>
      </c>
      <c r="I310" t="s">
        <v>176</v>
      </c>
      <c r="J310" t="s">
        <v>176</v>
      </c>
      <c r="K310" t="s">
        <v>176</v>
      </c>
      <c r="L310">
        <v>9</v>
      </c>
      <c r="M310">
        <v>315.02</v>
      </c>
      <c r="N310">
        <v>3150.2</v>
      </c>
      <c r="O310">
        <v>829</v>
      </c>
      <c r="P310">
        <v>8290</v>
      </c>
      <c r="Q310" t="s">
        <v>176</v>
      </c>
      <c r="R310" t="s">
        <v>176</v>
      </c>
      <c r="S310" t="s">
        <v>176</v>
      </c>
      <c r="T310" t="s">
        <v>176</v>
      </c>
      <c r="V310" t="s">
        <v>176</v>
      </c>
      <c r="W310" t="s">
        <v>176</v>
      </c>
      <c r="Y310" t="s">
        <v>176</v>
      </c>
      <c r="Z310" t="s">
        <v>176</v>
      </c>
      <c r="AA310" t="s">
        <v>176</v>
      </c>
      <c r="AB310" t="s">
        <v>176</v>
      </c>
      <c r="AC310" t="s">
        <v>176</v>
      </c>
      <c r="AD310" t="s">
        <v>176</v>
      </c>
      <c r="AE310" t="s">
        <v>176</v>
      </c>
    </row>
    <row r="311" spans="1:31" x14ac:dyDescent="0.3">
      <c r="A311" s="3" t="s">
        <v>274</v>
      </c>
      <c r="B311" s="3"/>
      <c r="C311" t="s">
        <v>272</v>
      </c>
      <c r="D311" t="s">
        <v>176</v>
      </c>
      <c r="E311" s="1">
        <v>40221</v>
      </c>
      <c r="F311" t="s">
        <v>176</v>
      </c>
      <c r="G311">
        <v>151</v>
      </c>
      <c r="H311">
        <v>0</v>
      </c>
      <c r="I311" t="s">
        <v>176</v>
      </c>
      <c r="J311" t="s">
        <v>176</v>
      </c>
      <c r="K311" t="s">
        <v>176</v>
      </c>
      <c r="L311">
        <v>9</v>
      </c>
      <c r="M311">
        <v>188.65</v>
      </c>
      <c r="N311">
        <v>1886.5</v>
      </c>
      <c r="O311">
        <v>385</v>
      </c>
      <c r="P311">
        <v>3850</v>
      </c>
      <c r="Q311" t="s">
        <v>176</v>
      </c>
      <c r="R311" t="s">
        <v>176</v>
      </c>
      <c r="S311" t="s">
        <v>176</v>
      </c>
      <c r="T311" t="s">
        <v>176</v>
      </c>
      <c r="V311" t="s">
        <v>176</v>
      </c>
      <c r="W311" t="s">
        <v>176</v>
      </c>
      <c r="Y311" t="s">
        <v>176</v>
      </c>
      <c r="Z311" t="s">
        <v>176</v>
      </c>
      <c r="AA311" t="s">
        <v>176</v>
      </c>
      <c r="AB311" t="s">
        <v>176</v>
      </c>
      <c r="AC311" t="s">
        <v>176</v>
      </c>
      <c r="AD311" t="s">
        <v>176</v>
      </c>
      <c r="AE311" t="s">
        <v>176</v>
      </c>
    </row>
    <row r="312" spans="1:31" x14ac:dyDescent="0.3">
      <c r="A312" s="3" t="s">
        <v>275</v>
      </c>
      <c r="B312" s="3"/>
      <c r="C312" t="s">
        <v>272</v>
      </c>
      <c r="D312" t="s">
        <v>176</v>
      </c>
      <c r="E312" s="1">
        <v>40221</v>
      </c>
      <c r="F312" t="s">
        <v>176</v>
      </c>
      <c r="G312">
        <v>165</v>
      </c>
      <c r="H312">
        <v>0</v>
      </c>
      <c r="I312" t="s">
        <v>176</v>
      </c>
      <c r="J312" t="s">
        <v>176</v>
      </c>
      <c r="K312" t="s">
        <v>176</v>
      </c>
      <c r="L312">
        <v>9</v>
      </c>
      <c r="M312">
        <v>141.12</v>
      </c>
      <c r="N312">
        <v>1411.2</v>
      </c>
      <c r="O312">
        <v>294</v>
      </c>
      <c r="P312">
        <v>2940</v>
      </c>
      <c r="Q312" t="s">
        <v>176</v>
      </c>
      <c r="R312" t="s">
        <v>176</v>
      </c>
      <c r="S312" t="s">
        <v>176</v>
      </c>
      <c r="T312" t="s">
        <v>176</v>
      </c>
      <c r="V312" t="s">
        <v>176</v>
      </c>
      <c r="W312" t="s">
        <v>176</v>
      </c>
      <c r="Y312" t="s">
        <v>176</v>
      </c>
      <c r="Z312" t="s">
        <v>176</v>
      </c>
      <c r="AA312" t="s">
        <v>176</v>
      </c>
      <c r="AB312" t="s">
        <v>176</v>
      </c>
      <c r="AC312" t="s">
        <v>176</v>
      </c>
      <c r="AD312" t="s">
        <v>176</v>
      </c>
      <c r="AE312" t="s">
        <v>176</v>
      </c>
    </row>
    <row r="313" spans="1:31" x14ac:dyDescent="0.3">
      <c r="A313" s="3" t="s">
        <v>276</v>
      </c>
      <c r="B313" s="3"/>
      <c r="C313" t="s">
        <v>272</v>
      </c>
      <c r="D313" t="s">
        <v>176</v>
      </c>
      <c r="E313" s="1">
        <v>40221</v>
      </c>
      <c r="F313" t="s">
        <v>176</v>
      </c>
      <c r="G313">
        <v>98</v>
      </c>
      <c r="H313">
        <v>0</v>
      </c>
      <c r="I313" t="s">
        <v>176</v>
      </c>
      <c r="J313" t="s">
        <v>176</v>
      </c>
      <c r="K313" t="s">
        <v>176</v>
      </c>
      <c r="L313">
        <v>9</v>
      </c>
      <c r="M313">
        <v>297.16000000000003</v>
      </c>
      <c r="N313">
        <v>2971.6</v>
      </c>
      <c r="O313">
        <v>0</v>
      </c>
      <c r="P313">
        <v>0</v>
      </c>
      <c r="Q313" t="s">
        <v>176</v>
      </c>
      <c r="R313" t="s">
        <v>176</v>
      </c>
      <c r="S313" t="s">
        <v>176</v>
      </c>
      <c r="T313" t="s">
        <v>176</v>
      </c>
      <c r="V313" t="s">
        <v>176</v>
      </c>
      <c r="W313" t="s">
        <v>176</v>
      </c>
      <c r="Y313" t="s">
        <v>176</v>
      </c>
      <c r="Z313" t="s">
        <v>176</v>
      </c>
      <c r="AA313" t="s">
        <v>176</v>
      </c>
      <c r="AB313" t="s">
        <v>176</v>
      </c>
      <c r="AC313" t="s">
        <v>176</v>
      </c>
      <c r="AD313" t="s">
        <v>176</v>
      </c>
      <c r="AE313" t="s">
        <v>176</v>
      </c>
    </row>
    <row r="314" spans="1:31" x14ac:dyDescent="0.3">
      <c r="A314" s="3" t="s">
        <v>277</v>
      </c>
      <c r="B314" s="3"/>
      <c r="C314" t="s">
        <v>272</v>
      </c>
      <c r="D314" t="s">
        <v>176</v>
      </c>
      <c r="E314" s="1">
        <v>40221</v>
      </c>
      <c r="F314" t="s">
        <v>176</v>
      </c>
      <c r="G314">
        <v>140</v>
      </c>
      <c r="H314">
        <v>0</v>
      </c>
      <c r="I314" t="s">
        <v>176</v>
      </c>
      <c r="J314" t="s">
        <v>176</v>
      </c>
      <c r="K314" t="s">
        <v>176</v>
      </c>
      <c r="L314">
        <v>9</v>
      </c>
      <c r="M314">
        <v>271.86</v>
      </c>
      <c r="N314">
        <v>2718.6</v>
      </c>
      <c r="O314">
        <v>0</v>
      </c>
      <c r="P314">
        <v>0</v>
      </c>
      <c r="Q314" t="s">
        <v>176</v>
      </c>
      <c r="R314" t="s">
        <v>176</v>
      </c>
      <c r="S314" t="s">
        <v>176</v>
      </c>
      <c r="T314" t="s">
        <v>176</v>
      </c>
      <c r="V314" t="s">
        <v>176</v>
      </c>
      <c r="W314" t="s">
        <v>176</v>
      </c>
      <c r="Y314" t="s">
        <v>176</v>
      </c>
      <c r="Z314" t="s">
        <v>176</v>
      </c>
      <c r="AA314" t="s">
        <v>176</v>
      </c>
      <c r="AB314" t="s">
        <v>176</v>
      </c>
      <c r="AC314" t="s">
        <v>176</v>
      </c>
      <c r="AD314" t="s">
        <v>176</v>
      </c>
      <c r="AE314" t="s">
        <v>176</v>
      </c>
    </row>
    <row r="315" spans="1:31" x14ac:dyDescent="0.3">
      <c r="A315" s="3" t="s">
        <v>278</v>
      </c>
      <c r="B315" s="3"/>
      <c r="C315" t="s">
        <v>272</v>
      </c>
      <c r="D315" t="s">
        <v>176</v>
      </c>
      <c r="E315" s="1">
        <v>40221</v>
      </c>
      <c r="F315" t="s">
        <v>176</v>
      </c>
      <c r="G315">
        <v>154</v>
      </c>
      <c r="H315">
        <v>0</v>
      </c>
      <c r="I315" t="s">
        <v>176</v>
      </c>
      <c r="J315" t="s">
        <v>176</v>
      </c>
      <c r="K315" t="s">
        <v>176</v>
      </c>
      <c r="L315">
        <v>9</v>
      </c>
      <c r="M315">
        <v>195.61</v>
      </c>
      <c r="N315">
        <v>1956.1</v>
      </c>
      <c r="O315">
        <v>0</v>
      </c>
      <c r="P315">
        <v>0</v>
      </c>
      <c r="Q315" t="s">
        <v>176</v>
      </c>
      <c r="R315" t="s">
        <v>176</v>
      </c>
      <c r="S315" t="s">
        <v>176</v>
      </c>
      <c r="T315" t="s">
        <v>176</v>
      </c>
      <c r="V315" t="s">
        <v>176</v>
      </c>
      <c r="W315" t="s">
        <v>176</v>
      </c>
      <c r="Y315" t="s">
        <v>176</v>
      </c>
      <c r="Z315" t="s">
        <v>176</v>
      </c>
      <c r="AA315" t="s">
        <v>176</v>
      </c>
      <c r="AB315" t="s">
        <v>176</v>
      </c>
      <c r="AC315" t="s">
        <v>176</v>
      </c>
      <c r="AD315" t="s">
        <v>176</v>
      </c>
      <c r="AE315" t="s">
        <v>176</v>
      </c>
    </row>
    <row r="316" spans="1:31" x14ac:dyDescent="0.3">
      <c r="A316" s="3" t="s">
        <v>279</v>
      </c>
      <c r="B316" s="3"/>
      <c r="C316" t="s">
        <v>272</v>
      </c>
      <c r="D316" t="s">
        <v>176</v>
      </c>
      <c r="E316" s="1">
        <v>40221</v>
      </c>
      <c r="F316" t="s">
        <v>176</v>
      </c>
      <c r="G316">
        <v>167</v>
      </c>
      <c r="H316">
        <v>0</v>
      </c>
      <c r="I316" t="s">
        <v>176</v>
      </c>
      <c r="J316" t="s">
        <v>176</v>
      </c>
      <c r="K316" t="s">
        <v>176</v>
      </c>
      <c r="L316">
        <v>9</v>
      </c>
      <c r="M316">
        <v>258</v>
      </c>
      <c r="N316">
        <v>2580</v>
      </c>
      <c r="O316">
        <v>0</v>
      </c>
      <c r="P316">
        <v>0</v>
      </c>
      <c r="Q316" t="s">
        <v>176</v>
      </c>
      <c r="R316" t="s">
        <v>176</v>
      </c>
      <c r="S316" t="s">
        <v>176</v>
      </c>
      <c r="T316" t="s">
        <v>176</v>
      </c>
      <c r="V316" t="s">
        <v>176</v>
      </c>
      <c r="W316" t="s">
        <v>176</v>
      </c>
      <c r="Y316" t="s">
        <v>176</v>
      </c>
      <c r="Z316" t="s">
        <v>176</v>
      </c>
      <c r="AA316" t="s">
        <v>176</v>
      </c>
      <c r="AB316" t="s">
        <v>176</v>
      </c>
      <c r="AC316" t="s">
        <v>176</v>
      </c>
      <c r="AD316" t="s">
        <v>176</v>
      </c>
      <c r="AE316" t="s">
        <v>176</v>
      </c>
    </row>
  </sheetData>
  <autoFilter ref="A4:AE316">
    <filterColumn colId="11">
      <filters>
        <filter val="9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2016-03-11T06:10:01Z</dcterms:modified>
</cp:coreProperties>
</file>