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7F699695-5486-4BB8-8AB9-C006FF070FDE}" xr6:coauthVersionLast="47" xr6:coauthVersionMax="47" xr10:uidLastSave="{00000000-0000-0000-0000-000000000000}"/>
  <bookViews>
    <workbookView xWindow="-16320" yWindow="-5925" windowWidth="16440" windowHeight="284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Observed!$A$1:$A$5368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<sst xmlns="http://schemas.openxmlformats.org/spreadsheetml/2006/main" count="17844" uniqueCount="1345">
  <si>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</si>
  <si>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</si>
  <si>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</si>
  <si>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</si>
  <si>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</si>
  <si>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</si>
  <si>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</si>
  <si>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</si>
  <si>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</si>
  <si>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</si>
  <si>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</si>
  <si>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</si>
  <si>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</si>
  <si>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</si>
  <si>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</si>
  <si>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</si>
  <si>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</si>
  <si>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Wheat.Structure.LeafTipsAppeared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</si>
  <si>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</si>
  <si>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</si>
  <si>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</si>
  <si>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</si>
  <si>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</si>
  <si>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</si>
  <si>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</si>
  <si>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</si>
  <si>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</si>
  <si>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</si>
  <si>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</si>
  <si>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</si>
  <si>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</si>
  <si>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</si>
  <si>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</si>
  <si>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</si>
  <si>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</si>
  <si>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</si>
  <si>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</si>
  <si>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</si>
  <si>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</si>
  <si>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</si>
  <si>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</si>
  <si>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</si>
  <si>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</si>
  <si>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</si>
  <si>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</si>
  <si>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</si>
  <si>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</si>
  <si>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</si>
  <si>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</si>
  <si>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</si>
  <si>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</si>
  <si>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</si>
  <si>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</si>
  <si>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</si>
  <si>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</si>
  <si>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</si>
  <si>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</si>
  <si>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</si>
  <si>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</si>
  <si>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</si>
  <si>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</si>
  <si>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</si>
  <si>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</si>
  <si>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</si>
  <si>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</si>
  <si>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</si>
  <si>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</si>
  <si>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</si>
  <si>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</si>
  <si>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</si>
  <si>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</si>
  <si>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</si>
  <si>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</si>
  <si>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</si>
  <si>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</si>
  <si>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</si>
  <si>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</si>
  <si>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</si>
  <si>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</si>
  <si>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</si>
  <si>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</si>
  <si>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</si>
  <si>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</si>
  <si>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</si>
  <si>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</si>
  <si>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</si>
  <si>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</si>
  <si>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</si>
  <si>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</si>
  <si>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</si>
  <si>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</si>
  <si>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</si>
  <si>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</si>
  <si>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</si>
  <si>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</si>
  <si>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</si>
  <si>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</si>
  <si>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</si>
  <si>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</si>
  <si>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</si>
  <si>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</si>
  <si>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</si>
  <si>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</si>
  <si>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</si>
  <si>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</si>
  <si>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</si>
  <si>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</si>
  <si>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</si>
  <si>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</si>
  <si>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</si>
  <si>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</si>
  <si>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</si>
  <si>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</si>
  <si>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</si>
  <si>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</si>
  <si>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</si>
  <si>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</si>
  <si>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</si>
  <si>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</si>
  <si>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</si>
  <si>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</si>
  <si>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</si>
  <si>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</si>
  <si>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</si>
  <si>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</si>
  <si>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</si>
  <si>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</si>
  <si>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</si>
  <si>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</si>
  <si>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</si>
  <si>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</si>
  <si>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</si>
  <si>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</si>
  <si>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</si>
  <si>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</si>
  <si>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</si>
  <si>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</si>
  <si>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</si>
  <si>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</si>
  <si>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</si>
  <si>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</si>
  <si>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</si>
  <si>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</si>
  <si>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</si>
  <si>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</si>
  <si>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</si>
  <si>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</si>
  <si>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</si>
  <si>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</si>
  <si>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</si>
  <si>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</si>
  <si>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</si>
  <si>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</si>
  <si>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</si>
  <si>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</si>
  <si>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</si>
  <si>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</si>
  <si>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</si>
  <si>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</si>
  <si>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</si>
  <si>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</si>
  <si>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</si>
  <si>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</si>
  <si>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</si>
  <si>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</si>
  <si>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</si>
  <si>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</si>
  <si>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</si>
  <si>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</si>
  <si>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</si>
  <si>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</si>
  <si>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</si>
  <si>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</si>
  <si>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</si>
  <si>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</si>
  <si>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</si>
  <si>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</si>
  <si>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</si>
  <si>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</si>
  <si>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</si>
  <si>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</si>
  <si>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</si>
  <si>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</si>
  <si>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</si>
  <si>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</si>
  <si>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</si>
  <si>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</si>
  <si>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</si>
  <si>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</si>
  <si>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</si>
  <si>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</si>
  <si>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</si>
  <si>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</si>
  <si>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</si>
  <si>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</si>
  <si>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</si>
  <si>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</si>
  <si>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</si>
  <si>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</si>
  <si>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</si>
  <si>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</si>
  <si>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</si>
  <si>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</si>
  <si>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</si>
  <si>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</si>
  <si>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</si>
  <si>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</si>
  <si>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</si>
  <si>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</si>
  <si>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</si>
  <si>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</si>
  <si>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</si>
  <si>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</si>
  <si>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</si>
  <si>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</si>
  <si>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</si>
  <si>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</si>
  <si>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</si>
  <si>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</si>
  <si>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</si>
  <si>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</si>
  <si>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</si>
  <si>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</si>
  <si>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</si>
  <si>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</si>
  <si>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</si>
  <si>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</si>
  <si>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</si>
  <si>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</si>
  <si>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</si>
  <si>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</si>
  <si>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</si>
  <si>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</si>
  <si>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</si>
  <si>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</si>
  <si>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</si>
  <si>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</si>
  <si>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</si>
  <si>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</si>
  <si>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</si>
  <si>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</si>
  <si>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</si>
  <si>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</si>
  <si>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</si>
  <si>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</si>
  <si>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</si>
  <si>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</si>
  <si>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</si>
  <si>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</si>
  <si>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</si>
  <si>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</si>
  <si>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</si>
  <si>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</si>
  <si>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</si>
  <si>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</si>
  <si>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</si>
  <si>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</si>
  <si>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</si>
  <si>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</si>
  <si>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</si>
  <si>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</si>
  <si>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</si>
  <si>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</si>
  <si>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</si>
  <si>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</si>
  <si>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</si>
  <si>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</si>
  <si>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</si>
  <si>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</si>
  <si>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</si>
  <si>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</si>
  <si>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</si>
  <si>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</si>
  <si>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</si>
  <si>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</si>
  <si>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</si>
  <si>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</si>
  <si>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</si>
  <si>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</si>
  <si>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</si>
  <si>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</si>
  <si>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</si>
  <si>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</si>
  <si>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</si>
  <si>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</si>
  <si>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</si>
  <si>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</si>
  <si>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</si>
  <si>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</si>
  <si>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</si>
  <si>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</si>
  <si>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</si>
  <si>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</si>
  <si>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</si>
  <si>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</si>
  <si>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</si>
  <si>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</si>
  <si>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</si>
  <si>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</si>
  <si>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</si>
  <si>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</si>
  <si>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</si>
  <si>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</si>
  <si>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</si>
  <si>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</si>
  <si>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</si>
  <si>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</si>
  <si>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</si>
  <si>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</si>
  <si>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</si>
  <si>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</si>
  <si>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</si>
  <si>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</si>
  <si>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</si>
  <si>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</si>
  <si>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</si>
  <si>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</si>
  <si>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</si>
  <si>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</si>
  <si>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</si>
  <si>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</si>
  <si>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</si>
  <si>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</si>
  <si>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</si>
  <si>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</si>
  <si>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</si>
  <si>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</si>
  <si>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</si>
  <si>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</si>
  <si>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</si>
  <si>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</si>
  <si>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</si>
  <si>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</si>
  <si>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</si>
  <si>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</si>
  <si>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</si>
  <si>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</si>
  <si>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</si>
  <si>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</si>
  <si>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</si>
  <si>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</si>
  <si>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</si>
  <si>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</si>
  <si>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</si>
  <si>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</si>
  <si>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</si>
  <si>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</si>
  <si>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</si>
  <si>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</si>
  <si>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</si>
  <si>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</si>
  <si>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</si>
  <si>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</si>
  <si>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</si>
  <si>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</si>
  <si>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</si>
  <si>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</si>
  <si>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</si>
  <si>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</si>
  <si>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</si>
  <si>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</si>
  <si>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</si>
  <si>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</si>
  <si>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</si>
  <si>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</si>
  <si>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</si>
  <si>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</si>
  <si>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</si>
  <si>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</si>
  <si>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</si>
  <si>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</si>
  <si>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</si>
  <si>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</si>
  <si>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</si>
  <si>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</si>
  <si>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</si>
  <si>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</si>
  <si>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</si>
  <si>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</si>
  <si>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</si>
  <si>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</si>
  <si>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</si>
  <si>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</si>
  <si>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</si>
  <si>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</si>
  <si>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</si>
  <si>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</si>
  <si>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</si>
  <si>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</si>
  <si>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</si>
  <si>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</si>
  <si>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</si>
  <si>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</si>
  <si>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</si>
  <si>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</si>
  <si>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</si>
  <si>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</si>
  <si>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</si>
  <si>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</si>
  <si>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</si>
  <si>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</si>
  <si>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</si>
  <si>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</si>
  <si>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</si>
  <si>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</si>
  <si>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</si>
  <si>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</si>
  <si>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</si>
  <si>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</si>
  <si>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</si>
  <si>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</si>
  <si>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</si>
  <si>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</si>
  <si>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</si>
  <si>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</si>
  <si>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</si>
  <si>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</si>
  <si>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</si>
  <si>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</si>
  <si>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</si>
  <si>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</si>
  <si>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</si>
  <si>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</si>
  <si>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</si>
  <si>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</si>
  <si>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</si>
  <si>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</si>
  <si>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</si>
  <si>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</si>
  <si>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</si>
  <si>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</si>
  <si>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</si>
  <si>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</si>
  <si>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</si>
  <si>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</si>
  <si>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</si>
  <si>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</si>
  <si>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</si>
  <si>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</si>
  <si>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</si>
  <si>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</si>
  <si>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</si>
  <si>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</si>
  <si>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</si>
  <si>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</si>
  <si>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</si>
  <si>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</si>
  <si>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</si>
  <si>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</si>
  <si>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</si>
  <si>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</si>
  <si>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</si>
  <si>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</si>
  <si>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</si>
  <si>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</si>
  <si>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</si>
  <si>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</si>
  <si>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</si>
  <si>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</si>
  <si>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</si>
  <si>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</si>
  <si>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</si>
  <si>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</si>
  <si>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</si>
  <si>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</si>
  <si>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</si>
  <si>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</si>
  <si>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</si>
  <si>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</si>
  <si>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</si>
  <si>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</si>
  <si>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</si>
  <si>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</si>
  <si>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</si>
  <si>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</si>
  <si>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</si>
  <si>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</si>
  <si>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</si>
  <si>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</si>
  <si>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</si>
  <si>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</si>
  <si>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</si>
  <si>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</si>
  <si>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</si>
  <si>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</si>
  <si>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</si>
  <si>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</si>
  <si>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</si>
  <si>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</si>
  <si>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</si>
  <si>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</si>
  <si>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</si>
  <si>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</si>
  <si>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</si>
  <si>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</si>
  <si>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</si>
  <si>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</si>
  <si>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</si>
  <si>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</si>
  <si>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</si>
  <si>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</si>
  <si>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</si>
  <si>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</si>
  <si>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</si>
  <si>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</si>
  <si>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</si>
  <si>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</si>
  <si>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</si>
  <si>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</si>
  <si>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</si>
  <si>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</si>
  <si>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</si>
  <si>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</si>
  <si>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</si>
  <si>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</si>
  <si>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</si>
  <si>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</si>
  <si>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</si>
  <si>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</si>
  <si>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</si>
  <si>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</si>
  <si>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</si>
  <si>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</si>
  <si>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</si>
  <si>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</si>
  <si>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</si>
  <si>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</si>
  <si>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</si>
  <si>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</si>
  <si>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</si>
  <si>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</si>
  <si>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</si>
  <si>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</si>
  <si>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</si>
  <si>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</si>
  <si>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</si>
  <si>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</si>
  <si>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</si>
  <si>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</si>
  <si>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</si>
  <si>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</si>
  <si>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</si>
  <si>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</si>
  <si>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</si>
  <si>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</si>
  <si>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</si>
  <si>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</si>
  <si>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</si>
  <si>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</si>
  <si>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</si>
  <si>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</si>
  <si>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</si>
  <si>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</si>
  <si>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</si>
  <si>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</si>
  <si>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</si>
  <si>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</si>
  <si>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</si>
  <si>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</si>
  <si>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</si>
  <si>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</si>
  <si>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</si>
  <si>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</si>
  <si>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</si>
  <si>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</si>
  <si>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</si>
  <si>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</si>
  <si>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</si>
  <si>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</si>
  <si>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</si>
  <si>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</si>
  <si>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</si>
  <si>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</si>
  <si>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</si>
  <si>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</si>
  <si>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</si>
  <si>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</si>
  <si>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</si>
  <si>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</si>
  <si>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</si>
  <si>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</si>
  <si>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</si>
  <si>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</si>
  <si>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</si>
  <si>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</si>
  <si>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</si>
  <si>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</si>
  <si>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</si>
  <si>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</si>
  <si>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</si>
  <si>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</si>
  <si>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</si>
  <si>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</si>
  <si>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</si>
  <si>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</si>
  <si>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</si>
  <si>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</si>
  <si>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</si>
  <si>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</si>
  <si>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</si>
  <si>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</si>
  <si>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</si>
  <si>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</si>
  <si>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</si>
  <si>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</si>
  <si>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</si>
  <si>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</si>
  <si>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</si>
  <si>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</si>
  <si>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</si>
  <si>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</si>
  <si>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</si>
  <si>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</si>
  <si>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</si>
  <si>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</si>
  <si>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</si>
  <si>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</si>
  <si>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</si>
  <si>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</si>
  <si>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</si>
  <si>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</si>
  <si>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</si>
  <si>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</si>
  <si>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</si>
  <si>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</si>
  <si>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</si>
  <si>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</si>
  <si>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</si>
  <si>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</si>
  <si>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</si>
  <si>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</si>
  <si>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</si>
  <si>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</si>
  <si>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</si>
  <si>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</si>
  <si>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</si>
  <si>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</si>
  <si>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</si>
  <si>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</si>
  <si>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</si>
  <si>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</si>
  <si>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</si>
  <si>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</si>
  <si>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</si>
  <si>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</si>
  <si>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</si>
  <si>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</si>
  <si>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</si>
  <si>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</si>
  <si>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</si>
  <si>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</si>
  <si>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</si>
  <si>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</si>
  <si>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</si>
  <si>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</si>
  <si>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</si>
  <si>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</si>
  <si>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</si>
  <si>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</si>
  <si>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</si>
  <si>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</si>
  <si>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</si>
  <si>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</si>
  <si>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</si>
  <si>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</si>
  <si>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</si>
  <si>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</si>
  <si>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</si>
  <si>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</si>
  <si>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</si>
  <si>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</si>
  <si>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</si>
  <si>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</si>
  <si>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</si>
  <si>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</si>
  <si>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</si>
  <si>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</si>
  <si>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</si>
  <si>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</si>
  <si>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</si>
  <si>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</si>
  <si>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</si>
  <si>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</si>
  <si>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</si>
  <si>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</si>
  <si>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</si>
  <si>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</si>
  <si>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</si>
  <si>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</si>
  <si>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</si>
  <si>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</si>
  <si>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</si>
  <si>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</si>
  <si>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</si>
  <si>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</si>
  <si>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</si>
  <si>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</si>
  <si>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</si>
  <si>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</si>
  <si>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</si>
  <si>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</si>
  <si>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</si>
  <si>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</si>
  <si>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</si>
  <si>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</si>
  <si>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</si>
  <si>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</si>
  <si>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</si>
  <si>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</si>
  <si>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</si>
  <si>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</si>
  <si>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</si>
  <si>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</si>
  <si>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</si>
  <si>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</si>
  <si>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</si>
  <si>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</si>
  <si>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</si>
  <si>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</si>
  <si>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</si>
  <si>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</si>
  <si>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</si>
  <si>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</si>
  <si>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</si>
  <si>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</si>
  <si>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</si>
  <si>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</si>
  <si>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</si>
  <si>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</si>
  <si>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</si>
  <si>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</si>
  <si>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</si>
  <si>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</si>
  <si>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</si>
  <si>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</si>
  <si>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</si>
  <si>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</si>
  <si>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</si>
  <si>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</si>
  <si>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</si>
  <si>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</si>
  <si>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</si>
  <si>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</si>
  <si>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</si>
  <si>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</si>
  <si>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</si>
  <si>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</si>
  <si>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</si>
  <si>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</si>
  <si>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</si>
  <si>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</si>
  <si>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</si>
  <si>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</si>
  <si>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</si>
  <si>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</si>
  <si>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</si>
  <si>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</si>
  <si>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</si>
  <si>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</si>
  <si>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</si>
  <si>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</si>
  <si>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</si>
  <si>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</si>
  <si>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</si>
  <si>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</si>
  <si>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</si>
  <si>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</si>
  <si>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</si>
  <si>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</si>
  <si>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</si>
  <si>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</si>
  <si>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</si>
  <si>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</si>
  <si>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</si>
  <si>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</si>
  <si>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</si>
  <si>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</si>
  <si>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</si>
  <si>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</si>
  <si>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</si>
  <si>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</si>
  <si>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</si>
  <si>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</si>
  <si>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</si>
  <si>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</si>
  <si>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</si>
  <si>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</si>
  <si>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</si>
  <si>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</si>
  <si>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</si>
  <si>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</si>
  <si>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</si>
  <si>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</si>
  <si>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</si>
  <si>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</si>
  <si>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</si>
  <si>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</si>
  <si>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</si>
  <si>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</si>
  <si>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</si>
  <si>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</si>
  <si>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</si>
  <si>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</si>
  <si>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</si>
  <si>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</si>
  <si>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</si>
  <si>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</si>
  <si>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</si>
  <si>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</si>
  <si>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</si>
  <si>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</si>
  <si>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</si>
  <si>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</si>
  <si>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</si>
  <si>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</si>
  <si>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</si>
  <si>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</si>
  <si>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</si>
  <si>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</si>
  <si>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</si>
  <si>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</si>
  <si>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</si>
  <si>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</si>
  <si>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</si>
  <si>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</si>
  <si>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</si>
  <si>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</si>
  <si>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</si>
  <si>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</si>
  <si>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</si>
  <si>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</si>
  <si>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</si>
  <si>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</si>
  <si>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</si>
  <si>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</si>
  <si>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</si>
  <si>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</si>
  <si>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</si>
  <si>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</si>
  <si>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</si>
  <si>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</si>
  <si>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</si>
  <si>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</si>
  <si>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</si>
  <si>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</si>
  <si>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</si>
  <si>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</si>
  <si>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</si>
  <si>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</si>
  <si>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</si>
  <si>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</si>
  <si>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</si>
  <si>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</si>
  <si>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</si>
  <si>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</si>
  <si>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</si>
  <si>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</si>
  <si>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</si>
  <si>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</si>
  <si>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</si>
  <si>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</si>
  <si>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</si>
  <si>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</si>
  <si>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</si>
  <si>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</si>
  <si>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</si>
  <si>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</si>
  <si>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</si>
  <si>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</si>
  <si>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</si>
  <si>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</si>
  <si>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</si>
  <si>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</si>
  <si>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</si>
  <si>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</si>
  <si>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</si>
  <si>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</si>
  <si>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</si>
  <si>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</si>
  <si>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</si>
  <si>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</si>
  <si>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</si>
  <si>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</si>
  <si>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</si>
  <si>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</si>
  <si>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</si>
  <si>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</si>
  <si>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</si>
  <si>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</si>
  <si>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</si>
  <si>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</si>
  <si>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</si>
  <si>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</si>
  <si>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</si>
  <si>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</si>
  <si>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</si>
  <si>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</si>
  <si>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</si>
  <si>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</si>
  <si>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</si>
  <si>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</si>
  <si>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</si>
  <si>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</si>
  <si>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</si>
  <si>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</si>
  <si>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</si>
  <si>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</si>
  <si>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</si>
  <si>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</si>
  <si>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</si>
  <si>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</si>
  <si>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</si>
  <si>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</si>
  <si>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</si>
  <si>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</si>
  <si>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</si>
  <si>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</si>
  <si>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</si>
  <si>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</si>
  <si>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</si>
  <si>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</si>
  <si>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</si>
  <si>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</si>
  <si>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</si>
  <si>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</si>
  <si>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</si>
  <si>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</si>
  <si>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</si>
  <si>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</si>
  <si>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</si>
  <si>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</si>
  <si>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</si>
  <si>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</si>
  <si>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</si>
  <si>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</si>
  <si>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</si>
  <si>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</si>
  <si>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</si>
  <si>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</si>
  <si>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</si>
  <si>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</si>
  <si>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</si>
  <si>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</si>
  <si>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</si>
  <si>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</si>
  <si>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</si>
  <si>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</si>
  <si>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</si>
  <si>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</si>
  <si>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</si>
  <si>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</si>
  <si>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</si>
  <si>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</si>
  <si>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</si>
  <si>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</si>
  <si>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</si>
  <si>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</si>
  <si>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</si>
  <si>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</si>
  <si>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</si>
  <si>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</si>
  <si>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</si>
  <si>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</si>
  <si>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</si>
  <si>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</si>
  <si>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</si>
  <si>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</si>
  <si>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</si>
  <si>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</si>
  <si>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</si>
  <si>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</si>
  <si>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</si>
  <si>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</si>
  <si>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</si>
  <si>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</si>
  <si>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</si>
  <si>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</si>
  <si>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</si>
  <si>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</si>
  <si>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</si>
  <si>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</si>
  <si>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</si>
  <si>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</si>
  <si>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</si>
  <si>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</si>
  <si>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</si>
  <si>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</si>
  <si>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</si>
  <si>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</si>
  <si>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</si>
  <si>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</si>
  <si>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</si>
  <si>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</si>
  <si>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</si>
  <si>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</si>
  <si>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</si>
  <si>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</si>
  <si>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</si>
  <si>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</si>
  <si>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</si>
  <si>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</si>
  <si>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</si>
  <si>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</si>
  <si>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</si>
  <si>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</si>
  <si>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</si>
  <si>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</si>
  <si>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</si>
  <si>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</si>
  <si>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</si>
  <si>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</si>
  <si>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</si>
  <si>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</si>
  <si>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</si>
  <si>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</si>
  <si>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</si>
  <si>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</si>
  <si>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</si>
  <si>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</si>
  <si>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</si>
  <si>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</si>
  <si>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</si>
  <si>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</si>
  <si>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</si>
  <si>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</si>
  <si>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</si>
  <si>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</si>
  <si>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</si>
  <si>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</si>
  <si>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</si>
  <si>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</si>
  <si>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</si>
  <si>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</si>
  <si>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</si>
  <si>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</si>
  <si>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</si>
  <si>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</si>
  <si>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</si>
  <si>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</si>
  <si>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</si>
  <si>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</si>
  <si>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</si>
  <si>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</si>
  <si>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</si>
  <si>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</si>
  <si>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</si>
  <si>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</si>
  <si>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</si>
  <si>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</si>
  <si>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</si>
  <si>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</si>
  <si>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</si>
  <si>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</si>
  <si>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</si>
  <si>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</si>
  <si>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</si>
  <si>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</si>
  <si>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</si>
  <si>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</si>
  <si>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</si>
  <si>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</si>
  <si>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</si>
  <si>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</si>
  <si>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</si>
  <si>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</si>
  <si>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</si>
  <si>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</si>
  <si>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</si>
  <si>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</si>
  <si>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</si>
  <si>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</si>
  <si>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</si>
  <si>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</si>
  <si>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</si>
  <si>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</si>
  <si>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</si>
  <si>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</si>
  <si>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</si>
  <si>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</si>
  <si>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</si>
  <si>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</si>
  <si>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</si>
  <si>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</si>
  <si>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</si>
  <si>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</si>
  <si>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</si>
  <si>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</si>
  <si>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</si>
  <si>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</si>
  <si>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</si>
  <si>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</si>
  <si>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</si>
  <si>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</si>
  <si>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</si>
  <si>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</si>
  <si>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</si>
  <si>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</si>
  <si>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</si>
  <si>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</si>
  <si>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</si>
  <si>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</si>
  <si>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</si>
  <si>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</si>
  <si>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</si>
  <si>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</si>
  <si>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</si>
  <si>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</si>
  <si>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</si>
  <si>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</si>
  <si>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</si>
  <si>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</si>
  <si>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</si>
  <si>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</si>
  <si>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</si>
  <si>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</si>
  <si>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</si>
  <si>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</si>
  <si>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</si>
  <si>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</si>
  <si>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</si>
  <si>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</si>
  <si>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</si>
  <si>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</si>
  <si>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</si>
  <si>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</si>
  <si>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</si>
  <si>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</si>
  <si>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</si>
  <si>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</si>
  <si>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</si>
  <si>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</si>
  <si>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</si>
  <si>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</si>
  <si>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</si>
  <si>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</si>
  <si>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</si>
  <si>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</si>
  <si>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</si>
  <si>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</si>
  <si>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</si>
  <si>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</si>
  <si>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</si>
  <si>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</si>
  <si>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</si>
  <si>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</si>
  <si>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</si>
  <si>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</si>
  <si>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</si>
  <si>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</si>
  <si>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</si>
  <si>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</si>
  <si>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</si>
  <si>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</si>
  <si>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</si>
  <si>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</si>
  <si>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</si>
  <si>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</si>
  <si>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</si>
  <si>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</si>
  <si>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</si>
  <si>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</si>
  <si>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</si>
  <si>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</si>
  <si>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</si>
  <si>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</si>
  <si>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</si>
  <si>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</si>
  <si>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</si>
  <si>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</si>
  <si>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</si>
  <si>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</si>
  <si>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</si>
  <si>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</si>
  <si>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</si>
  <si>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</si>
  <si>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</si>
  <si>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</si>
  <si>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</si>
  <si>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</si>
  <si>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</si>
  <si>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</si>
  <si>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</si>
  <si>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</si>
  <si>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</si>
  <si>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</si>
  <si>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</si>
  <si>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</si>
  <si>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</si>
  <si>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</si>
  <si>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</si>
  <si>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</si>
  <si>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</si>
  <si>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</si>
  <si>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</si>
  <si>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</si>
  <si>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</si>
  <si>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</si>
  <si>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</si>
  <si>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</si>
  <si>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</si>
  <si>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</si>
  <si>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</si>
  <si>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</si>
  <si>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</si>
  <si>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</si>
  <si>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</si>
  <si>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</si>
  <si>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</si>
  <si>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</si>
  <si>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</si>
  <si>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</si>
  <si>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</si>
  <si>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</si>
  <si>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</si>
  <si>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</si>
  <si>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</si>
  <si>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</si>
  <si>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</si>
  <si>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</si>
  <si>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</si>
  <si>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</si>
  <si>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</si>
  <si>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</si>
  <si>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</si>
  <si>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</si>
  <si>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</si>
  <si>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</si>
  <si>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</si>
  <si>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</si>
  <si>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</si>
  <si>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</si>
  <si>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</si>
  <si>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</si>
  <si>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</si>
  <si>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</si>
  <si>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</si>
  <si>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</si>
  <si>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</si>
  <si>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</si>
  <si>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</si>
  <si>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</si>
  <si>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</si>
  <si>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</si>
  <si>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</si>
  <si>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</si>
  <si>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</si>
  <si>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</si>
  <si>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</si>
  <si>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</si>
  <si>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</si>
  <si>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</si>
  <si>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</si>
  <si>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</si>
  <si>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</si>
  <si>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</si>
  <si>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</si>
  <si>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</si>
  <si>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</si>
  <si>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</si>
  <si>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</si>
  <si>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</si>
  <si>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</si>
  <si>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</si>
  <si>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</si>
  <si>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</si>
  <si>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</si>
  <si>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</si>
  <si>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</si>
  <si>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</si>
  <si>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</si>
  <si>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</si>
  <si>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</si>
  <si>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</si>
  <si>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</si>
  <si>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</si>
  <si>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</si>
  <si>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</si>
  <si>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</si>
  <si>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</si>
  <si>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</si>
  <si>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</si>
  <si>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</si>
  <si>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</si>
  <si>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</si>
  <si>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</si>
  <si>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</si>
  <si>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</si>
  <si>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</si>
  <si>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</si>
  <si>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</si>
  <si>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</si>
  <si>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</si>
  <si>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</si>
  <si>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</si>
  <si>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</si>
  <si>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</si>
  <si>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</si>
  <si>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</si>
  <si>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</si>
  <si>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</si>
  <si>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</si>
  <si>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</si>
  <si>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</si>
  <si>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</si>
  <si>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</si>
  <si>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</si>
  <si>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</si>
  <si>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</si>
  <si>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</si>
  <si>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</si>
  <si>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</si>
  <si>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</si>
  <si>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</si>
  <si>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</si>
  <si>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</si>
  <si>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</si>
  <si>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</si>
  <si>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</si>
  <si>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</si>
  <si>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</si>
  <si>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</si>
  <si>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</si>
  <si>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</si>
  <si>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</si>
  <si>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</si>
  <si>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</si>
  <si>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</si>
  <si>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</si>
  <si>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</si>
  <si>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</si>
  <si>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</si>
  <si>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</si>
  <si>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Wheat.SowingData.Population</t>
  </si>
  <si>
    <t>Wheat.Leaf.HaunStage</t>
  </si>
  <si>
    <t>Wheat.Leaf.FinalLeafNumber</t>
  </si>
  <si>
    <t>MaxLeafAreaCalc.Script.LeafPosition</t>
  </si>
  <si>
    <t>MaxLeafAreaCalc.Script.MaxLeafArea</t>
  </si>
  <si>
    <t>Wheat.Leaf.Canopy.CoverTotal</t>
  </si>
  <si>
    <t>Wheat.Leaf.Canopy.CoverGreen</t>
  </si>
  <si>
    <t>Wheat.Leaf.Canopy.LAI</t>
  </si>
  <si>
    <t>Wheat.Grain.Size</t>
  </si>
  <si>
    <t>Wheat.StemPopulation</t>
  </si>
  <si>
    <t>Wheat.TillerNumber.DeadTillers</t>
  </si>
  <si>
    <t>Wheat.TillerNumber</t>
  </si>
  <si>
    <t>Wheat.Leaf.Canopy.SpecificArea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</si>
</sst>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7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416"/>
  <sheetViews>
    <sheetView tabSelected="1" zoomScaleNormal="100" workbookViewId="0">
      <pane xSplit="3" ySplit="2" topLeftCell="AE3" activePane="bottomRight" state="frozen"/>
      <selection pane="topRight" activeCell="C1" sqref="C1"/>
      <selection pane="bottomLeft" activeCell="A1667" sqref="A1667"/>
      <selection pane="bottomRight" activeCell="AE1" sqref="AE1"/>
    </sheetView>
  </sheetViews>
  <sheetFormatPr defaultColWidth="8.5703125" defaultRowHeight="15" x14ac:dyDescent="0.25"/>
  <cols>
    <col min="1" max="2" width="47.140625" customWidth="1"/>
    <col min="3" max="3" width="18.140625" style="1" bestFit="1" customWidth="1"/>
    <col min="4" max="4" width="19.42578125" style="1" customWidth="1"/>
    <col min="5" max="5" width="16.85546875" style="1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2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65" width="29.7109375" customWidth="1"/>
  </cols>
  <sheetData>
    <row r="1" spans="1:65" x14ac:dyDescent="0.25">
      <c r="A1" s="3" t="s">
        <v>0</v>
      </c>
      <c r="B1" s="3" t="s">
        <v>913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903</v>
      </c>
      <c r="J1" s="6" t="s">
        <v>904</v>
      </c>
      <c r="K1" s="6" t="s">
        <v>905</v>
      </c>
      <c r="L1" s="6" t="s">
        <v>906</v>
      </c>
      <c r="M1" s="6" t="s">
        <v>907</v>
      </c>
      <c r="N1" s="6" t="s">
        <v>908</v>
      </c>
      <c r="O1" s="6" t="s">
        <v>909</v>
      </c>
      <c r="P1" s="6" t="s">
        <v>910</v>
      </c>
      <c r="Q1" s="6" t="s">
        <v>911</v>
      </c>
      <c r="R1" s="6" t="s">
        <v>912</v>
      </c>
      <c r="S1" s="6" t="s">
        <v>1343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7" t="s">
        <v>12</v>
      </c>
      <c r="Z1" s="6" t="s">
        <v>1340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6" t="s">
        <v>1337</v>
      </c>
      <c r="AG1" s="6" t="s">
        <v>1338</v>
      </c>
      <c r="AH1" s="6" t="s">
        <v>18</v>
      </c>
      <c r="AI1" s="6" t="s">
        <v>19</v>
      </c>
      <c r="AJ1" s="6" t="s">
        <v>20</v>
      </c>
      <c r="AK1" s="6" t="s">
        <v>1342</v>
      </c>
      <c r="AL1" s="6" t="s">
        <v>21</v>
      </c>
      <c r="AM1" s="6" t="s">
        <v>1339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1344</v>
      </c>
      <c r="AT1" s="6" t="s">
        <v>28</v>
      </c>
      <c r="AU1" s="6" t="s">
        <v>29</v>
      </c>
      <c r="AV1" s="6" t="s">
        <v>30</v>
      </c>
      <c r="AW1" s="6" t="s">
        <v>31</v>
      </c>
      <c r="AX1" s="6" t="s">
        <v>32</v>
      </c>
      <c r="AY1" s="6" t="s">
        <v>33</v>
      </c>
      <c r="AZ1" s="6" t="s">
        <v>34</v>
      </c>
      <c r="BA1" s="6" t="s">
        <v>35</v>
      </c>
      <c r="BB1" s="6" t="s">
        <v>1332</v>
      </c>
      <c r="BC1" s="6" t="s">
        <v>36</v>
      </c>
      <c r="BD1" s="6" t="s">
        <v>37</v>
      </c>
      <c r="BE1" s="6" t="s">
        <v>38</v>
      </c>
      <c r="BF1" s="6" t="s">
        <v>39</v>
      </c>
      <c r="BG1" s="6" t="s">
        <v>40</v>
      </c>
      <c r="BH1" s="6" t="s">
        <v>41</v>
      </c>
      <c r="BI1" s="6" t="s">
        <v>42</v>
      </c>
      <c r="BJ1" s="6" t="s">
        <v>43</v>
      </c>
      <c r="BK1" s="6" t="s">
        <v>1341</v>
      </c>
      <c r="BL1" s="8" t="s">
        <v>1333</v>
      </c>
      <c r="BM1" t="s">
        <v>1334</v>
      </c>
    </row>
    <row r="2" spans="1:65" x14ac:dyDescent="0.25">
      <c r="A2" s="3" t="s">
        <v>44</v>
      </c>
      <c r="B2" s="3" t="s">
        <v>44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45</v>
      </c>
      <c r="BA2">
        <v>90</v>
      </c>
    </row>
    <row r="3" spans="1:65" x14ac:dyDescent="0.25">
      <c r="A3" s="3" t="s">
        <v>46</v>
      </c>
      <c r="B3" s="3" t="s">
        <v>46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45</v>
      </c>
      <c r="BA3">
        <v>90</v>
      </c>
    </row>
    <row r="4" spans="1:65" x14ac:dyDescent="0.25">
      <c r="A4" s="3" t="s">
        <v>47</v>
      </c>
      <c r="B4" s="3" t="s">
        <v>47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45</v>
      </c>
      <c r="BA4">
        <v>90</v>
      </c>
    </row>
    <row r="5" spans="1:65" x14ac:dyDescent="0.25">
      <c r="A5" s="3" t="s">
        <v>48</v>
      </c>
      <c r="B5" s="3" t="s">
        <v>48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45</v>
      </c>
      <c r="BA5">
        <v>90</v>
      </c>
    </row>
    <row r="6" spans="1:65" x14ac:dyDescent="0.25">
      <c r="A6" s="3" t="s">
        <v>49</v>
      </c>
      <c r="B6" s="3" t="s">
        <v>49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45</v>
      </c>
      <c r="BA6">
        <v>90</v>
      </c>
    </row>
    <row r="7" spans="1:65" x14ac:dyDescent="0.25">
      <c r="A7" s="3" t="s">
        <v>50</v>
      </c>
      <c r="B7" s="3" t="s">
        <v>50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45</v>
      </c>
      <c r="BA7">
        <v>90</v>
      </c>
    </row>
    <row r="8" spans="1:65" x14ac:dyDescent="0.25">
      <c r="A8" s="3" t="s">
        <v>51</v>
      </c>
      <c r="B8" s="3" t="s">
        <v>51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45</v>
      </c>
      <c r="BA8">
        <v>90</v>
      </c>
    </row>
    <row r="9" spans="1:65" x14ac:dyDescent="0.25">
      <c r="A9" s="3" t="s">
        <v>52</v>
      </c>
      <c r="B9" s="3" t="s">
        <v>52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45</v>
      </c>
      <c r="BA9">
        <v>90</v>
      </c>
    </row>
    <row r="10" spans="1:65" x14ac:dyDescent="0.25">
      <c r="A10" s="3" t="s">
        <v>53</v>
      </c>
      <c r="B10" s="3" t="s">
        <v>53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45</v>
      </c>
      <c r="BA10">
        <v>90</v>
      </c>
    </row>
    <row r="11" spans="1:65" x14ac:dyDescent="0.25">
      <c r="A11" s="3" t="s">
        <v>54</v>
      </c>
      <c r="B11" s="3" t="s">
        <v>54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45</v>
      </c>
      <c r="BA11">
        <v>90</v>
      </c>
    </row>
    <row r="12" spans="1:65" x14ac:dyDescent="0.25">
      <c r="A12" s="3" t="s">
        <v>55</v>
      </c>
      <c r="B12" s="3" t="s">
        <v>55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45</v>
      </c>
      <c r="BA12">
        <v>90</v>
      </c>
    </row>
    <row r="13" spans="1:65" x14ac:dyDescent="0.25">
      <c r="A13" s="3" t="s">
        <v>56</v>
      </c>
      <c r="B13" s="3" t="s">
        <v>56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45</v>
      </c>
      <c r="BA13">
        <v>90</v>
      </c>
    </row>
    <row r="14" spans="1:65" s="15" customFormat="1" x14ac:dyDescent="0.25">
      <c r="A14" s="11" t="s">
        <v>57</v>
      </c>
      <c r="B14" s="11" t="s">
        <v>57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25">
      <c r="A15" s="11" t="s">
        <v>57</v>
      </c>
      <c r="B15" s="11" t="s">
        <v>57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25">
      <c r="A16" s="11" t="s">
        <v>57</v>
      </c>
      <c r="B16" s="11" t="s">
        <v>57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25">
      <c r="A17" s="11" t="s">
        <v>57</v>
      </c>
      <c r="B17" s="11" t="s">
        <v>57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25">
      <c r="A18" s="11" t="s">
        <v>57</v>
      </c>
      <c r="B18" s="11" t="s">
        <v>57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45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25">
      <c r="A19" s="11" t="s">
        <v>58</v>
      </c>
      <c r="B19" s="11" t="s">
        <v>58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25">
      <c r="A20" s="11" t="s">
        <v>58</v>
      </c>
      <c r="B20" s="11" t="s">
        <v>58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25">
      <c r="A21" s="11" t="s">
        <v>58</v>
      </c>
      <c r="B21" s="11" t="s">
        <v>58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25">
      <c r="A22" s="11" t="s">
        <v>58</v>
      </c>
      <c r="B22" s="11" t="s">
        <v>58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25">
      <c r="A23" s="11" t="s">
        <v>58</v>
      </c>
      <c r="B23" s="11" t="s">
        <v>58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45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25">
      <c r="A24" s="11" t="s">
        <v>59</v>
      </c>
      <c r="B24" s="11" t="s">
        <v>59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25">
      <c r="A25" s="11" t="s">
        <v>59</v>
      </c>
      <c r="B25" s="11" t="s">
        <v>59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25">
      <c r="A26" s="11" t="s">
        <v>59</v>
      </c>
      <c r="B26" s="11" t="s">
        <v>59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25">
      <c r="A27" s="11" t="s">
        <v>59</v>
      </c>
      <c r="B27" s="11" t="s">
        <v>59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25">
      <c r="A28" s="11" t="s">
        <v>59</v>
      </c>
      <c r="B28" s="11" t="s">
        <v>59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25">
      <c r="A29" s="11" t="s">
        <v>59</v>
      </c>
      <c r="B29" s="11" t="s">
        <v>59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25">
      <c r="A30" s="11" t="s">
        <v>59</v>
      </c>
      <c r="B30" s="11" t="s">
        <v>59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25">
      <c r="A31" s="11" t="s">
        <v>59</v>
      </c>
      <c r="B31" s="11" t="s">
        <v>59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25">
      <c r="A32" s="11" t="s">
        <v>59</v>
      </c>
      <c r="B32" s="11" t="s">
        <v>59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25">
      <c r="A33" s="11" t="s">
        <v>59</v>
      </c>
      <c r="B33" s="11" t="s">
        <v>59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25">
      <c r="A34" s="11" t="s">
        <v>59</v>
      </c>
      <c r="B34" s="11" t="s">
        <v>59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25">
      <c r="A35" s="11" t="s">
        <v>59</v>
      </c>
      <c r="B35" s="11" t="s">
        <v>59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25">
      <c r="A36" s="11" t="s">
        <v>59</v>
      </c>
      <c r="B36" s="11" t="s">
        <v>59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25">
      <c r="A37" s="11" t="s">
        <v>59</v>
      </c>
      <c r="B37" s="11" t="s">
        <v>59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25">
      <c r="A38" s="11" t="s">
        <v>59</v>
      </c>
      <c r="B38" s="11" t="s">
        <v>59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25">
      <c r="A39" s="11" t="s">
        <v>59</v>
      </c>
      <c r="B39" s="11" t="s">
        <v>59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25">
      <c r="A40" s="11" t="s">
        <v>59</v>
      </c>
      <c r="B40" s="11" t="s">
        <v>59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25">
      <c r="A41" s="11" t="s">
        <v>59</v>
      </c>
      <c r="B41" s="11" t="s">
        <v>59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25">
      <c r="A42" s="11" t="s">
        <v>59</v>
      </c>
      <c r="B42" s="11" t="s">
        <v>59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25">
      <c r="A43" s="11" t="s">
        <v>59</v>
      </c>
      <c r="B43" s="11" t="s">
        <v>59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25">
      <c r="A44" s="11" t="s">
        <v>59</v>
      </c>
      <c r="B44" s="11" t="s">
        <v>59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45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25">
      <c r="A45" s="11" t="s">
        <v>60</v>
      </c>
      <c r="B45" s="11" t="s">
        <v>60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25">
      <c r="A46" s="11" t="s">
        <v>60</v>
      </c>
      <c r="B46" s="11" t="s">
        <v>60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25">
      <c r="A47" s="11" t="s">
        <v>60</v>
      </c>
      <c r="B47" s="11" t="s">
        <v>60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25">
      <c r="A48" s="11" t="s">
        <v>60</v>
      </c>
      <c r="B48" s="11" t="s">
        <v>60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25">
      <c r="A49" s="11" t="s">
        <v>60</v>
      </c>
      <c r="B49" s="11" t="s">
        <v>60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45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25">
      <c r="A50" s="11" t="s">
        <v>61</v>
      </c>
      <c r="B50" s="11" t="s">
        <v>61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25">
      <c r="A51" s="11" t="s">
        <v>61</v>
      </c>
      <c r="B51" s="11" t="s">
        <v>61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25">
      <c r="A52" s="11" t="s">
        <v>61</v>
      </c>
      <c r="B52" s="11" t="s">
        <v>61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25">
      <c r="A53" s="11" t="s">
        <v>61</v>
      </c>
      <c r="B53" s="11" t="s">
        <v>61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45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25">
      <c r="A54" s="11" t="s">
        <v>62</v>
      </c>
      <c r="B54" s="11" t="s">
        <v>62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25">
      <c r="A55" s="11" t="s">
        <v>62</v>
      </c>
      <c r="B55" s="11" t="s">
        <v>62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25">
      <c r="A56" s="11" t="s">
        <v>62</v>
      </c>
      <c r="B56" s="11" t="s">
        <v>62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25">
      <c r="A57" s="11" t="s">
        <v>62</v>
      </c>
      <c r="B57" s="11" t="s">
        <v>62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45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25">
      <c r="A58" s="11" t="s">
        <v>63</v>
      </c>
      <c r="B58" s="11" t="s">
        <v>63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25">
      <c r="A59" s="11" t="s">
        <v>63</v>
      </c>
      <c r="B59" s="11" t="s">
        <v>63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25">
      <c r="A60" s="11" t="s">
        <v>63</v>
      </c>
      <c r="B60" s="11" t="s">
        <v>63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25">
      <c r="A61" s="11" t="s">
        <v>63</v>
      </c>
      <c r="B61" s="11" t="s">
        <v>63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45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25">
      <c r="A62" s="11" t="s">
        <v>64</v>
      </c>
      <c r="B62" s="11" t="s">
        <v>64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25">
      <c r="A63" s="11" t="s">
        <v>64</v>
      </c>
      <c r="B63" s="11" t="s">
        <v>64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25">
      <c r="A64" s="11" t="s">
        <v>64</v>
      </c>
      <c r="B64" s="11" t="s">
        <v>64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25">
      <c r="A65" s="11" t="s">
        <v>64</v>
      </c>
      <c r="B65" s="11" t="s">
        <v>64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45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25">
      <c r="A66" s="3" t="s">
        <v>65</v>
      </c>
      <c r="B66" s="3" t="s">
        <v>65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25">
      <c r="A67" s="3" t="s">
        <v>65</v>
      </c>
      <c r="B67" s="3" t="s">
        <v>65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25">
      <c r="A68" s="3" t="s">
        <v>65</v>
      </c>
      <c r="B68" s="3" t="s">
        <v>65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25">
      <c r="A69" s="3" t="s">
        <v>65</v>
      </c>
      <c r="B69" s="3" t="s">
        <v>65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25">
      <c r="A70" s="3" t="s">
        <v>65</v>
      </c>
      <c r="B70" s="3" t="s">
        <v>65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25">
      <c r="A71" s="3" t="s">
        <v>65</v>
      </c>
      <c r="B71" s="3" t="s">
        <v>65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25">
      <c r="A72" s="3" t="s">
        <v>65</v>
      </c>
      <c r="B72" s="3" t="s">
        <v>65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25">
      <c r="A73" s="3" t="s">
        <v>65</v>
      </c>
      <c r="B73" s="3" t="s">
        <v>65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25">
      <c r="A74" s="3" t="s">
        <v>65</v>
      </c>
      <c r="B74" s="3" t="s">
        <v>65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25">
      <c r="A75" s="3" t="s">
        <v>65</v>
      </c>
      <c r="B75" s="3" t="s">
        <v>65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45</v>
      </c>
      <c r="BA75">
        <v>90</v>
      </c>
    </row>
    <row r="76" spans="1:65" x14ac:dyDescent="0.25">
      <c r="A76" s="3" t="s">
        <v>66</v>
      </c>
      <c r="B76" s="3" t="s">
        <v>66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25">
      <c r="A77" s="3" t="s">
        <v>66</v>
      </c>
      <c r="B77" s="3" t="s">
        <v>66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25">
      <c r="A78" s="3" t="s">
        <v>66</v>
      </c>
      <c r="B78" s="3" t="s">
        <v>66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25">
      <c r="A79" s="3" t="s">
        <v>66</v>
      </c>
      <c r="B79" s="3" t="s">
        <v>66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25">
      <c r="A80" s="3" t="s">
        <v>66</v>
      </c>
      <c r="B80" s="3" t="s">
        <v>66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25">
      <c r="A81" s="3" t="s">
        <v>66</v>
      </c>
      <c r="B81" s="3" t="s">
        <v>66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25">
      <c r="A82" s="3" t="s">
        <v>66</v>
      </c>
      <c r="B82" s="3" t="s">
        <v>66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25">
      <c r="A83" s="3" t="s">
        <v>66</v>
      </c>
      <c r="B83" s="3" t="s">
        <v>66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45</v>
      </c>
      <c r="BA83">
        <v>90</v>
      </c>
    </row>
    <row r="84" spans="1:64" x14ac:dyDescent="0.25">
      <c r="A84" s="3" t="s">
        <v>67</v>
      </c>
      <c r="B84" s="3" t="s">
        <v>67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25">
      <c r="A85" s="3" t="s">
        <v>67</v>
      </c>
      <c r="B85" s="3" t="s">
        <v>67</v>
      </c>
      <c r="C85" s="4">
        <v>33798</v>
      </c>
      <c r="D85" s="9"/>
      <c r="E85" s="9"/>
      <c r="F85" s="10"/>
      <c r="BK85">
        <v>127.499996185303</v>
      </c>
    </row>
    <row r="86" spans="1:64" x14ac:dyDescent="0.25">
      <c r="A86" s="3" t="s">
        <v>67</v>
      </c>
      <c r="B86" s="3" t="s">
        <v>67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25">
      <c r="A87" s="3" t="s">
        <v>67</v>
      </c>
      <c r="B87" s="3" t="s">
        <v>67</v>
      </c>
      <c r="C87" s="4">
        <v>33813</v>
      </c>
      <c r="D87" s="9"/>
      <c r="E87" s="9"/>
      <c r="F87" s="10"/>
      <c r="BK87">
        <v>106.666667938232</v>
      </c>
    </row>
    <row r="88" spans="1:64" x14ac:dyDescent="0.25">
      <c r="A88" s="3" t="s">
        <v>67</v>
      </c>
      <c r="B88" s="3" t="s">
        <v>67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25">
      <c r="A89" s="3" t="s">
        <v>67</v>
      </c>
      <c r="B89" s="3" t="s">
        <v>67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25">
      <c r="A90" s="3" t="s">
        <v>67</v>
      </c>
      <c r="B90" s="3" t="s">
        <v>67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25">
      <c r="A91" s="3" t="s">
        <v>67</v>
      </c>
      <c r="B91" s="3" t="s">
        <v>67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25">
      <c r="A92" s="3" t="s">
        <v>67</v>
      </c>
      <c r="B92" s="3" t="s">
        <v>67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45</v>
      </c>
      <c r="BA92">
        <v>90</v>
      </c>
      <c r="BJ92">
        <v>61</v>
      </c>
      <c r="BK92">
        <v>135</v>
      </c>
    </row>
    <row r="93" spans="1:64" x14ac:dyDescent="0.25">
      <c r="A93" s="3" t="s">
        <v>68</v>
      </c>
      <c r="B93" s="3" t="s">
        <v>68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25">
      <c r="A94" s="3" t="s">
        <v>68</v>
      </c>
      <c r="B94" s="3" t="s">
        <v>68</v>
      </c>
      <c r="C94" s="4">
        <v>33798</v>
      </c>
      <c r="D94" s="9"/>
      <c r="E94" s="9"/>
      <c r="F94" s="10"/>
      <c r="BK94">
        <v>118.75</v>
      </c>
    </row>
    <row r="95" spans="1:64" x14ac:dyDescent="0.25">
      <c r="A95" s="3" t="s">
        <v>68</v>
      </c>
      <c r="B95" s="3" t="s">
        <v>68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25">
      <c r="A96" s="3" t="s">
        <v>68</v>
      </c>
      <c r="B96" s="3" t="s">
        <v>68</v>
      </c>
      <c r="C96" s="4">
        <v>33813</v>
      </c>
      <c r="D96" s="9"/>
      <c r="E96" s="9"/>
      <c r="F96" s="10"/>
      <c r="BK96">
        <v>112.5</v>
      </c>
    </row>
    <row r="97" spans="1:63" x14ac:dyDescent="0.25">
      <c r="A97" s="3" t="s">
        <v>68</v>
      </c>
      <c r="B97" s="3" t="s">
        <v>68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25">
      <c r="A98" s="3" t="s">
        <v>68</v>
      </c>
      <c r="B98" s="3" t="s">
        <v>68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25">
      <c r="A99" s="3" t="s">
        <v>68</v>
      </c>
      <c r="B99" s="3" t="s">
        <v>68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25">
      <c r="A100" s="3" t="s">
        <v>68</v>
      </c>
      <c r="B100" s="3" t="s">
        <v>68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25">
      <c r="A101" s="3" t="s">
        <v>68</v>
      </c>
      <c r="B101" s="3" t="s">
        <v>68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45</v>
      </c>
      <c r="BA101">
        <v>90</v>
      </c>
      <c r="BJ101">
        <v>407.6</v>
      </c>
      <c r="BK101">
        <v>297.5</v>
      </c>
    </row>
    <row r="102" spans="1:63" x14ac:dyDescent="0.25">
      <c r="A102" s="3" t="s">
        <v>69</v>
      </c>
      <c r="B102" s="3" t="s">
        <v>69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25">
      <c r="A103" s="3" t="s">
        <v>69</v>
      </c>
      <c r="B103" s="3" t="s">
        <v>69</v>
      </c>
      <c r="C103" s="4">
        <v>33798</v>
      </c>
      <c r="D103" s="9"/>
      <c r="E103" s="9"/>
      <c r="F103" s="10"/>
      <c r="BK103">
        <v>135</v>
      </c>
    </row>
    <row r="104" spans="1:63" x14ac:dyDescent="0.25">
      <c r="A104" s="3" t="s">
        <v>69</v>
      </c>
      <c r="B104" s="3" t="s">
        <v>69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25">
      <c r="A105" s="3" t="s">
        <v>69</v>
      </c>
      <c r="B105" s="3" t="s">
        <v>69</v>
      </c>
      <c r="C105" s="4">
        <v>33813</v>
      </c>
      <c r="D105" s="9"/>
      <c r="E105" s="9"/>
      <c r="F105" s="10"/>
      <c r="BK105">
        <v>112.083332061768</v>
      </c>
    </row>
    <row r="106" spans="1:63" x14ac:dyDescent="0.25">
      <c r="A106" s="3" t="s">
        <v>69</v>
      </c>
      <c r="B106" s="3" t="s">
        <v>69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25">
      <c r="A107" s="3" t="s">
        <v>69</v>
      </c>
      <c r="B107" s="3" t="s">
        <v>69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25">
      <c r="A108" s="3" t="s">
        <v>69</v>
      </c>
      <c r="B108" s="3" t="s">
        <v>69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25">
      <c r="A109" s="3" t="s">
        <v>69</v>
      </c>
      <c r="B109" s="3" t="s">
        <v>69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25">
      <c r="A110" s="3" t="s">
        <v>69</v>
      </c>
      <c r="B110" s="3" t="s">
        <v>69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45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25">
      <c r="A111" s="3" t="s">
        <v>70</v>
      </c>
      <c r="B111" s="3" t="s">
        <v>70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25">
      <c r="A112" s="3" t="s">
        <v>70</v>
      </c>
      <c r="B112" s="3" t="s">
        <v>70</v>
      </c>
      <c r="C112" s="4">
        <v>33798</v>
      </c>
      <c r="D112" s="9"/>
      <c r="E112" s="9"/>
      <c r="F112" s="10"/>
      <c r="BK112">
        <v>121.249996185303</v>
      </c>
    </row>
    <row r="113" spans="1:63" x14ac:dyDescent="0.25">
      <c r="A113" s="3" t="s">
        <v>70</v>
      </c>
      <c r="B113" s="3" t="s">
        <v>70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25">
      <c r="A114" s="3" t="s">
        <v>70</v>
      </c>
      <c r="B114" s="3" t="s">
        <v>70</v>
      </c>
      <c r="C114" s="4">
        <v>33813</v>
      </c>
      <c r="D114" s="9"/>
      <c r="E114" s="9"/>
      <c r="F114" s="10"/>
      <c r="BK114">
        <v>115.833332061768</v>
      </c>
    </row>
    <row r="115" spans="1:63" x14ac:dyDescent="0.25">
      <c r="A115" s="3" t="s">
        <v>70</v>
      </c>
      <c r="B115" s="3" t="s">
        <v>70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3" t="s">
        <v>70</v>
      </c>
      <c r="B116" s="3" t="s">
        <v>70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3" t="s">
        <v>70</v>
      </c>
      <c r="B117" s="3" t="s">
        <v>70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3" t="s">
        <v>70</v>
      </c>
      <c r="B118" s="3" t="s">
        <v>70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3" t="s">
        <v>70</v>
      </c>
      <c r="B119" s="3" t="s">
        <v>70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45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3" t="s">
        <v>71</v>
      </c>
      <c r="B120" s="3" t="s">
        <v>71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25">
      <c r="A121" s="3" t="s">
        <v>71</v>
      </c>
      <c r="B121" s="3" t="s">
        <v>71</v>
      </c>
      <c r="C121" s="4">
        <v>33798</v>
      </c>
      <c r="D121" s="9"/>
      <c r="E121" s="9"/>
      <c r="F121" s="10"/>
      <c r="BK121">
        <v>109.583332061768</v>
      </c>
    </row>
    <row r="122" spans="1:63" x14ac:dyDescent="0.25">
      <c r="A122" s="3" t="s">
        <v>71</v>
      </c>
      <c r="B122" s="3" t="s">
        <v>71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25">
      <c r="A123" s="3" t="s">
        <v>71</v>
      </c>
      <c r="B123" s="3" t="s">
        <v>71</v>
      </c>
      <c r="C123" s="4">
        <v>33813</v>
      </c>
      <c r="D123" s="9"/>
      <c r="E123" s="9"/>
      <c r="F123" s="10"/>
      <c r="BK123">
        <v>100.416667938232</v>
      </c>
    </row>
    <row r="124" spans="1:63" x14ac:dyDescent="0.25">
      <c r="A124" s="3" t="s">
        <v>71</v>
      </c>
      <c r="B124" s="3" t="s">
        <v>71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3" t="s">
        <v>71</v>
      </c>
      <c r="B125" s="3" t="s">
        <v>71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3" t="s">
        <v>71</v>
      </c>
      <c r="B126" s="3" t="s">
        <v>71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3" t="s">
        <v>71</v>
      </c>
      <c r="B127" s="3" t="s">
        <v>71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3" t="s">
        <v>71</v>
      </c>
      <c r="B128" s="3" t="s">
        <v>71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45</v>
      </c>
      <c r="BA128">
        <v>90</v>
      </c>
      <c r="BJ128">
        <v>220.1</v>
      </c>
      <c r="BK128">
        <v>214.99999745686799</v>
      </c>
    </row>
    <row r="129" spans="1:63" x14ac:dyDescent="0.25">
      <c r="A129" s="3" t="s">
        <v>72</v>
      </c>
      <c r="B129" s="3" t="s">
        <v>72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25">
      <c r="A130" s="3" t="s">
        <v>72</v>
      </c>
      <c r="B130" s="3" t="s">
        <v>72</v>
      </c>
      <c r="C130" s="4">
        <v>33798</v>
      </c>
      <c r="D130" s="9"/>
      <c r="E130" s="9"/>
      <c r="F130" s="10"/>
      <c r="BK130">
        <v>117.5</v>
      </c>
    </row>
    <row r="131" spans="1:63" x14ac:dyDescent="0.25">
      <c r="A131" s="3" t="s">
        <v>72</v>
      </c>
      <c r="B131" s="3" t="s">
        <v>72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25">
      <c r="A132" s="3" t="s">
        <v>72</v>
      </c>
      <c r="B132" s="3" t="s">
        <v>72</v>
      </c>
      <c r="C132" s="4">
        <v>33813</v>
      </c>
      <c r="D132" s="9"/>
      <c r="E132" s="9"/>
      <c r="F132" s="10"/>
      <c r="BK132">
        <v>108.333335876465</v>
      </c>
    </row>
    <row r="133" spans="1:63" x14ac:dyDescent="0.25">
      <c r="A133" s="3" t="s">
        <v>72</v>
      </c>
      <c r="B133" s="3" t="s">
        <v>72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25">
      <c r="A134" s="3" t="s">
        <v>72</v>
      </c>
      <c r="B134" s="3" t="s">
        <v>72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25">
      <c r="A135" s="3" t="s">
        <v>72</v>
      </c>
      <c r="B135" s="3" t="s">
        <v>72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25">
      <c r="A136" s="3" t="s">
        <v>72</v>
      </c>
      <c r="B136" s="3" t="s">
        <v>72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25">
      <c r="A137" s="3" t="s">
        <v>72</v>
      </c>
      <c r="B137" s="3" t="s">
        <v>72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45</v>
      </c>
      <c r="BA137">
        <v>90</v>
      </c>
      <c r="BJ137">
        <v>431.7</v>
      </c>
      <c r="BK137">
        <v>304.72207641601602</v>
      </c>
    </row>
    <row r="138" spans="1:63" x14ac:dyDescent="0.25">
      <c r="A138" s="55" t="s">
        <v>73</v>
      </c>
      <c r="B138" s="55" t="s">
        <v>73</v>
      </c>
      <c r="C138" s="60">
        <v>33955</v>
      </c>
    </row>
    <row r="139" spans="1:63" x14ac:dyDescent="0.25">
      <c r="A139" s="55" t="s">
        <v>73</v>
      </c>
      <c r="B139" s="55" t="s">
        <v>73</v>
      </c>
      <c r="C139" s="60">
        <v>33968</v>
      </c>
    </row>
    <row r="140" spans="1:63" x14ac:dyDescent="0.25">
      <c r="A140" s="3" t="s">
        <v>73</v>
      </c>
      <c r="B140" s="3" t="s">
        <v>73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25">
      <c r="A141" s="55" t="s">
        <v>73</v>
      </c>
      <c r="B141" s="55" t="s">
        <v>73</v>
      </c>
      <c r="C141" s="60">
        <v>33985</v>
      </c>
    </row>
    <row r="142" spans="1:63" x14ac:dyDescent="0.25">
      <c r="A142" s="3" t="s">
        <v>73</v>
      </c>
      <c r="B142" s="3" t="s">
        <v>73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25">
      <c r="A143" s="55" t="s">
        <v>73</v>
      </c>
      <c r="B143" s="55" t="s">
        <v>73</v>
      </c>
      <c r="C143" s="60">
        <v>33996</v>
      </c>
    </row>
    <row r="144" spans="1:63" x14ac:dyDescent="0.25">
      <c r="A144" s="3" t="s">
        <v>73</v>
      </c>
      <c r="B144" s="3" t="s">
        <v>73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25">
      <c r="A145" s="55" t="s">
        <v>73</v>
      </c>
      <c r="B145" s="55" t="s">
        <v>73</v>
      </c>
      <c r="C145" s="60">
        <v>34003</v>
      </c>
    </row>
    <row r="146" spans="1:53" x14ac:dyDescent="0.25">
      <c r="A146" s="3" t="s">
        <v>73</v>
      </c>
      <c r="B146" s="3" t="s">
        <v>73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25">
      <c r="A147" s="55" t="s">
        <v>73</v>
      </c>
      <c r="B147" s="55" t="s">
        <v>73</v>
      </c>
      <c r="C147" s="60">
        <v>34012</v>
      </c>
    </row>
    <row r="148" spans="1:53" x14ac:dyDescent="0.25">
      <c r="A148" s="3" t="s">
        <v>73</v>
      </c>
      <c r="B148" s="3" t="s">
        <v>73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25">
      <c r="A149" s="55" t="s">
        <v>73</v>
      </c>
      <c r="B149" s="55" t="s">
        <v>73</v>
      </c>
      <c r="C149" s="60">
        <v>34017</v>
      </c>
    </row>
    <row r="150" spans="1:53" x14ac:dyDescent="0.25">
      <c r="A150" s="3" t="s">
        <v>73</v>
      </c>
      <c r="B150" s="3" t="s">
        <v>73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25">
      <c r="A151" s="55" t="s">
        <v>73</v>
      </c>
      <c r="B151" s="55" t="s">
        <v>73</v>
      </c>
      <c r="C151" s="60">
        <v>34027</v>
      </c>
    </row>
    <row r="152" spans="1:53" x14ac:dyDescent="0.25">
      <c r="A152" s="3" t="s">
        <v>73</v>
      </c>
      <c r="B152" s="3" t="s">
        <v>73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25">
      <c r="A153" s="55" t="s">
        <v>73</v>
      </c>
      <c r="B153" s="55" t="s">
        <v>73</v>
      </c>
      <c r="C153" s="60">
        <v>34032</v>
      </c>
    </row>
    <row r="154" spans="1:53" x14ac:dyDescent="0.25">
      <c r="A154" s="3" t="s">
        <v>73</v>
      </c>
      <c r="B154" s="3" t="s">
        <v>73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25">
      <c r="A155" s="55" t="s">
        <v>73</v>
      </c>
      <c r="B155" s="55" t="s">
        <v>73</v>
      </c>
      <c r="C155" s="60">
        <v>34037</v>
      </c>
    </row>
    <row r="156" spans="1:53" x14ac:dyDescent="0.25">
      <c r="A156" s="55" t="s">
        <v>73</v>
      </c>
      <c r="B156" s="55" t="s">
        <v>73</v>
      </c>
      <c r="C156" s="60">
        <v>34039</v>
      </c>
    </row>
    <row r="157" spans="1:53" x14ac:dyDescent="0.25">
      <c r="A157" s="55" t="s">
        <v>73</v>
      </c>
      <c r="B157" s="55" t="s">
        <v>73</v>
      </c>
      <c r="C157" s="60">
        <v>34040</v>
      </c>
    </row>
    <row r="158" spans="1:53" x14ac:dyDescent="0.25">
      <c r="A158" s="3" t="s">
        <v>73</v>
      </c>
      <c r="B158" s="3" t="s">
        <v>73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25">
      <c r="A159" s="55" t="s">
        <v>73</v>
      </c>
      <c r="B159" s="55" t="s">
        <v>73</v>
      </c>
      <c r="C159" s="60">
        <v>34047</v>
      </c>
    </row>
    <row r="160" spans="1:53" x14ac:dyDescent="0.25">
      <c r="A160" s="55" t="s">
        <v>73</v>
      </c>
      <c r="B160" s="55" t="s">
        <v>73</v>
      </c>
      <c r="C160" s="60">
        <v>34049</v>
      </c>
    </row>
    <row r="161" spans="1:53" x14ac:dyDescent="0.25">
      <c r="A161" s="3" t="s">
        <v>73</v>
      </c>
      <c r="B161" s="3" t="s">
        <v>73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25">
      <c r="A162" s="55" t="s">
        <v>73</v>
      </c>
      <c r="B162" s="55" t="s">
        <v>73</v>
      </c>
      <c r="C162" s="60">
        <v>34051</v>
      </c>
    </row>
    <row r="163" spans="1:53" x14ac:dyDescent="0.25">
      <c r="A163" s="55" t="s">
        <v>73</v>
      </c>
      <c r="B163" s="55" t="s">
        <v>73</v>
      </c>
      <c r="C163" s="60">
        <v>34054</v>
      </c>
    </row>
    <row r="164" spans="1:53" x14ac:dyDescent="0.25">
      <c r="A164" s="55" t="s">
        <v>73</v>
      </c>
      <c r="B164" s="55" t="s">
        <v>73</v>
      </c>
      <c r="C164" s="60">
        <v>34055</v>
      </c>
    </row>
    <row r="165" spans="1:53" x14ac:dyDescent="0.25">
      <c r="A165" s="3" t="s">
        <v>73</v>
      </c>
      <c r="B165" s="3" t="s">
        <v>73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25">
      <c r="A166" s="55" t="s">
        <v>73</v>
      </c>
      <c r="B166" s="55" t="s">
        <v>73</v>
      </c>
      <c r="C166" s="60">
        <v>34060</v>
      </c>
    </row>
    <row r="167" spans="1:53" x14ac:dyDescent="0.25">
      <c r="A167" s="55" t="s">
        <v>73</v>
      </c>
      <c r="B167" s="55" t="s">
        <v>73</v>
      </c>
      <c r="C167" s="60">
        <v>34061</v>
      </c>
    </row>
    <row r="168" spans="1:53" x14ac:dyDescent="0.25">
      <c r="A168" s="55" t="s">
        <v>73</v>
      </c>
      <c r="B168" s="55" t="s">
        <v>73</v>
      </c>
      <c r="C168" s="60">
        <v>34064</v>
      </c>
    </row>
    <row r="169" spans="1:53" x14ac:dyDescent="0.25">
      <c r="A169" s="3" t="s">
        <v>73</v>
      </c>
      <c r="B169" s="3" t="s">
        <v>73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25">
      <c r="A170" s="55" t="s">
        <v>73</v>
      </c>
      <c r="B170" s="55" t="s">
        <v>73</v>
      </c>
      <c r="C170" s="60">
        <v>34067</v>
      </c>
    </row>
    <row r="171" spans="1:53" x14ac:dyDescent="0.25">
      <c r="A171" s="55" t="s">
        <v>73</v>
      </c>
      <c r="B171" s="55" t="s">
        <v>73</v>
      </c>
      <c r="C171" s="60">
        <v>34071</v>
      </c>
    </row>
    <row r="172" spans="1:53" x14ac:dyDescent="0.25">
      <c r="A172" s="3" t="s">
        <v>73</v>
      </c>
      <c r="B172" s="3" t="s">
        <v>73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25">
      <c r="A173" s="55" t="s">
        <v>73</v>
      </c>
      <c r="B173" s="55" t="s">
        <v>73</v>
      </c>
      <c r="C173" s="60">
        <v>34074</v>
      </c>
    </row>
    <row r="174" spans="1:53" x14ac:dyDescent="0.25">
      <c r="A174" s="55" t="s">
        <v>73</v>
      </c>
      <c r="B174" s="55" t="s">
        <v>73</v>
      </c>
      <c r="C174" s="60">
        <v>34077</v>
      </c>
    </row>
    <row r="175" spans="1:53" x14ac:dyDescent="0.25">
      <c r="A175" s="55" t="s">
        <v>73</v>
      </c>
      <c r="B175" s="55" t="s">
        <v>73</v>
      </c>
      <c r="C175" s="60">
        <v>34079</v>
      </c>
    </row>
    <row r="176" spans="1:53" x14ac:dyDescent="0.25">
      <c r="A176" s="3" t="s">
        <v>73</v>
      </c>
      <c r="B176" s="3" t="s">
        <v>73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25">
      <c r="A177" s="55" t="s">
        <v>73</v>
      </c>
      <c r="B177" s="55" t="s">
        <v>73</v>
      </c>
      <c r="C177" s="60">
        <v>34081</v>
      </c>
    </row>
    <row r="178" spans="1:53" x14ac:dyDescent="0.25">
      <c r="A178" s="55" t="s">
        <v>73</v>
      </c>
      <c r="B178" s="55" t="s">
        <v>73</v>
      </c>
      <c r="C178" s="60">
        <v>34083</v>
      </c>
    </row>
    <row r="179" spans="1:53" x14ac:dyDescent="0.25">
      <c r="A179" s="55" t="s">
        <v>73</v>
      </c>
      <c r="B179" s="55" t="s">
        <v>73</v>
      </c>
      <c r="C179" s="60">
        <v>34086</v>
      </c>
    </row>
    <row r="180" spans="1:53" x14ac:dyDescent="0.25">
      <c r="A180" s="3" t="s">
        <v>73</v>
      </c>
      <c r="B180" s="3" t="s">
        <v>73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25">
      <c r="A181" s="55" t="s">
        <v>73</v>
      </c>
      <c r="B181" s="55" t="s">
        <v>73</v>
      </c>
      <c r="C181" s="60">
        <v>34088</v>
      </c>
    </row>
    <row r="182" spans="1:53" x14ac:dyDescent="0.25">
      <c r="A182" s="55" t="s">
        <v>73</v>
      </c>
      <c r="B182" s="55" t="s">
        <v>73</v>
      </c>
      <c r="C182" s="60">
        <v>34090</v>
      </c>
    </row>
    <row r="183" spans="1:53" x14ac:dyDescent="0.25">
      <c r="A183" s="55" t="s">
        <v>73</v>
      </c>
      <c r="B183" s="55" t="s">
        <v>73</v>
      </c>
      <c r="C183" s="60">
        <v>34093</v>
      </c>
    </row>
    <row r="184" spans="1:53" x14ac:dyDescent="0.25">
      <c r="A184" s="3" t="s">
        <v>73</v>
      </c>
      <c r="B184" s="3" t="s">
        <v>73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25">
      <c r="A185" s="55" t="s">
        <v>73</v>
      </c>
      <c r="B185" s="55" t="s">
        <v>73</v>
      </c>
      <c r="C185" s="60">
        <v>34097</v>
      </c>
    </row>
    <row r="186" spans="1:53" x14ac:dyDescent="0.25">
      <c r="A186" s="55" t="s">
        <v>73</v>
      </c>
      <c r="B186" s="55" t="s">
        <v>73</v>
      </c>
      <c r="C186" s="60">
        <v>34100</v>
      </c>
    </row>
    <row r="187" spans="1:53" x14ac:dyDescent="0.25">
      <c r="A187" s="3" t="s">
        <v>73</v>
      </c>
      <c r="B187" s="3" t="s">
        <v>73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25">
      <c r="A188" s="55" t="s">
        <v>73</v>
      </c>
      <c r="B188" s="55" t="s">
        <v>73</v>
      </c>
      <c r="C188" s="60">
        <v>34102</v>
      </c>
    </row>
    <row r="189" spans="1:53" x14ac:dyDescent="0.25">
      <c r="A189" s="55" t="s">
        <v>73</v>
      </c>
      <c r="B189" s="55" t="s">
        <v>73</v>
      </c>
      <c r="C189" s="60">
        <v>34104</v>
      </c>
    </row>
    <row r="190" spans="1:53" x14ac:dyDescent="0.25">
      <c r="A190" s="55" t="s">
        <v>73</v>
      </c>
      <c r="B190" s="55" t="s">
        <v>73</v>
      </c>
      <c r="C190" s="60">
        <v>34107</v>
      </c>
    </row>
    <row r="191" spans="1:53" x14ac:dyDescent="0.25">
      <c r="A191" s="3" t="s">
        <v>73</v>
      </c>
      <c r="B191" s="3" t="s">
        <v>73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45</v>
      </c>
      <c r="BA191">
        <v>93</v>
      </c>
    </row>
    <row r="192" spans="1:53" x14ac:dyDescent="0.25">
      <c r="A192" s="55" t="s">
        <v>73</v>
      </c>
      <c r="B192" s="55" t="s">
        <v>73</v>
      </c>
      <c r="C192" s="60">
        <v>34111</v>
      </c>
    </row>
    <row r="193" spans="1:53" x14ac:dyDescent="0.25">
      <c r="A193" s="55" t="s">
        <v>74</v>
      </c>
      <c r="B193" s="55" t="s">
        <v>74</v>
      </c>
      <c r="C193" s="60">
        <v>33956</v>
      </c>
    </row>
    <row r="194" spans="1:53" x14ac:dyDescent="0.25">
      <c r="A194" s="55" t="s">
        <v>74</v>
      </c>
      <c r="B194" s="55" t="s">
        <v>74</v>
      </c>
      <c r="C194" s="60">
        <v>33968</v>
      </c>
    </row>
    <row r="195" spans="1:53" x14ac:dyDescent="0.25">
      <c r="A195" s="3" t="s">
        <v>74</v>
      </c>
      <c r="B195" s="3" t="s">
        <v>74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25">
      <c r="A196" s="55" t="s">
        <v>74</v>
      </c>
      <c r="B196" s="55" t="s">
        <v>74</v>
      </c>
      <c r="C196" s="60">
        <v>33985</v>
      </c>
    </row>
    <row r="197" spans="1:53" x14ac:dyDescent="0.25">
      <c r="A197" s="3" t="s">
        <v>74</v>
      </c>
      <c r="B197" s="3" t="s">
        <v>74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25">
      <c r="A198" s="55" t="s">
        <v>74</v>
      </c>
      <c r="B198" s="55" t="s">
        <v>74</v>
      </c>
      <c r="C198" s="60">
        <v>33996</v>
      </c>
    </row>
    <row r="199" spans="1:53" x14ac:dyDescent="0.25">
      <c r="A199" s="3" t="s">
        <v>74</v>
      </c>
      <c r="B199" s="3" t="s">
        <v>74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25">
      <c r="A200" s="55" t="s">
        <v>74</v>
      </c>
      <c r="B200" s="55" t="s">
        <v>74</v>
      </c>
      <c r="C200" s="60">
        <v>34003</v>
      </c>
    </row>
    <row r="201" spans="1:53" x14ac:dyDescent="0.25">
      <c r="A201" s="3" t="s">
        <v>74</v>
      </c>
      <c r="B201" s="3" t="s">
        <v>74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25">
      <c r="A202" s="55" t="s">
        <v>74</v>
      </c>
      <c r="B202" s="55" t="s">
        <v>74</v>
      </c>
      <c r="C202" s="60">
        <v>34011</v>
      </c>
    </row>
    <row r="203" spans="1:53" x14ac:dyDescent="0.25">
      <c r="A203" s="3" t="s">
        <v>74</v>
      </c>
      <c r="B203" s="3" t="s">
        <v>74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25">
      <c r="A204" s="55" t="s">
        <v>74</v>
      </c>
      <c r="B204" s="55" t="s">
        <v>74</v>
      </c>
      <c r="C204" s="60">
        <v>34017</v>
      </c>
    </row>
    <row r="205" spans="1:53" x14ac:dyDescent="0.25">
      <c r="A205" s="3" t="s">
        <v>74</v>
      </c>
      <c r="B205" s="3" t="s">
        <v>74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25">
      <c r="A206" s="55" t="s">
        <v>74</v>
      </c>
      <c r="B206" s="55" t="s">
        <v>74</v>
      </c>
      <c r="C206" s="60">
        <v>34027</v>
      </c>
    </row>
    <row r="207" spans="1:53" x14ac:dyDescent="0.25">
      <c r="A207" s="3" t="s">
        <v>74</v>
      </c>
      <c r="B207" s="3" t="s">
        <v>74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25">
      <c r="A208" s="55" t="s">
        <v>74</v>
      </c>
      <c r="B208" s="55" t="s">
        <v>74</v>
      </c>
      <c r="C208" s="60">
        <v>34030</v>
      </c>
    </row>
    <row r="209" spans="1:53" x14ac:dyDescent="0.25">
      <c r="A209" s="55" t="s">
        <v>74</v>
      </c>
      <c r="B209" s="55" t="s">
        <v>74</v>
      </c>
      <c r="C209" s="60">
        <v>34032</v>
      </c>
    </row>
    <row r="210" spans="1:53" x14ac:dyDescent="0.25">
      <c r="A210" s="3" t="s">
        <v>74</v>
      </c>
      <c r="B210" s="3" t="s">
        <v>74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25">
      <c r="A211" s="55" t="s">
        <v>74</v>
      </c>
      <c r="B211" s="55" t="s">
        <v>74</v>
      </c>
      <c r="C211" s="60">
        <v>34037</v>
      </c>
    </row>
    <row r="212" spans="1:53" x14ac:dyDescent="0.25">
      <c r="A212" s="55" t="s">
        <v>74</v>
      </c>
      <c r="B212" s="55" t="s">
        <v>74</v>
      </c>
      <c r="C212" s="60">
        <v>34039</v>
      </c>
    </row>
    <row r="213" spans="1:53" x14ac:dyDescent="0.25">
      <c r="A213" s="55" t="s">
        <v>74</v>
      </c>
      <c r="B213" s="55" t="s">
        <v>74</v>
      </c>
      <c r="C213" s="60">
        <v>34041</v>
      </c>
    </row>
    <row r="214" spans="1:53" x14ac:dyDescent="0.25">
      <c r="A214" s="3" t="s">
        <v>74</v>
      </c>
      <c r="B214" s="3" t="s">
        <v>74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25">
      <c r="A215" s="55" t="s">
        <v>74</v>
      </c>
      <c r="B215" s="55" t="s">
        <v>74</v>
      </c>
      <c r="C215" s="60">
        <v>34047</v>
      </c>
    </row>
    <row r="216" spans="1:53" x14ac:dyDescent="0.25">
      <c r="A216" s="55" t="s">
        <v>74</v>
      </c>
      <c r="B216" s="55" t="s">
        <v>74</v>
      </c>
      <c r="C216" s="60">
        <v>34049</v>
      </c>
    </row>
    <row r="217" spans="1:53" x14ac:dyDescent="0.25">
      <c r="A217" s="3" t="s">
        <v>74</v>
      </c>
      <c r="B217" s="3" t="s">
        <v>74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25">
      <c r="A218" s="55" t="s">
        <v>74</v>
      </c>
      <c r="B218" s="55" t="s">
        <v>74</v>
      </c>
      <c r="C218" s="60">
        <v>34051</v>
      </c>
    </row>
    <row r="219" spans="1:53" x14ac:dyDescent="0.25">
      <c r="A219" s="55" t="s">
        <v>74</v>
      </c>
      <c r="B219" s="55" t="s">
        <v>74</v>
      </c>
      <c r="C219" s="60">
        <v>34054</v>
      </c>
    </row>
    <row r="220" spans="1:53" x14ac:dyDescent="0.25">
      <c r="A220" s="55" t="s">
        <v>74</v>
      </c>
      <c r="B220" s="55" t="s">
        <v>74</v>
      </c>
      <c r="C220" s="60">
        <v>34056</v>
      </c>
    </row>
    <row r="221" spans="1:53" x14ac:dyDescent="0.25">
      <c r="A221" s="3" t="s">
        <v>74</v>
      </c>
      <c r="B221" s="3" t="s">
        <v>74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25">
      <c r="A222" s="55" t="s">
        <v>74</v>
      </c>
      <c r="B222" s="55" t="s">
        <v>74</v>
      </c>
      <c r="C222" s="60">
        <v>34060</v>
      </c>
    </row>
    <row r="223" spans="1:53" x14ac:dyDescent="0.25">
      <c r="A223" s="55" t="s">
        <v>74</v>
      </c>
      <c r="B223" s="55" t="s">
        <v>74</v>
      </c>
      <c r="C223" s="60">
        <v>34062</v>
      </c>
    </row>
    <row r="224" spans="1:53" x14ac:dyDescent="0.25">
      <c r="A224" s="55" t="s">
        <v>74</v>
      </c>
      <c r="B224" s="55" t="s">
        <v>74</v>
      </c>
      <c r="C224" s="60">
        <v>34065</v>
      </c>
    </row>
    <row r="225" spans="1:53" x14ac:dyDescent="0.25">
      <c r="A225" s="3" t="s">
        <v>74</v>
      </c>
      <c r="B225" s="3" t="s">
        <v>74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25">
      <c r="A226" s="55" t="s">
        <v>74</v>
      </c>
      <c r="B226" s="55" t="s">
        <v>74</v>
      </c>
      <c r="C226" s="60">
        <v>34067</v>
      </c>
    </row>
    <row r="227" spans="1:53" x14ac:dyDescent="0.25">
      <c r="A227" s="55" t="s">
        <v>74</v>
      </c>
      <c r="B227" s="55" t="s">
        <v>74</v>
      </c>
      <c r="C227" s="60">
        <v>34072</v>
      </c>
    </row>
    <row r="228" spans="1:53" x14ac:dyDescent="0.25">
      <c r="A228" s="3" t="s">
        <v>74</v>
      </c>
      <c r="B228" s="3" t="s">
        <v>74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25">
      <c r="A229" s="55" t="s">
        <v>74</v>
      </c>
      <c r="B229" s="55" t="s">
        <v>74</v>
      </c>
      <c r="C229" s="60">
        <v>34074</v>
      </c>
    </row>
    <row r="230" spans="1:53" x14ac:dyDescent="0.25">
      <c r="A230" s="55" t="s">
        <v>74</v>
      </c>
      <c r="B230" s="55" t="s">
        <v>74</v>
      </c>
      <c r="C230" s="60">
        <v>34077</v>
      </c>
    </row>
    <row r="231" spans="1:53" x14ac:dyDescent="0.25">
      <c r="A231" s="55" t="s">
        <v>74</v>
      </c>
      <c r="B231" s="55" t="s">
        <v>74</v>
      </c>
      <c r="C231" s="60">
        <v>34079</v>
      </c>
    </row>
    <row r="232" spans="1:53" x14ac:dyDescent="0.25">
      <c r="A232" s="3" t="s">
        <v>74</v>
      </c>
      <c r="B232" s="3" t="s">
        <v>74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25">
      <c r="A233" s="55" t="s">
        <v>74</v>
      </c>
      <c r="B233" s="55" t="s">
        <v>74</v>
      </c>
      <c r="C233" s="60">
        <v>34081</v>
      </c>
    </row>
    <row r="234" spans="1:53" x14ac:dyDescent="0.25">
      <c r="A234" s="55" t="s">
        <v>74</v>
      </c>
      <c r="B234" s="55" t="s">
        <v>74</v>
      </c>
      <c r="C234" s="60">
        <v>34083</v>
      </c>
    </row>
    <row r="235" spans="1:53" x14ac:dyDescent="0.25">
      <c r="A235" s="55" t="s">
        <v>74</v>
      </c>
      <c r="B235" s="55" t="s">
        <v>74</v>
      </c>
      <c r="C235" s="60">
        <v>34086</v>
      </c>
    </row>
    <row r="236" spans="1:53" x14ac:dyDescent="0.25">
      <c r="A236" s="3" t="s">
        <v>74</v>
      </c>
      <c r="B236" s="3" t="s">
        <v>74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25">
      <c r="A237" s="55" t="s">
        <v>74</v>
      </c>
      <c r="B237" s="55" t="s">
        <v>74</v>
      </c>
      <c r="C237" s="60">
        <v>34088</v>
      </c>
    </row>
    <row r="238" spans="1:53" x14ac:dyDescent="0.25">
      <c r="A238" s="55" t="s">
        <v>74</v>
      </c>
      <c r="B238" s="55" t="s">
        <v>74</v>
      </c>
      <c r="C238" s="60">
        <v>34090</v>
      </c>
    </row>
    <row r="239" spans="1:53" x14ac:dyDescent="0.25">
      <c r="A239" s="3" t="s">
        <v>74</v>
      </c>
      <c r="B239" s="3" t="s">
        <v>74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25">
      <c r="A240" s="55" t="s">
        <v>74</v>
      </c>
      <c r="B240" s="55" t="s">
        <v>74</v>
      </c>
      <c r="C240" s="60">
        <v>34094</v>
      </c>
    </row>
    <row r="241" spans="1:53" x14ac:dyDescent="0.25">
      <c r="A241" s="55" t="s">
        <v>74</v>
      </c>
      <c r="B241" s="55" t="s">
        <v>74</v>
      </c>
      <c r="C241" s="60">
        <v>34097</v>
      </c>
    </row>
    <row r="242" spans="1:53" x14ac:dyDescent="0.25">
      <c r="A242" s="55" t="s">
        <v>74</v>
      </c>
      <c r="B242" s="55" t="s">
        <v>74</v>
      </c>
      <c r="C242" s="60">
        <v>34100</v>
      </c>
    </row>
    <row r="243" spans="1:53" x14ac:dyDescent="0.25">
      <c r="A243" s="3" t="s">
        <v>74</v>
      </c>
      <c r="B243" s="3" t="s">
        <v>74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25">
      <c r="A244" s="55" t="s">
        <v>74</v>
      </c>
      <c r="B244" s="55" t="s">
        <v>74</v>
      </c>
      <c r="C244" s="60">
        <v>34102</v>
      </c>
    </row>
    <row r="245" spans="1:53" x14ac:dyDescent="0.25">
      <c r="A245" s="55" t="s">
        <v>74</v>
      </c>
      <c r="B245" s="55" t="s">
        <v>74</v>
      </c>
      <c r="C245" s="60">
        <v>34104</v>
      </c>
    </row>
    <row r="246" spans="1:53" x14ac:dyDescent="0.25">
      <c r="A246" s="55" t="s">
        <v>74</v>
      </c>
      <c r="B246" s="55" t="s">
        <v>74</v>
      </c>
      <c r="C246" s="60">
        <v>34107</v>
      </c>
    </row>
    <row r="247" spans="1:53" x14ac:dyDescent="0.25">
      <c r="A247" s="3" t="s">
        <v>74</v>
      </c>
      <c r="B247" s="3" t="s">
        <v>74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45</v>
      </c>
      <c r="BA247">
        <v>93</v>
      </c>
    </row>
    <row r="248" spans="1:53" x14ac:dyDescent="0.25">
      <c r="A248" s="55" t="s">
        <v>74</v>
      </c>
      <c r="B248" s="55" t="s">
        <v>74</v>
      </c>
      <c r="C248" s="60">
        <v>34111</v>
      </c>
    </row>
    <row r="249" spans="1:53" x14ac:dyDescent="0.25">
      <c r="A249" s="55" t="s">
        <v>75</v>
      </c>
      <c r="B249" s="55" t="s">
        <v>75</v>
      </c>
      <c r="C249" s="60">
        <v>33956</v>
      </c>
    </row>
    <row r="250" spans="1:53" x14ac:dyDescent="0.25">
      <c r="A250" s="55" t="s">
        <v>75</v>
      </c>
      <c r="B250" s="55" t="s">
        <v>75</v>
      </c>
      <c r="C250" s="60">
        <v>33968</v>
      </c>
    </row>
    <row r="251" spans="1:53" x14ac:dyDescent="0.25">
      <c r="A251" s="3" t="s">
        <v>75</v>
      </c>
      <c r="B251" s="3" t="s">
        <v>75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25">
      <c r="A252" s="55" t="s">
        <v>75</v>
      </c>
      <c r="B252" s="55" t="s">
        <v>75</v>
      </c>
      <c r="C252" s="60">
        <v>33985</v>
      </c>
    </row>
    <row r="253" spans="1:53" x14ac:dyDescent="0.25">
      <c r="A253" s="3" t="s">
        <v>75</v>
      </c>
      <c r="B253" s="3" t="s">
        <v>75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25">
      <c r="A254" s="55" t="s">
        <v>75</v>
      </c>
      <c r="B254" s="55" t="s">
        <v>75</v>
      </c>
      <c r="C254" s="60">
        <v>33996</v>
      </c>
    </row>
    <row r="255" spans="1:53" x14ac:dyDescent="0.25">
      <c r="A255" s="3" t="s">
        <v>75</v>
      </c>
      <c r="B255" s="3" t="s">
        <v>75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25">
      <c r="A256" s="55" t="s">
        <v>75</v>
      </c>
      <c r="B256" s="55" t="s">
        <v>75</v>
      </c>
      <c r="C256" s="60">
        <v>34003</v>
      </c>
    </row>
    <row r="257" spans="1:53" x14ac:dyDescent="0.25">
      <c r="A257" s="3" t="s">
        <v>75</v>
      </c>
      <c r="B257" s="3" t="s">
        <v>75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25">
      <c r="A258" s="55" t="s">
        <v>75</v>
      </c>
      <c r="B258" s="55" t="s">
        <v>75</v>
      </c>
      <c r="C258" s="60">
        <v>34011</v>
      </c>
    </row>
    <row r="259" spans="1:53" x14ac:dyDescent="0.25">
      <c r="A259" s="3" t="s">
        <v>75</v>
      </c>
      <c r="B259" s="3" t="s">
        <v>75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25">
      <c r="A260" s="55" t="s">
        <v>75</v>
      </c>
      <c r="B260" s="55" t="s">
        <v>75</v>
      </c>
      <c r="C260" s="60">
        <v>34017</v>
      </c>
    </row>
    <row r="261" spans="1:53" x14ac:dyDescent="0.25">
      <c r="A261" s="3" t="s">
        <v>75</v>
      </c>
      <c r="B261" s="3" t="s">
        <v>75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25">
      <c r="A262" s="55" t="s">
        <v>75</v>
      </c>
      <c r="B262" s="55" t="s">
        <v>75</v>
      </c>
      <c r="C262" s="60">
        <v>34027</v>
      </c>
    </row>
    <row r="263" spans="1:53" x14ac:dyDescent="0.25">
      <c r="A263" s="3" t="s">
        <v>75</v>
      </c>
      <c r="B263" s="3" t="s">
        <v>75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25">
      <c r="A264" s="55" t="s">
        <v>75</v>
      </c>
      <c r="B264" s="55" t="s">
        <v>75</v>
      </c>
      <c r="C264" s="60">
        <v>34030</v>
      </c>
    </row>
    <row r="265" spans="1:53" x14ac:dyDescent="0.25">
      <c r="A265" s="55" t="s">
        <v>75</v>
      </c>
      <c r="B265" s="55" t="s">
        <v>75</v>
      </c>
      <c r="C265" s="60">
        <v>34033</v>
      </c>
    </row>
    <row r="266" spans="1:53" x14ac:dyDescent="0.25">
      <c r="A266" s="3" t="s">
        <v>75</v>
      </c>
      <c r="B266" s="3" t="s">
        <v>75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25">
      <c r="A267" s="55" t="s">
        <v>75</v>
      </c>
      <c r="B267" s="55" t="s">
        <v>75</v>
      </c>
      <c r="C267" s="60">
        <v>34037</v>
      </c>
    </row>
    <row r="268" spans="1:53" x14ac:dyDescent="0.25">
      <c r="A268" s="55" t="s">
        <v>75</v>
      </c>
      <c r="B268" s="55" t="s">
        <v>75</v>
      </c>
      <c r="C268" s="60">
        <v>34039</v>
      </c>
    </row>
    <row r="269" spans="1:53" x14ac:dyDescent="0.25">
      <c r="A269" s="55" t="s">
        <v>75</v>
      </c>
      <c r="B269" s="55" t="s">
        <v>75</v>
      </c>
      <c r="C269" s="60">
        <v>34041</v>
      </c>
    </row>
    <row r="270" spans="1:53" x14ac:dyDescent="0.25">
      <c r="A270" s="3" t="s">
        <v>75</v>
      </c>
      <c r="B270" s="3" t="s">
        <v>75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25">
      <c r="A271" s="55" t="s">
        <v>75</v>
      </c>
      <c r="B271" s="55" t="s">
        <v>75</v>
      </c>
      <c r="C271" s="60">
        <v>34047</v>
      </c>
    </row>
    <row r="272" spans="1:53" x14ac:dyDescent="0.25">
      <c r="A272" s="55" t="s">
        <v>75</v>
      </c>
      <c r="B272" s="55" t="s">
        <v>75</v>
      </c>
      <c r="C272" s="60">
        <v>34049</v>
      </c>
    </row>
    <row r="273" spans="1:53" x14ac:dyDescent="0.25">
      <c r="A273" s="3" t="s">
        <v>75</v>
      </c>
      <c r="B273" s="3" t="s">
        <v>75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25">
      <c r="A274" s="55" t="s">
        <v>75</v>
      </c>
      <c r="B274" s="55" t="s">
        <v>75</v>
      </c>
      <c r="C274" s="60">
        <v>34051</v>
      </c>
    </row>
    <row r="275" spans="1:53" x14ac:dyDescent="0.25">
      <c r="A275" s="55" t="s">
        <v>75</v>
      </c>
      <c r="B275" s="55" t="s">
        <v>75</v>
      </c>
      <c r="C275" s="60">
        <v>34054</v>
      </c>
    </row>
    <row r="276" spans="1:53" x14ac:dyDescent="0.25">
      <c r="A276" s="55" t="s">
        <v>75</v>
      </c>
      <c r="B276" s="55" t="s">
        <v>75</v>
      </c>
      <c r="C276" s="60">
        <v>34055</v>
      </c>
    </row>
    <row r="277" spans="1:53" x14ac:dyDescent="0.25">
      <c r="A277" s="3" t="s">
        <v>75</v>
      </c>
      <c r="B277" s="3" t="s">
        <v>75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25">
      <c r="A278" s="55" t="s">
        <v>75</v>
      </c>
      <c r="B278" s="55" t="s">
        <v>75</v>
      </c>
      <c r="C278" s="60">
        <v>34060</v>
      </c>
    </row>
    <row r="279" spans="1:53" x14ac:dyDescent="0.25">
      <c r="A279" s="55" t="s">
        <v>75</v>
      </c>
      <c r="B279" s="55" t="s">
        <v>75</v>
      </c>
      <c r="C279" s="60">
        <v>34062</v>
      </c>
    </row>
    <row r="280" spans="1:53" x14ac:dyDescent="0.25">
      <c r="A280" s="55" t="s">
        <v>75</v>
      </c>
      <c r="B280" s="55" t="s">
        <v>75</v>
      </c>
      <c r="C280" s="60">
        <v>34065</v>
      </c>
    </row>
    <row r="281" spans="1:53" x14ac:dyDescent="0.25">
      <c r="A281" s="3" t="s">
        <v>75</v>
      </c>
      <c r="B281" s="3" t="s">
        <v>75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25">
      <c r="A282" s="55" t="s">
        <v>75</v>
      </c>
      <c r="B282" s="55" t="s">
        <v>75</v>
      </c>
      <c r="C282" s="60">
        <v>34067</v>
      </c>
    </row>
    <row r="283" spans="1:53" x14ac:dyDescent="0.25">
      <c r="A283" s="55" t="s">
        <v>75</v>
      </c>
      <c r="B283" s="55" t="s">
        <v>75</v>
      </c>
      <c r="C283" s="60">
        <v>34072</v>
      </c>
    </row>
    <row r="284" spans="1:53" x14ac:dyDescent="0.25">
      <c r="A284" s="3" t="s">
        <v>75</v>
      </c>
      <c r="B284" s="3" t="s">
        <v>75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25">
      <c r="A285" s="55" t="s">
        <v>75</v>
      </c>
      <c r="B285" s="55" t="s">
        <v>75</v>
      </c>
      <c r="C285" s="60">
        <v>34074</v>
      </c>
    </row>
    <row r="286" spans="1:53" x14ac:dyDescent="0.25">
      <c r="A286" s="55" t="s">
        <v>75</v>
      </c>
      <c r="B286" s="55" t="s">
        <v>75</v>
      </c>
      <c r="C286" s="60">
        <v>34077</v>
      </c>
    </row>
    <row r="287" spans="1:53" x14ac:dyDescent="0.25">
      <c r="A287" s="55" t="s">
        <v>75</v>
      </c>
      <c r="B287" s="55" t="s">
        <v>75</v>
      </c>
      <c r="C287" s="60">
        <v>34079</v>
      </c>
    </row>
    <row r="288" spans="1:53" x14ac:dyDescent="0.25">
      <c r="A288" s="3" t="s">
        <v>75</v>
      </c>
      <c r="B288" s="3" t="s">
        <v>75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25">
      <c r="A289" s="55" t="s">
        <v>75</v>
      </c>
      <c r="B289" s="55" t="s">
        <v>75</v>
      </c>
      <c r="C289" s="60">
        <v>34082</v>
      </c>
    </row>
    <row r="290" spans="1:53" x14ac:dyDescent="0.25">
      <c r="A290" s="55" t="s">
        <v>75</v>
      </c>
      <c r="B290" s="55" t="s">
        <v>75</v>
      </c>
      <c r="C290" s="60">
        <v>34083</v>
      </c>
    </row>
    <row r="291" spans="1:53" x14ac:dyDescent="0.25">
      <c r="A291" s="55" t="s">
        <v>75</v>
      </c>
      <c r="B291" s="55" t="s">
        <v>75</v>
      </c>
      <c r="C291" s="60">
        <v>34086</v>
      </c>
    </row>
    <row r="292" spans="1:53" x14ac:dyDescent="0.25">
      <c r="A292" s="3" t="s">
        <v>75</v>
      </c>
      <c r="B292" s="3" t="s">
        <v>75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25">
      <c r="A293" s="55" t="s">
        <v>75</v>
      </c>
      <c r="B293" s="55" t="s">
        <v>75</v>
      </c>
      <c r="C293" s="60">
        <v>34088</v>
      </c>
    </row>
    <row r="294" spans="1:53" x14ac:dyDescent="0.25">
      <c r="A294" s="55" t="s">
        <v>75</v>
      </c>
      <c r="B294" s="55" t="s">
        <v>75</v>
      </c>
      <c r="C294" s="60">
        <v>34090</v>
      </c>
    </row>
    <row r="295" spans="1:53" x14ac:dyDescent="0.25">
      <c r="A295" s="3" t="s">
        <v>75</v>
      </c>
      <c r="B295" s="3" t="s">
        <v>75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25">
      <c r="A296" s="55" t="s">
        <v>75</v>
      </c>
      <c r="B296" s="55" t="s">
        <v>75</v>
      </c>
      <c r="C296" s="60">
        <v>34095</v>
      </c>
    </row>
    <row r="297" spans="1:53" x14ac:dyDescent="0.25">
      <c r="A297" s="55" t="s">
        <v>75</v>
      </c>
      <c r="B297" s="55" t="s">
        <v>75</v>
      </c>
      <c r="C297" s="60">
        <v>34097</v>
      </c>
    </row>
    <row r="298" spans="1:53" x14ac:dyDescent="0.25">
      <c r="A298" s="55" t="s">
        <v>75</v>
      </c>
      <c r="B298" s="55" t="s">
        <v>75</v>
      </c>
      <c r="C298" s="60">
        <v>34100</v>
      </c>
    </row>
    <row r="299" spans="1:53" x14ac:dyDescent="0.25">
      <c r="A299" s="3" t="s">
        <v>75</v>
      </c>
      <c r="B299" s="3" t="s">
        <v>75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25">
      <c r="A300" s="55" t="s">
        <v>75</v>
      </c>
      <c r="B300" s="55" t="s">
        <v>75</v>
      </c>
      <c r="C300" s="60">
        <v>34102</v>
      </c>
    </row>
    <row r="301" spans="1:53" x14ac:dyDescent="0.25">
      <c r="A301" s="55" t="s">
        <v>75</v>
      </c>
      <c r="B301" s="55" t="s">
        <v>75</v>
      </c>
      <c r="C301" s="60">
        <v>34104</v>
      </c>
    </row>
    <row r="302" spans="1:53" x14ac:dyDescent="0.25">
      <c r="A302" s="55" t="s">
        <v>75</v>
      </c>
      <c r="B302" s="55" t="s">
        <v>75</v>
      </c>
      <c r="C302" s="60">
        <v>34107</v>
      </c>
    </row>
    <row r="303" spans="1:53" x14ac:dyDescent="0.25">
      <c r="A303" s="3" t="s">
        <v>75</v>
      </c>
      <c r="B303" s="3" t="s">
        <v>75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45</v>
      </c>
      <c r="BA303">
        <v>93</v>
      </c>
    </row>
    <row r="304" spans="1:53" x14ac:dyDescent="0.25">
      <c r="A304" s="55" t="s">
        <v>75</v>
      </c>
      <c r="B304" s="55" t="s">
        <v>75</v>
      </c>
      <c r="C304" s="60">
        <v>34111</v>
      </c>
    </row>
    <row r="305" spans="1:53" x14ac:dyDescent="0.25">
      <c r="A305" s="55" t="s">
        <v>76</v>
      </c>
      <c r="B305" s="55" t="s">
        <v>76</v>
      </c>
      <c r="C305" s="60">
        <v>33955</v>
      </c>
    </row>
    <row r="306" spans="1:53" x14ac:dyDescent="0.25">
      <c r="A306" s="55" t="s">
        <v>76</v>
      </c>
      <c r="B306" s="55" t="s">
        <v>76</v>
      </c>
      <c r="C306" s="60">
        <v>33969</v>
      </c>
    </row>
    <row r="307" spans="1:53" x14ac:dyDescent="0.25">
      <c r="A307" s="3" t="s">
        <v>76</v>
      </c>
      <c r="B307" s="3" t="s">
        <v>76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25">
      <c r="A308" s="55" t="s">
        <v>76</v>
      </c>
      <c r="B308" s="55" t="s">
        <v>76</v>
      </c>
      <c r="C308" s="60">
        <v>33985</v>
      </c>
    </row>
    <row r="309" spans="1:53" x14ac:dyDescent="0.25">
      <c r="A309" s="3" t="s">
        <v>76</v>
      </c>
      <c r="B309" s="3" t="s">
        <v>76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25">
      <c r="A310" s="55" t="s">
        <v>76</v>
      </c>
      <c r="B310" s="55" t="s">
        <v>76</v>
      </c>
      <c r="C310" s="60">
        <v>33996</v>
      </c>
    </row>
    <row r="311" spans="1:53" x14ac:dyDescent="0.25">
      <c r="A311" s="3" t="s">
        <v>76</v>
      </c>
      <c r="B311" s="3" t="s">
        <v>76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25">
      <c r="A312" s="55" t="s">
        <v>76</v>
      </c>
      <c r="B312" s="55" t="s">
        <v>76</v>
      </c>
      <c r="C312" s="60">
        <v>34003</v>
      </c>
    </row>
    <row r="313" spans="1:53" x14ac:dyDescent="0.25">
      <c r="A313" s="3" t="s">
        <v>76</v>
      </c>
      <c r="B313" s="3" t="s">
        <v>76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25">
      <c r="A314" s="55" t="s">
        <v>76</v>
      </c>
      <c r="B314" s="55" t="s">
        <v>76</v>
      </c>
      <c r="C314" s="60">
        <v>34011</v>
      </c>
    </row>
    <row r="315" spans="1:53" x14ac:dyDescent="0.25">
      <c r="A315" s="3" t="s">
        <v>76</v>
      </c>
      <c r="B315" s="3" t="s">
        <v>76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25">
      <c r="A316" s="55" t="s">
        <v>76</v>
      </c>
      <c r="B316" s="55" t="s">
        <v>76</v>
      </c>
      <c r="C316" s="60">
        <v>34018</v>
      </c>
    </row>
    <row r="317" spans="1:53" x14ac:dyDescent="0.25">
      <c r="A317" s="3" t="s">
        <v>76</v>
      </c>
      <c r="B317" s="3" t="s">
        <v>76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25">
      <c r="A318" s="55" t="s">
        <v>76</v>
      </c>
      <c r="B318" s="55" t="s">
        <v>76</v>
      </c>
      <c r="C318" s="60">
        <v>34027</v>
      </c>
    </row>
    <row r="319" spans="1:53" x14ac:dyDescent="0.25">
      <c r="A319" s="3" t="s">
        <v>76</v>
      </c>
      <c r="B319" s="3" t="s">
        <v>76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25">
      <c r="A320" s="55" t="s">
        <v>76</v>
      </c>
      <c r="B320" s="55" t="s">
        <v>76</v>
      </c>
      <c r="C320" s="60">
        <v>34030</v>
      </c>
    </row>
    <row r="321" spans="1:53" x14ac:dyDescent="0.25">
      <c r="A321" s="55" t="s">
        <v>76</v>
      </c>
      <c r="B321" s="55" t="s">
        <v>76</v>
      </c>
      <c r="C321" s="60">
        <v>34032</v>
      </c>
    </row>
    <row r="322" spans="1:53" x14ac:dyDescent="0.25">
      <c r="A322" s="3" t="s">
        <v>76</v>
      </c>
      <c r="B322" s="3" t="s">
        <v>76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25">
      <c r="A323" s="55" t="s">
        <v>76</v>
      </c>
      <c r="B323" s="55" t="s">
        <v>76</v>
      </c>
      <c r="C323" s="60">
        <v>34037</v>
      </c>
    </row>
    <row r="324" spans="1:53" x14ac:dyDescent="0.25">
      <c r="A324" s="55" t="s">
        <v>76</v>
      </c>
      <c r="B324" s="55" t="s">
        <v>76</v>
      </c>
      <c r="C324" s="60">
        <v>34039</v>
      </c>
    </row>
    <row r="325" spans="1:53" x14ac:dyDescent="0.25">
      <c r="A325" s="55" t="s">
        <v>76</v>
      </c>
      <c r="B325" s="55" t="s">
        <v>76</v>
      </c>
      <c r="C325" s="60">
        <v>34041</v>
      </c>
    </row>
    <row r="326" spans="1:53" x14ac:dyDescent="0.25">
      <c r="A326" s="3" t="s">
        <v>76</v>
      </c>
      <c r="B326" s="3" t="s">
        <v>76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25">
      <c r="A327" s="55" t="s">
        <v>76</v>
      </c>
      <c r="B327" s="55" t="s">
        <v>76</v>
      </c>
      <c r="C327" s="60">
        <v>34047</v>
      </c>
    </row>
    <row r="328" spans="1:53" x14ac:dyDescent="0.25">
      <c r="A328" s="55" t="s">
        <v>76</v>
      </c>
      <c r="B328" s="55" t="s">
        <v>76</v>
      </c>
      <c r="C328" s="60">
        <v>34049</v>
      </c>
    </row>
    <row r="329" spans="1:53" x14ac:dyDescent="0.25">
      <c r="A329" s="3" t="s">
        <v>76</v>
      </c>
      <c r="B329" s="3" t="s">
        <v>76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25">
      <c r="A330" s="55" t="s">
        <v>76</v>
      </c>
      <c r="B330" s="55" t="s">
        <v>76</v>
      </c>
      <c r="C330" s="60">
        <v>34051</v>
      </c>
    </row>
    <row r="331" spans="1:53" x14ac:dyDescent="0.25">
      <c r="A331" s="55" t="s">
        <v>76</v>
      </c>
      <c r="B331" s="55" t="s">
        <v>76</v>
      </c>
      <c r="C331" s="60">
        <v>34054</v>
      </c>
    </row>
    <row r="332" spans="1:53" x14ac:dyDescent="0.25">
      <c r="A332" s="55" t="s">
        <v>76</v>
      </c>
      <c r="B332" s="55" t="s">
        <v>76</v>
      </c>
      <c r="C332" s="60">
        <v>34056</v>
      </c>
    </row>
    <row r="333" spans="1:53" x14ac:dyDescent="0.25">
      <c r="A333" s="3" t="s">
        <v>76</v>
      </c>
      <c r="B333" s="3" t="s">
        <v>76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25">
      <c r="A334" s="55" t="s">
        <v>76</v>
      </c>
      <c r="B334" s="55" t="s">
        <v>76</v>
      </c>
      <c r="C334" s="60">
        <v>34060</v>
      </c>
    </row>
    <row r="335" spans="1:53" x14ac:dyDescent="0.25">
      <c r="A335" s="55" t="s">
        <v>76</v>
      </c>
      <c r="B335" s="55" t="s">
        <v>76</v>
      </c>
      <c r="C335" s="60">
        <v>34062</v>
      </c>
    </row>
    <row r="336" spans="1:53" x14ac:dyDescent="0.25">
      <c r="A336" s="3" t="s">
        <v>76</v>
      </c>
      <c r="B336" s="3" t="s">
        <v>76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25">
      <c r="A337" s="55" t="s">
        <v>76</v>
      </c>
      <c r="B337" s="55" t="s">
        <v>76</v>
      </c>
      <c r="C337" s="60">
        <v>34066</v>
      </c>
    </row>
    <row r="338" spans="1:53" x14ac:dyDescent="0.25">
      <c r="A338" s="55" t="s">
        <v>76</v>
      </c>
      <c r="B338" s="55" t="s">
        <v>76</v>
      </c>
      <c r="C338" s="60">
        <v>34067</v>
      </c>
    </row>
    <row r="339" spans="1:53" x14ac:dyDescent="0.25">
      <c r="A339" s="55" t="s">
        <v>76</v>
      </c>
      <c r="B339" s="55" t="s">
        <v>76</v>
      </c>
      <c r="C339" s="60">
        <v>34072</v>
      </c>
    </row>
    <row r="340" spans="1:53" x14ac:dyDescent="0.25">
      <c r="A340" s="3" t="s">
        <v>76</v>
      </c>
      <c r="B340" s="3" t="s">
        <v>76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25">
      <c r="A341" s="55" t="s">
        <v>76</v>
      </c>
      <c r="B341" s="55" t="s">
        <v>76</v>
      </c>
      <c r="C341" s="60">
        <v>34074</v>
      </c>
    </row>
    <row r="342" spans="1:53" x14ac:dyDescent="0.25">
      <c r="A342" s="55" t="s">
        <v>76</v>
      </c>
      <c r="B342" s="55" t="s">
        <v>76</v>
      </c>
      <c r="C342" s="60">
        <v>34077</v>
      </c>
    </row>
    <row r="343" spans="1:53" x14ac:dyDescent="0.25">
      <c r="A343" s="55" t="s">
        <v>76</v>
      </c>
      <c r="B343" s="55" t="s">
        <v>76</v>
      </c>
      <c r="C343" s="60">
        <v>34079</v>
      </c>
    </row>
    <row r="344" spans="1:53" x14ac:dyDescent="0.25">
      <c r="A344" s="3" t="s">
        <v>76</v>
      </c>
      <c r="B344" s="3" t="s">
        <v>76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25">
      <c r="A345" s="55" t="s">
        <v>76</v>
      </c>
      <c r="B345" s="55" t="s">
        <v>76</v>
      </c>
      <c r="C345" s="60">
        <v>34081</v>
      </c>
    </row>
    <row r="346" spans="1:53" x14ac:dyDescent="0.25">
      <c r="A346" s="55" t="s">
        <v>76</v>
      </c>
      <c r="B346" s="55" t="s">
        <v>76</v>
      </c>
      <c r="C346" s="60">
        <v>34083</v>
      </c>
    </row>
    <row r="347" spans="1:53" x14ac:dyDescent="0.25">
      <c r="A347" s="55" t="s">
        <v>76</v>
      </c>
      <c r="B347" s="55" t="s">
        <v>76</v>
      </c>
      <c r="C347" s="60">
        <v>34086</v>
      </c>
    </row>
    <row r="348" spans="1:53" x14ac:dyDescent="0.25">
      <c r="A348" s="3" t="s">
        <v>76</v>
      </c>
      <c r="B348" s="3" t="s">
        <v>76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25">
      <c r="A349" s="55" t="s">
        <v>76</v>
      </c>
      <c r="B349" s="55" t="s">
        <v>76</v>
      </c>
      <c r="C349" s="60">
        <v>34088</v>
      </c>
    </row>
    <row r="350" spans="1:53" x14ac:dyDescent="0.25">
      <c r="A350" s="55" t="s">
        <v>76</v>
      </c>
      <c r="B350" s="55" t="s">
        <v>76</v>
      </c>
      <c r="C350" s="60">
        <v>34090</v>
      </c>
    </row>
    <row r="351" spans="1:53" x14ac:dyDescent="0.25">
      <c r="A351" s="3" t="s">
        <v>76</v>
      </c>
      <c r="B351" s="3" t="s">
        <v>76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25">
      <c r="A352" s="55" t="s">
        <v>76</v>
      </c>
      <c r="B352" s="55" t="s">
        <v>76</v>
      </c>
      <c r="C352" s="60">
        <v>34094</v>
      </c>
    </row>
    <row r="353" spans="1:53" x14ac:dyDescent="0.25">
      <c r="A353" s="55" t="s">
        <v>76</v>
      </c>
      <c r="B353" s="55" t="s">
        <v>76</v>
      </c>
      <c r="C353" s="60">
        <v>34097</v>
      </c>
    </row>
    <row r="354" spans="1:53" x14ac:dyDescent="0.25">
      <c r="A354" s="55" t="s">
        <v>76</v>
      </c>
      <c r="B354" s="55" t="s">
        <v>76</v>
      </c>
      <c r="C354" s="60">
        <v>34100</v>
      </c>
    </row>
    <row r="355" spans="1:53" x14ac:dyDescent="0.25">
      <c r="A355" s="3" t="s">
        <v>76</v>
      </c>
      <c r="B355" s="3" t="s">
        <v>76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25">
      <c r="A356" s="55" t="s">
        <v>76</v>
      </c>
      <c r="B356" s="55" t="s">
        <v>76</v>
      </c>
      <c r="C356" s="60">
        <v>34102</v>
      </c>
    </row>
    <row r="357" spans="1:53" x14ac:dyDescent="0.25">
      <c r="A357" s="55" t="s">
        <v>76</v>
      </c>
      <c r="B357" s="55" t="s">
        <v>76</v>
      </c>
      <c r="C357" s="60">
        <v>34104</v>
      </c>
    </row>
    <row r="358" spans="1:53" x14ac:dyDescent="0.25">
      <c r="A358" s="55" t="s">
        <v>76</v>
      </c>
      <c r="B358" s="55" t="s">
        <v>76</v>
      </c>
      <c r="C358" s="60">
        <v>34107</v>
      </c>
    </row>
    <row r="359" spans="1:53" x14ac:dyDescent="0.25">
      <c r="A359" s="3" t="s">
        <v>76</v>
      </c>
      <c r="B359" s="3" t="s">
        <v>76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45</v>
      </c>
      <c r="BA359">
        <v>92.97</v>
      </c>
    </row>
    <row r="360" spans="1:53" x14ac:dyDescent="0.25">
      <c r="A360" s="55" t="s">
        <v>76</v>
      </c>
      <c r="B360" s="55" t="s">
        <v>76</v>
      </c>
      <c r="C360" s="60">
        <v>34111</v>
      </c>
    </row>
    <row r="361" spans="1:53" x14ac:dyDescent="0.25">
      <c r="A361" s="55" t="s">
        <v>77</v>
      </c>
      <c r="B361" s="55" t="s">
        <v>77</v>
      </c>
      <c r="C361" s="60">
        <v>34312</v>
      </c>
    </row>
    <row r="362" spans="1:53" x14ac:dyDescent="0.25">
      <c r="A362" s="55" t="s">
        <v>77</v>
      </c>
      <c r="B362" s="55" t="s">
        <v>77</v>
      </c>
      <c r="C362" s="60">
        <v>34318</v>
      </c>
    </row>
    <row r="363" spans="1:53" x14ac:dyDescent="0.25">
      <c r="A363" s="55" t="s">
        <v>77</v>
      </c>
      <c r="B363" s="55" t="s">
        <v>77</v>
      </c>
      <c r="C363" s="60">
        <v>34323</v>
      </c>
    </row>
    <row r="364" spans="1:53" x14ac:dyDescent="0.25">
      <c r="A364" s="3" t="s">
        <v>77</v>
      </c>
      <c r="B364" s="3" t="s">
        <v>77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25">
      <c r="A365" s="55" t="s">
        <v>77</v>
      </c>
      <c r="B365" s="55" t="s">
        <v>77</v>
      </c>
      <c r="C365" s="60">
        <v>34338</v>
      </c>
    </row>
    <row r="366" spans="1:53" x14ac:dyDescent="0.25">
      <c r="A366" s="3" t="s">
        <v>77</v>
      </c>
      <c r="B366" s="3" t="s">
        <v>77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25">
      <c r="A367" s="55" t="s">
        <v>77</v>
      </c>
      <c r="B367" s="55" t="s">
        <v>77</v>
      </c>
      <c r="C367" s="60">
        <v>34345</v>
      </c>
    </row>
    <row r="368" spans="1:53" x14ac:dyDescent="0.25">
      <c r="A368" s="3" t="s">
        <v>77</v>
      </c>
      <c r="B368" s="3" t="s">
        <v>77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25">
      <c r="A369" s="55" t="s">
        <v>77</v>
      </c>
      <c r="B369" s="55" t="s">
        <v>77</v>
      </c>
      <c r="C369" s="60">
        <v>34353</v>
      </c>
    </row>
    <row r="370" spans="1:53" x14ac:dyDescent="0.25">
      <c r="A370" s="55" t="s">
        <v>77</v>
      </c>
      <c r="B370" s="55" t="s">
        <v>77</v>
      </c>
      <c r="C370" s="60">
        <v>34357</v>
      </c>
    </row>
    <row r="371" spans="1:53" x14ac:dyDescent="0.25">
      <c r="A371" s="3" t="s">
        <v>77</v>
      </c>
      <c r="B371" s="3" t="s">
        <v>77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25">
      <c r="A372" s="55" t="s">
        <v>77</v>
      </c>
      <c r="B372" s="55" t="s">
        <v>77</v>
      </c>
      <c r="C372" s="60">
        <v>34361</v>
      </c>
    </row>
    <row r="373" spans="1:53" x14ac:dyDescent="0.25">
      <c r="A373" s="3" t="s">
        <v>77</v>
      </c>
      <c r="B373" s="3" t="s">
        <v>77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25">
      <c r="A374" s="55" t="s">
        <v>77</v>
      </c>
      <c r="B374" s="55" t="s">
        <v>77</v>
      </c>
      <c r="C374" s="60">
        <v>34366</v>
      </c>
    </row>
    <row r="375" spans="1:53" x14ac:dyDescent="0.25">
      <c r="A375" s="55" t="s">
        <v>77</v>
      </c>
      <c r="B375" s="55" t="s">
        <v>77</v>
      </c>
      <c r="C375" s="60">
        <v>34368</v>
      </c>
    </row>
    <row r="376" spans="1:53" x14ac:dyDescent="0.25">
      <c r="A376" s="55" t="s">
        <v>77</v>
      </c>
      <c r="B376" s="55" t="s">
        <v>77</v>
      </c>
      <c r="C376" s="60">
        <v>34370</v>
      </c>
    </row>
    <row r="377" spans="1:53" x14ac:dyDescent="0.25">
      <c r="A377" s="3" t="s">
        <v>77</v>
      </c>
      <c r="B377" s="3" t="s">
        <v>77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25">
      <c r="A378" s="55" t="s">
        <v>77</v>
      </c>
      <c r="B378" s="55" t="s">
        <v>77</v>
      </c>
      <c r="C378" s="60">
        <v>34376</v>
      </c>
    </row>
    <row r="379" spans="1:53" x14ac:dyDescent="0.25">
      <c r="A379" s="3" t="s">
        <v>77</v>
      </c>
      <c r="B379" s="3" t="s">
        <v>77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25">
      <c r="A380" s="55" t="s">
        <v>77</v>
      </c>
      <c r="B380" s="55" t="s">
        <v>77</v>
      </c>
      <c r="C380" s="60">
        <v>34381</v>
      </c>
    </row>
    <row r="381" spans="1:53" x14ac:dyDescent="0.25">
      <c r="A381" s="3" t="s">
        <v>77</v>
      </c>
      <c r="B381" s="3" t="s">
        <v>77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25">
      <c r="A382" s="55" t="s">
        <v>77</v>
      </c>
      <c r="B382" s="55" t="s">
        <v>77</v>
      </c>
      <c r="C382" s="60">
        <v>34388</v>
      </c>
    </row>
    <row r="383" spans="1:53" x14ac:dyDescent="0.25">
      <c r="A383" s="55" t="s">
        <v>77</v>
      </c>
      <c r="B383" s="55" t="s">
        <v>77</v>
      </c>
      <c r="C383" s="60">
        <v>34390</v>
      </c>
    </row>
    <row r="384" spans="1:53" x14ac:dyDescent="0.25">
      <c r="A384" s="3" t="s">
        <v>77</v>
      </c>
      <c r="B384" s="3" t="s">
        <v>77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25">
      <c r="A385" s="55" t="s">
        <v>77</v>
      </c>
      <c r="B385" s="55" t="s">
        <v>77</v>
      </c>
      <c r="C385" s="60">
        <v>34395</v>
      </c>
    </row>
    <row r="386" spans="1:53" x14ac:dyDescent="0.25">
      <c r="A386" s="55" t="s">
        <v>77</v>
      </c>
      <c r="B386" s="55" t="s">
        <v>77</v>
      </c>
      <c r="C386" s="60">
        <v>34397</v>
      </c>
    </row>
    <row r="387" spans="1:53" x14ac:dyDescent="0.25">
      <c r="A387" s="55" t="s">
        <v>77</v>
      </c>
      <c r="B387" s="55" t="s">
        <v>77</v>
      </c>
      <c r="C387" s="60">
        <v>34400</v>
      </c>
    </row>
    <row r="388" spans="1:53" x14ac:dyDescent="0.25">
      <c r="A388" s="3" t="s">
        <v>77</v>
      </c>
      <c r="B388" s="3" t="s">
        <v>77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25">
      <c r="A389" s="55" t="s">
        <v>77</v>
      </c>
      <c r="B389" s="55" t="s">
        <v>77</v>
      </c>
      <c r="C389" s="60">
        <v>34404</v>
      </c>
    </row>
    <row r="390" spans="1:53" x14ac:dyDescent="0.25">
      <c r="A390" s="3" t="s">
        <v>77</v>
      </c>
      <c r="B390" s="3" t="s">
        <v>77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25">
      <c r="A391" s="55" t="s">
        <v>77</v>
      </c>
      <c r="B391" s="55" t="s">
        <v>77</v>
      </c>
      <c r="C391" s="60">
        <v>34408</v>
      </c>
    </row>
    <row r="392" spans="1:53" x14ac:dyDescent="0.25">
      <c r="A392" s="55" t="s">
        <v>77</v>
      </c>
      <c r="B392" s="55" t="s">
        <v>77</v>
      </c>
      <c r="C392" s="60">
        <v>34410</v>
      </c>
    </row>
    <row r="393" spans="1:53" x14ac:dyDescent="0.25">
      <c r="A393" s="55" t="s">
        <v>77</v>
      </c>
      <c r="B393" s="55" t="s">
        <v>77</v>
      </c>
      <c r="C393" s="60">
        <v>34411</v>
      </c>
    </row>
    <row r="394" spans="1:53" x14ac:dyDescent="0.25">
      <c r="A394" s="3" t="s">
        <v>77</v>
      </c>
      <c r="B394" s="3" t="s">
        <v>77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25">
      <c r="A395" s="55" t="s">
        <v>77</v>
      </c>
      <c r="B395" s="55" t="s">
        <v>77</v>
      </c>
      <c r="C395" s="60">
        <v>34415</v>
      </c>
    </row>
    <row r="396" spans="1:53" x14ac:dyDescent="0.25">
      <c r="A396" s="55" t="s">
        <v>77</v>
      </c>
      <c r="B396" s="55" t="s">
        <v>77</v>
      </c>
      <c r="C396" s="60">
        <v>34417</v>
      </c>
    </row>
    <row r="397" spans="1:53" x14ac:dyDescent="0.25">
      <c r="A397" s="55" t="s">
        <v>77</v>
      </c>
      <c r="B397" s="55" t="s">
        <v>77</v>
      </c>
      <c r="C397" s="60">
        <v>34421</v>
      </c>
    </row>
    <row r="398" spans="1:53" x14ac:dyDescent="0.25">
      <c r="A398" s="3" t="s">
        <v>77</v>
      </c>
      <c r="B398" s="3" t="s">
        <v>77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25">
      <c r="A399" s="55" t="s">
        <v>77</v>
      </c>
      <c r="B399" s="55" t="s">
        <v>77</v>
      </c>
      <c r="C399" s="60">
        <v>34424</v>
      </c>
    </row>
    <row r="400" spans="1:53" x14ac:dyDescent="0.25">
      <c r="A400" s="55" t="s">
        <v>77</v>
      </c>
      <c r="B400" s="55" t="s">
        <v>77</v>
      </c>
      <c r="C400" s="60">
        <v>34428</v>
      </c>
    </row>
    <row r="401" spans="1:53" x14ac:dyDescent="0.25">
      <c r="A401" s="3" t="s">
        <v>77</v>
      </c>
      <c r="B401" s="3" t="s">
        <v>77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25">
      <c r="A402" s="55" t="s">
        <v>77</v>
      </c>
      <c r="B402" s="55" t="s">
        <v>77</v>
      </c>
      <c r="C402" s="60">
        <v>34430</v>
      </c>
    </row>
    <row r="403" spans="1:53" x14ac:dyDescent="0.25">
      <c r="A403" s="55" t="s">
        <v>77</v>
      </c>
      <c r="B403" s="55" t="s">
        <v>77</v>
      </c>
      <c r="C403" s="60">
        <v>34433</v>
      </c>
    </row>
    <row r="404" spans="1:53" x14ac:dyDescent="0.25">
      <c r="A404" s="3" t="s">
        <v>77</v>
      </c>
      <c r="B404" s="3" t="s">
        <v>77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25">
      <c r="A405" s="55" t="s">
        <v>77</v>
      </c>
      <c r="B405" s="55" t="s">
        <v>77</v>
      </c>
      <c r="C405" s="60">
        <v>34436</v>
      </c>
    </row>
    <row r="406" spans="1:53" x14ac:dyDescent="0.25">
      <c r="A406" s="55" t="s">
        <v>77</v>
      </c>
      <c r="B406" s="55" t="s">
        <v>77</v>
      </c>
      <c r="C406" s="60">
        <v>34439</v>
      </c>
    </row>
    <row r="407" spans="1:53" x14ac:dyDescent="0.25">
      <c r="A407" s="55" t="s">
        <v>77</v>
      </c>
      <c r="B407" s="55" t="s">
        <v>77</v>
      </c>
      <c r="C407" s="60">
        <v>34441</v>
      </c>
    </row>
    <row r="408" spans="1:53" x14ac:dyDescent="0.25">
      <c r="A408" s="3" t="s">
        <v>77</v>
      </c>
      <c r="B408" s="3" t="s">
        <v>77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25">
      <c r="A409" s="55" t="s">
        <v>77</v>
      </c>
      <c r="B409" s="55" t="s">
        <v>77</v>
      </c>
      <c r="C409" s="60">
        <v>34444</v>
      </c>
    </row>
    <row r="410" spans="1:53" x14ac:dyDescent="0.25">
      <c r="A410" s="55" t="s">
        <v>77</v>
      </c>
      <c r="B410" s="55" t="s">
        <v>77</v>
      </c>
      <c r="C410" s="60">
        <v>34446</v>
      </c>
    </row>
    <row r="411" spans="1:53" x14ac:dyDescent="0.25">
      <c r="A411" s="55" t="s">
        <v>77</v>
      </c>
      <c r="B411" s="55" t="s">
        <v>77</v>
      </c>
      <c r="C411" s="60">
        <v>34449</v>
      </c>
    </row>
    <row r="412" spans="1:53" x14ac:dyDescent="0.25">
      <c r="A412" s="3" t="s">
        <v>77</v>
      </c>
      <c r="B412" s="3" t="s">
        <v>77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25">
      <c r="A413" s="55" t="s">
        <v>77</v>
      </c>
      <c r="B413" s="55" t="s">
        <v>77</v>
      </c>
      <c r="C413" s="60">
        <v>34452</v>
      </c>
    </row>
    <row r="414" spans="1:53" x14ac:dyDescent="0.25">
      <c r="A414" s="55" t="s">
        <v>77</v>
      </c>
      <c r="B414" s="55" t="s">
        <v>77</v>
      </c>
      <c r="C414" s="60">
        <v>34455</v>
      </c>
    </row>
    <row r="415" spans="1:53" x14ac:dyDescent="0.25">
      <c r="A415" s="55" t="s">
        <v>77</v>
      </c>
      <c r="B415" s="55" t="s">
        <v>77</v>
      </c>
      <c r="C415" s="60">
        <v>34457</v>
      </c>
    </row>
    <row r="416" spans="1:53" x14ac:dyDescent="0.25">
      <c r="A416" s="3" t="s">
        <v>77</v>
      </c>
      <c r="B416" s="3" t="s">
        <v>77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25">
      <c r="A417" s="55" t="s">
        <v>77</v>
      </c>
      <c r="B417" s="55" t="s">
        <v>77</v>
      </c>
      <c r="C417" s="60">
        <v>34459</v>
      </c>
    </row>
    <row r="418" spans="1:53" x14ac:dyDescent="0.25">
      <c r="A418" s="55" t="s">
        <v>77</v>
      </c>
      <c r="B418" s="55" t="s">
        <v>77</v>
      </c>
      <c r="C418" s="60">
        <v>34461</v>
      </c>
    </row>
    <row r="419" spans="1:53" x14ac:dyDescent="0.25">
      <c r="A419" s="55" t="s">
        <v>77</v>
      </c>
      <c r="B419" s="55" t="s">
        <v>77</v>
      </c>
      <c r="C419" s="60">
        <v>34464</v>
      </c>
    </row>
    <row r="420" spans="1:53" x14ac:dyDescent="0.25">
      <c r="A420" s="3" t="s">
        <v>77</v>
      </c>
      <c r="B420" s="3" t="s">
        <v>77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25">
      <c r="A421" s="55" t="s">
        <v>77</v>
      </c>
      <c r="B421" s="55" t="s">
        <v>77</v>
      </c>
      <c r="C421" s="60">
        <v>34467</v>
      </c>
    </row>
    <row r="422" spans="1:53" x14ac:dyDescent="0.25">
      <c r="A422" s="55" t="s">
        <v>77</v>
      </c>
      <c r="B422" s="55" t="s">
        <v>77</v>
      </c>
      <c r="C422" s="60">
        <v>34471</v>
      </c>
    </row>
    <row r="423" spans="1:53" x14ac:dyDescent="0.25">
      <c r="A423" s="3" t="s">
        <v>77</v>
      </c>
      <c r="B423" s="3" t="s">
        <v>77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25">
      <c r="A424" s="55" t="s">
        <v>77</v>
      </c>
      <c r="B424" s="55" t="s">
        <v>77</v>
      </c>
      <c r="C424" s="60">
        <v>34473</v>
      </c>
    </row>
    <row r="425" spans="1:53" x14ac:dyDescent="0.25">
      <c r="A425" s="55" t="s">
        <v>77</v>
      </c>
      <c r="B425" s="55" t="s">
        <v>77</v>
      </c>
      <c r="C425" s="60">
        <v>34475</v>
      </c>
    </row>
    <row r="426" spans="1:53" x14ac:dyDescent="0.25">
      <c r="A426" s="3" t="s">
        <v>77</v>
      </c>
      <c r="B426" s="3" t="s">
        <v>77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45</v>
      </c>
      <c r="BA426">
        <v>92.9</v>
      </c>
    </row>
    <row r="427" spans="1:53" x14ac:dyDescent="0.25">
      <c r="A427" s="55" t="s">
        <v>77</v>
      </c>
      <c r="B427" s="55" t="s">
        <v>77</v>
      </c>
      <c r="C427" s="60">
        <v>34481</v>
      </c>
    </row>
    <row r="428" spans="1:53" x14ac:dyDescent="0.25">
      <c r="A428" s="55" t="s">
        <v>78</v>
      </c>
      <c r="B428" s="55" t="s">
        <v>78</v>
      </c>
      <c r="C428" s="60">
        <v>34311</v>
      </c>
    </row>
    <row r="429" spans="1:53" x14ac:dyDescent="0.25">
      <c r="A429" s="55" t="s">
        <v>78</v>
      </c>
      <c r="B429" s="55" t="s">
        <v>78</v>
      </c>
      <c r="C429" s="60">
        <v>34318</v>
      </c>
    </row>
    <row r="430" spans="1:53" x14ac:dyDescent="0.25">
      <c r="A430" s="55" t="s">
        <v>78</v>
      </c>
      <c r="B430" s="55" t="s">
        <v>78</v>
      </c>
      <c r="C430" s="60">
        <v>34323</v>
      </c>
    </row>
    <row r="431" spans="1:53" x14ac:dyDescent="0.25">
      <c r="A431" s="3" t="s">
        <v>78</v>
      </c>
      <c r="B431" s="3" t="s">
        <v>78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25">
      <c r="A432" s="55" t="s">
        <v>78</v>
      </c>
      <c r="B432" s="55" t="s">
        <v>78</v>
      </c>
      <c r="C432" s="60">
        <v>34338</v>
      </c>
    </row>
    <row r="433" spans="1:53" x14ac:dyDescent="0.25">
      <c r="A433" s="3" t="s">
        <v>78</v>
      </c>
      <c r="B433" s="3" t="s">
        <v>78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25">
      <c r="A434" s="55" t="s">
        <v>78</v>
      </c>
      <c r="B434" s="55" t="s">
        <v>78</v>
      </c>
      <c r="C434" s="60">
        <v>34345</v>
      </c>
    </row>
    <row r="435" spans="1:53" x14ac:dyDescent="0.25">
      <c r="A435" s="3" t="s">
        <v>78</v>
      </c>
      <c r="B435" s="3" t="s">
        <v>78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25">
      <c r="A436" s="55" t="s">
        <v>78</v>
      </c>
      <c r="B436" s="55" t="s">
        <v>78</v>
      </c>
      <c r="C436" s="60">
        <v>34352</v>
      </c>
    </row>
    <row r="437" spans="1:53" x14ac:dyDescent="0.25">
      <c r="A437" s="55" t="s">
        <v>78</v>
      </c>
      <c r="B437" s="55" t="s">
        <v>78</v>
      </c>
      <c r="C437" s="60">
        <v>34357</v>
      </c>
    </row>
    <row r="438" spans="1:53" x14ac:dyDescent="0.25">
      <c r="A438" s="3" t="s">
        <v>78</v>
      </c>
      <c r="B438" s="3" t="s">
        <v>78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25">
      <c r="A439" s="55" t="s">
        <v>78</v>
      </c>
      <c r="B439" s="55" t="s">
        <v>78</v>
      </c>
      <c r="C439" s="60">
        <v>34361</v>
      </c>
    </row>
    <row r="440" spans="1:53" x14ac:dyDescent="0.25">
      <c r="A440" s="3" t="s">
        <v>78</v>
      </c>
      <c r="B440" s="3" t="s">
        <v>78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25">
      <c r="A441" s="55" t="s">
        <v>78</v>
      </c>
      <c r="B441" s="55" t="s">
        <v>78</v>
      </c>
      <c r="C441" s="60">
        <v>34366</v>
      </c>
    </row>
    <row r="442" spans="1:53" x14ac:dyDescent="0.25">
      <c r="A442" s="55" t="s">
        <v>78</v>
      </c>
      <c r="B442" s="55" t="s">
        <v>78</v>
      </c>
      <c r="C442" s="60">
        <v>34368</v>
      </c>
    </row>
    <row r="443" spans="1:53" x14ac:dyDescent="0.25">
      <c r="A443" s="55" t="s">
        <v>78</v>
      </c>
      <c r="B443" s="55" t="s">
        <v>78</v>
      </c>
      <c r="C443" s="60">
        <v>34370</v>
      </c>
    </row>
    <row r="444" spans="1:53" x14ac:dyDescent="0.25">
      <c r="A444" s="3" t="s">
        <v>78</v>
      </c>
      <c r="B444" s="3" t="s">
        <v>78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25">
      <c r="A445" s="55" t="s">
        <v>78</v>
      </c>
      <c r="B445" s="55" t="s">
        <v>78</v>
      </c>
      <c r="C445" s="60">
        <v>34376</v>
      </c>
    </row>
    <row r="446" spans="1:53" x14ac:dyDescent="0.25">
      <c r="A446" s="3" t="s">
        <v>78</v>
      </c>
      <c r="B446" s="3" t="s">
        <v>78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25">
      <c r="A447" s="55" t="s">
        <v>78</v>
      </c>
      <c r="B447" s="55" t="s">
        <v>78</v>
      </c>
      <c r="C447" s="60">
        <v>34381</v>
      </c>
    </row>
    <row r="448" spans="1:53" x14ac:dyDescent="0.25">
      <c r="A448" s="3" t="s">
        <v>78</v>
      </c>
      <c r="B448" s="3" t="s">
        <v>78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25">
      <c r="A449" s="55" t="s">
        <v>78</v>
      </c>
      <c r="B449" s="55" t="s">
        <v>78</v>
      </c>
      <c r="C449" s="60">
        <v>34387</v>
      </c>
    </row>
    <row r="450" spans="1:53" x14ac:dyDescent="0.25">
      <c r="A450" s="55" t="s">
        <v>78</v>
      </c>
      <c r="B450" s="55" t="s">
        <v>78</v>
      </c>
      <c r="C450" s="60">
        <v>34391</v>
      </c>
    </row>
    <row r="451" spans="1:53" x14ac:dyDescent="0.25">
      <c r="A451" s="3" t="s">
        <v>78</v>
      </c>
      <c r="B451" s="3" t="s">
        <v>78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25">
      <c r="A452" s="55" t="s">
        <v>78</v>
      </c>
      <c r="B452" s="55" t="s">
        <v>78</v>
      </c>
      <c r="C452" s="60">
        <v>34395</v>
      </c>
    </row>
    <row r="453" spans="1:53" x14ac:dyDescent="0.25">
      <c r="A453" s="55" t="s">
        <v>78</v>
      </c>
      <c r="B453" s="55" t="s">
        <v>78</v>
      </c>
      <c r="C453" s="60">
        <v>34397</v>
      </c>
    </row>
    <row r="454" spans="1:53" x14ac:dyDescent="0.25">
      <c r="A454" s="55" t="s">
        <v>78</v>
      </c>
      <c r="B454" s="55" t="s">
        <v>78</v>
      </c>
      <c r="C454" s="60">
        <v>34399</v>
      </c>
    </row>
    <row r="455" spans="1:53" x14ac:dyDescent="0.25">
      <c r="A455" s="3" t="s">
        <v>78</v>
      </c>
      <c r="B455" s="3" t="s">
        <v>78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25">
      <c r="A456" s="55" t="s">
        <v>78</v>
      </c>
      <c r="B456" s="55" t="s">
        <v>78</v>
      </c>
      <c r="C456" s="60">
        <v>34404</v>
      </c>
    </row>
    <row r="457" spans="1:53" x14ac:dyDescent="0.25">
      <c r="A457" s="3" t="s">
        <v>78</v>
      </c>
      <c r="B457" s="3" t="s">
        <v>78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25">
      <c r="A458" s="55" t="s">
        <v>78</v>
      </c>
      <c r="B458" s="55" t="s">
        <v>78</v>
      </c>
      <c r="C458" s="60">
        <v>34408</v>
      </c>
    </row>
    <row r="459" spans="1:53" x14ac:dyDescent="0.25">
      <c r="A459" s="55" t="s">
        <v>78</v>
      </c>
      <c r="B459" s="55" t="s">
        <v>78</v>
      </c>
      <c r="C459" s="60">
        <v>34409</v>
      </c>
    </row>
    <row r="460" spans="1:53" x14ac:dyDescent="0.25">
      <c r="A460" s="55" t="s">
        <v>78</v>
      </c>
      <c r="B460" s="55" t="s">
        <v>78</v>
      </c>
      <c r="C460" s="60">
        <v>34412</v>
      </c>
    </row>
    <row r="461" spans="1:53" x14ac:dyDescent="0.25">
      <c r="A461" s="3" t="s">
        <v>78</v>
      </c>
      <c r="B461" s="3" t="s">
        <v>78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25">
      <c r="A462" s="55" t="s">
        <v>78</v>
      </c>
      <c r="B462" s="55" t="s">
        <v>78</v>
      </c>
      <c r="C462" s="60">
        <v>34415</v>
      </c>
    </row>
    <row r="463" spans="1:53" x14ac:dyDescent="0.25">
      <c r="A463" s="55" t="s">
        <v>78</v>
      </c>
      <c r="B463" s="55" t="s">
        <v>78</v>
      </c>
      <c r="C463" s="60">
        <v>34417</v>
      </c>
    </row>
    <row r="464" spans="1:53" x14ac:dyDescent="0.25">
      <c r="A464" s="3" t="s">
        <v>78</v>
      </c>
      <c r="B464" s="3" t="s">
        <v>78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25">
      <c r="A465" s="55" t="s">
        <v>78</v>
      </c>
      <c r="B465" s="55" t="s">
        <v>78</v>
      </c>
      <c r="C465" s="60">
        <v>34422</v>
      </c>
    </row>
    <row r="466" spans="1:53" x14ac:dyDescent="0.25">
      <c r="A466" s="55" t="s">
        <v>78</v>
      </c>
      <c r="B466" s="55" t="s">
        <v>78</v>
      </c>
      <c r="C466" s="60">
        <v>34424</v>
      </c>
    </row>
    <row r="467" spans="1:53" x14ac:dyDescent="0.25">
      <c r="A467" s="55" t="s">
        <v>78</v>
      </c>
      <c r="B467" s="55" t="s">
        <v>78</v>
      </c>
      <c r="C467" s="60">
        <v>34428</v>
      </c>
    </row>
    <row r="468" spans="1:53" x14ac:dyDescent="0.25">
      <c r="A468" s="3" t="s">
        <v>78</v>
      </c>
      <c r="B468" s="3" t="s">
        <v>78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25">
      <c r="A469" s="55" t="s">
        <v>78</v>
      </c>
      <c r="B469" s="55" t="s">
        <v>78</v>
      </c>
      <c r="C469" s="60">
        <v>34429</v>
      </c>
    </row>
    <row r="470" spans="1:53" x14ac:dyDescent="0.25">
      <c r="A470" s="55" t="s">
        <v>78</v>
      </c>
      <c r="B470" s="55" t="s">
        <v>78</v>
      </c>
      <c r="C470" s="60">
        <v>34433</v>
      </c>
    </row>
    <row r="471" spans="1:53" x14ac:dyDescent="0.25">
      <c r="A471" s="3" t="s">
        <v>78</v>
      </c>
      <c r="B471" s="3" t="s">
        <v>78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25">
      <c r="A472" s="55" t="s">
        <v>78</v>
      </c>
      <c r="B472" s="55" t="s">
        <v>78</v>
      </c>
      <c r="C472" s="60">
        <v>34436</v>
      </c>
    </row>
    <row r="473" spans="1:53" x14ac:dyDescent="0.25">
      <c r="A473" s="55" t="s">
        <v>78</v>
      </c>
      <c r="B473" s="55" t="s">
        <v>78</v>
      </c>
      <c r="C473" s="60">
        <v>34439</v>
      </c>
    </row>
    <row r="474" spans="1:53" x14ac:dyDescent="0.25">
      <c r="A474" s="55" t="s">
        <v>78</v>
      </c>
      <c r="B474" s="55" t="s">
        <v>78</v>
      </c>
      <c r="C474" s="60">
        <v>34440</v>
      </c>
    </row>
    <row r="475" spans="1:53" x14ac:dyDescent="0.25">
      <c r="A475" s="3" t="s">
        <v>78</v>
      </c>
      <c r="B475" s="3" t="s">
        <v>78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25">
      <c r="A476" s="55" t="s">
        <v>78</v>
      </c>
      <c r="B476" s="55" t="s">
        <v>78</v>
      </c>
      <c r="C476" s="60">
        <v>34444</v>
      </c>
    </row>
    <row r="477" spans="1:53" x14ac:dyDescent="0.25">
      <c r="A477" s="55" t="s">
        <v>78</v>
      </c>
      <c r="B477" s="55" t="s">
        <v>78</v>
      </c>
      <c r="C477" s="60">
        <v>34445</v>
      </c>
    </row>
    <row r="478" spans="1:53" x14ac:dyDescent="0.25">
      <c r="A478" s="3" t="s">
        <v>78</v>
      </c>
      <c r="B478" s="3" t="s">
        <v>78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25">
      <c r="A479" s="55" t="s">
        <v>78</v>
      </c>
      <c r="B479" s="55" t="s">
        <v>78</v>
      </c>
      <c r="C479" s="60">
        <v>34450</v>
      </c>
    </row>
    <row r="480" spans="1:53" x14ac:dyDescent="0.25">
      <c r="A480" s="55" t="s">
        <v>78</v>
      </c>
      <c r="B480" s="55" t="s">
        <v>78</v>
      </c>
      <c r="C480" s="60">
        <v>34451</v>
      </c>
    </row>
    <row r="481" spans="1:53" x14ac:dyDescent="0.25">
      <c r="A481" s="55" t="s">
        <v>78</v>
      </c>
      <c r="B481" s="55" t="s">
        <v>78</v>
      </c>
      <c r="C481" s="60">
        <v>34455</v>
      </c>
    </row>
    <row r="482" spans="1:53" x14ac:dyDescent="0.25">
      <c r="A482" s="55" t="s">
        <v>78</v>
      </c>
      <c r="B482" s="55" t="s">
        <v>78</v>
      </c>
      <c r="C482" s="60">
        <v>34456</v>
      </c>
    </row>
    <row r="483" spans="1:53" x14ac:dyDescent="0.25">
      <c r="A483" s="3" t="s">
        <v>78</v>
      </c>
      <c r="B483" s="3" t="s">
        <v>78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25">
      <c r="A484" s="55" t="s">
        <v>78</v>
      </c>
      <c r="B484" s="55" t="s">
        <v>78</v>
      </c>
      <c r="C484" s="60">
        <v>34458</v>
      </c>
    </row>
    <row r="485" spans="1:53" x14ac:dyDescent="0.25">
      <c r="A485" s="55" t="s">
        <v>78</v>
      </c>
      <c r="B485" s="55" t="s">
        <v>78</v>
      </c>
      <c r="C485" s="60">
        <v>34461</v>
      </c>
    </row>
    <row r="486" spans="1:53" x14ac:dyDescent="0.25">
      <c r="A486" s="3" t="s">
        <v>78</v>
      </c>
      <c r="B486" s="3" t="s">
        <v>78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25">
      <c r="A487" s="55" t="s">
        <v>78</v>
      </c>
      <c r="B487" s="55" t="s">
        <v>78</v>
      </c>
      <c r="C487" s="60">
        <v>34465</v>
      </c>
    </row>
    <row r="488" spans="1:53" x14ac:dyDescent="0.25">
      <c r="A488" s="55" t="s">
        <v>78</v>
      </c>
      <c r="B488" s="55" t="s">
        <v>78</v>
      </c>
      <c r="C488" s="60">
        <v>34466</v>
      </c>
    </row>
    <row r="489" spans="1:53" x14ac:dyDescent="0.25">
      <c r="A489" s="55" t="s">
        <v>78</v>
      </c>
      <c r="B489" s="55" t="s">
        <v>78</v>
      </c>
      <c r="C489" s="60">
        <v>34471</v>
      </c>
    </row>
    <row r="490" spans="1:53" x14ac:dyDescent="0.25">
      <c r="A490" s="3" t="s">
        <v>78</v>
      </c>
      <c r="B490" s="3" t="s">
        <v>78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25">
      <c r="A491" s="55" t="s">
        <v>78</v>
      </c>
      <c r="B491" s="55" t="s">
        <v>78</v>
      </c>
      <c r="C491" s="60">
        <v>34472</v>
      </c>
    </row>
    <row r="492" spans="1:53" x14ac:dyDescent="0.25">
      <c r="A492" s="55" t="s">
        <v>78</v>
      </c>
      <c r="B492" s="55" t="s">
        <v>78</v>
      </c>
      <c r="C492" s="60">
        <v>34475</v>
      </c>
    </row>
    <row r="493" spans="1:53" x14ac:dyDescent="0.25">
      <c r="A493" s="3" t="s">
        <v>78</v>
      </c>
      <c r="B493" s="3" t="s">
        <v>78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25">
      <c r="A494" s="55" t="s">
        <v>78</v>
      </c>
      <c r="B494" s="55" t="s">
        <v>78</v>
      </c>
      <c r="C494" s="60">
        <v>34480</v>
      </c>
    </row>
    <row r="495" spans="1:53" x14ac:dyDescent="0.25">
      <c r="A495" s="3" t="s">
        <v>78</v>
      </c>
      <c r="B495" s="3" t="s">
        <v>78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45</v>
      </c>
      <c r="BA495">
        <v>93</v>
      </c>
    </row>
    <row r="496" spans="1:53" x14ac:dyDescent="0.25">
      <c r="A496" s="55" t="s">
        <v>79</v>
      </c>
      <c r="B496" s="55" t="s">
        <v>79</v>
      </c>
      <c r="C496" s="60">
        <v>34311</v>
      </c>
    </row>
    <row r="497" spans="1:53" x14ac:dyDescent="0.25">
      <c r="A497" s="55" t="s">
        <v>79</v>
      </c>
      <c r="B497" s="55" t="s">
        <v>79</v>
      </c>
      <c r="C497" s="60">
        <v>34318</v>
      </c>
    </row>
    <row r="498" spans="1:53" x14ac:dyDescent="0.25">
      <c r="A498" s="55" t="s">
        <v>79</v>
      </c>
      <c r="B498" s="55" t="s">
        <v>79</v>
      </c>
      <c r="C498" s="60">
        <v>34323</v>
      </c>
    </row>
    <row r="499" spans="1:53" x14ac:dyDescent="0.25">
      <c r="A499" s="3" t="s">
        <v>79</v>
      </c>
      <c r="B499" s="3" t="s">
        <v>79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25">
      <c r="A500" s="55" t="s">
        <v>79</v>
      </c>
      <c r="B500" s="55" t="s">
        <v>79</v>
      </c>
      <c r="C500" s="60">
        <v>34338</v>
      </c>
    </row>
    <row r="501" spans="1:53" x14ac:dyDescent="0.25">
      <c r="A501" s="3" t="s">
        <v>79</v>
      </c>
      <c r="B501" s="3" t="s">
        <v>79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25">
      <c r="A502" s="55" t="s">
        <v>79</v>
      </c>
      <c r="B502" s="55" t="s">
        <v>79</v>
      </c>
      <c r="C502" s="60">
        <v>34345</v>
      </c>
    </row>
    <row r="503" spans="1:53" x14ac:dyDescent="0.25">
      <c r="A503" s="3" t="s">
        <v>79</v>
      </c>
      <c r="B503" s="3" t="s">
        <v>79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25">
      <c r="A504" s="55" t="s">
        <v>79</v>
      </c>
      <c r="B504" s="55" t="s">
        <v>79</v>
      </c>
      <c r="C504" s="60">
        <v>34353</v>
      </c>
    </row>
    <row r="505" spans="1:53" x14ac:dyDescent="0.25">
      <c r="A505" s="55" t="s">
        <v>79</v>
      </c>
      <c r="B505" s="55" t="s">
        <v>79</v>
      </c>
      <c r="C505" s="60">
        <v>34357</v>
      </c>
    </row>
    <row r="506" spans="1:53" x14ac:dyDescent="0.25">
      <c r="A506" s="3" t="s">
        <v>79</v>
      </c>
      <c r="B506" s="3" t="s">
        <v>79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25">
      <c r="A507" s="55" t="s">
        <v>79</v>
      </c>
      <c r="B507" s="55" t="s">
        <v>79</v>
      </c>
      <c r="C507" s="60">
        <v>34361</v>
      </c>
    </row>
    <row r="508" spans="1:53" x14ac:dyDescent="0.25">
      <c r="A508" s="3" t="s">
        <v>79</v>
      </c>
      <c r="B508" s="3" t="s">
        <v>79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25">
      <c r="A509" s="55" t="s">
        <v>79</v>
      </c>
      <c r="B509" s="55" t="s">
        <v>79</v>
      </c>
      <c r="C509" s="60">
        <v>34366</v>
      </c>
    </row>
    <row r="510" spans="1:53" x14ac:dyDescent="0.25">
      <c r="A510" s="55" t="s">
        <v>79</v>
      </c>
      <c r="B510" s="55" t="s">
        <v>79</v>
      </c>
      <c r="C510" s="60">
        <v>34370</v>
      </c>
    </row>
    <row r="511" spans="1:53" x14ac:dyDescent="0.25">
      <c r="A511" s="3" t="s">
        <v>79</v>
      </c>
      <c r="B511" s="3" t="s">
        <v>79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25">
      <c r="A512" s="55" t="s">
        <v>79</v>
      </c>
      <c r="B512" s="55" t="s">
        <v>79</v>
      </c>
      <c r="C512" s="60">
        <v>34376</v>
      </c>
    </row>
    <row r="513" spans="1:53" x14ac:dyDescent="0.25">
      <c r="A513" s="3" t="s">
        <v>79</v>
      </c>
      <c r="B513" s="3" t="s">
        <v>79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25">
      <c r="A514" s="55" t="s">
        <v>79</v>
      </c>
      <c r="B514" s="55" t="s">
        <v>79</v>
      </c>
      <c r="C514" s="60">
        <v>34381</v>
      </c>
    </row>
    <row r="515" spans="1:53" x14ac:dyDescent="0.25">
      <c r="A515" s="3" t="s">
        <v>79</v>
      </c>
      <c r="B515" s="3" t="s">
        <v>79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25">
      <c r="A516" s="55" t="s">
        <v>79</v>
      </c>
      <c r="B516" s="55" t="s">
        <v>79</v>
      </c>
      <c r="C516" s="60">
        <v>34388</v>
      </c>
    </row>
    <row r="517" spans="1:53" x14ac:dyDescent="0.25">
      <c r="A517" s="55" t="s">
        <v>79</v>
      </c>
      <c r="B517" s="55" t="s">
        <v>79</v>
      </c>
      <c r="C517" s="60">
        <v>34390</v>
      </c>
    </row>
    <row r="518" spans="1:53" x14ac:dyDescent="0.25">
      <c r="A518" s="3" t="s">
        <v>79</v>
      </c>
      <c r="B518" s="3" t="s">
        <v>79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25">
      <c r="A519" s="55" t="s">
        <v>79</v>
      </c>
      <c r="B519" s="55" t="s">
        <v>79</v>
      </c>
      <c r="C519" s="60">
        <v>34394</v>
      </c>
    </row>
    <row r="520" spans="1:53" x14ac:dyDescent="0.25">
      <c r="A520" s="55" t="s">
        <v>79</v>
      </c>
      <c r="B520" s="55" t="s">
        <v>79</v>
      </c>
      <c r="C520" s="60">
        <v>34397</v>
      </c>
    </row>
    <row r="521" spans="1:53" x14ac:dyDescent="0.25">
      <c r="A521" s="55" t="s">
        <v>79</v>
      </c>
      <c r="B521" s="55" t="s">
        <v>79</v>
      </c>
      <c r="C521" s="60">
        <v>34400</v>
      </c>
    </row>
    <row r="522" spans="1:53" x14ac:dyDescent="0.25">
      <c r="A522" s="3" t="s">
        <v>79</v>
      </c>
      <c r="B522" s="3" t="s">
        <v>79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25">
      <c r="A523" s="55" t="s">
        <v>79</v>
      </c>
      <c r="B523" s="55" t="s">
        <v>79</v>
      </c>
      <c r="C523" s="60">
        <v>34404</v>
      </c>
    </row>
    <row r="524" spans="1:53" x14ac:dyDescent="0.25">
      <c r="A524" s="55" t="s">
        <v>79</v>
      </c>
      <c r="B524" s="55" t="s">
        <v>79</v>
      </c>
      <c r="C524" s="60">
        <v>34407</v>
      </c>
    </row>
    <row r="525" spans="1:53" x14ac:dyDescent="0.25">
      <c r="A525" s="3" t="s">
        <v>79</v>
      </c>
      <c r="B525" s="3" t="s">
        <v>79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25">
      <c r="A526" s="55" t="s">
        <v>79</v>
      </c>
      <c r="B526" s="55" t="s">
        <v>79</v>
      </c>
      <c r="C526" s="60">
        <v>34410</v>
      </c>
    </row>
    <row r="527" spans="1:53" x14ac:dyDescent="0.25">
      <c r="A527" s="55" t="s">
        <v>79</v>
      </c>
      <c r="B527" s="55" t="s">
        <v>79</v>
      </c>
      <c r="C527" s="60">
        <v>34412</v>
      </c>
    </row>
    <row r="528" spans="1:53" x14ac:dyDescent="0.25">
      <c r="A528" s="3" t="s">
        <v>79</v>
      </c>
      <c r="B528" s="3" t="s">
        <v>79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25">
      <c r="A529" s="55" t="s">
        <v>79</v>
      </c>
      <c r="B529" s="55" t="s">
        <v>79</v>
      </c>
      <c r="C529" s="60">
        <v>34415</v>
      </c>
    </row>
    <row r="530" spans="1:53" x14ac:dyDescent="0.25">
      <c r="A530" s="55" t="s">
        <v>79</v>
      </c>
      <c r="B530" s="55" t="s">
        <v>79</v>
      </c>
      <c r="C530" s="60">
        <v>34417</v>
      </c>
    </row>
    <row r="531" spans="1:53" x14ac:dyDescent="0.25">
      <c r="A531" s="3" t="s">
        <v>79</v>
      </c>
      <c r="B531" s="3" t="s">
        <v>79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25">
      <c r="A532" s="55" t="s">
        <v>79</v>
      </c>
      <c r="B532" s="55" t="s">
        <v>79</v>
      </c>
      <c r="C532" s="60">
        <v>34422</v>
      </c>
    </row>
    <row r="533" spans="1:53" x14ac:dyDescent="0.25">
      <c r="A533" s="55" t="s">
        <v>79</v>
      </c>
      <c r="B533" s="55" t="s">
        <v>79</v>
      </c>
      <c r="C533" s="60">
        <v>34424</v>
      </c>
    </row>
    <row r="534" spans="1:53" x14ac:dyDescent="0.25">
      <c r="A534" s="55" t="s">
        <v>79</v>
      </c>
      <c r="B534" s="55" t="s">
        <v>79</v>
      </c>
      <c r="C534" s="60">
        <v>34428</v>
      </c>
    </row>
    <row r="535" spans="1:53" x14ac:dyDescent="0.25">
      <c r="A535" s="3" t="s">
        <v>79</v>
      </c>
      <c r="B535" s="3" t="s">
        <v>79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25">
      <c r="A536" s="55" t="s">
        <v>79</v>
      </c>
      <c r="B536" s="55" t="s">
        <v>79</v>
      </c>
      <c r="C536" s="60">
        <v>34429</v>
      </c>
    </row>
    <row r="537" spans="1:53" x14ac:dyDescent="0.25">
      <c r="A537" s="55" t="s">
        <v>79</v>
      </c>
      <c r="B537" s="55" t="s">
        <v>79</v>
      </c>
      <c r="C537" s="60">
        <v>34432</v>
      </c>
    </row>
    <row r="538" spans="1:53" x14ac:dyDescent="0.25">
      <c r="A538" s="3" t="s">
        <v>79</v>
      </c>
      <c r="B538" s="3" t="s">
        <v>79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25">
      <c r="A539" s="55" t="s">
        <v>79</v>
      </c>
      <c r="B539" s="55" t="s">
        <v>79</v>
      </c>
      <c r="C539" s="60">
        <v>34436</v>
      </c>
    </row>
    <row r="540" spans="1:53" x14ac:dyDescent="0.25">
      <c r="A540" s="55" t="s">
        <v>79</v>
      </c>
      <c r="B540" s="55" t="s">
        <v>79</v>
      </c>
      <c r="C540" s="60">
        <v>34439</v>
      </c>
    </row>
    <row r="541" spans="1:53" x14ac:dyDescent="0.25">
      <c r="A541" s="55" t="s">
        <v>79</v>
      </c>
      <c r="B541" s="55" t="s">
        <v>79</v>
      </c>
      <c r="C541" s="60">
        <v>34441</v>
      </c>
    </row>
    <row r="542" spans="1:53" x14ac:dyDescent="0.25">
      <c r="A542" s="3" t="s">
        <v>79</v>
      </c>
      <c r="B542" s="3" t="s">
        <v>79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25">
      <c r="A543" s="55" t="s">
        <v>79</v>
      </c>
      <c r="B543" s="55" t="s">
        <v>79</v>
      </c>
      <c r="C543" s="60">
        <v>34444</v>
      </c>
    </row>
    <row r="544" spans="1:53" x14ac:dyDescent="0.25">
      <c r="A544" s="55" t="s">
        <v>79</v>
      </c>
      <c r="B544" s="55" t="s">
        <v>79</v>
      </c>
      <c r="C544" s="60">
        <v>34446</v>
      </c>
    </row>
    <row r="545" spans="1:53" x14ac:dyDescent="0.25">
      <c r="A545" s="3" t="s">
        <v>79</v>
      </c>
      <c r="B545" s="3" t="s">
        <v>79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25">
      <c r="A546" s="55" t="s">
        <v>79</v>
      </c>
      <c r="B546" s="55" t="s">
        <v>79</v>
      </c>
      <c r="C546" s="60">
        <v>34450</v>
      </c>
    </row>
    <row r="547" spans="1:53" x14ac:dyDescent="0.25">
      <c r="A547" s="55" t="s">
        <v>79</v>
      </c>
      <c r="B547" s="55" t="s">
        <v>79</v>
      </c>
      <c r="C547" s="60">
        <v>34452</v>
      </c>
    </row>
    <row r="548" spans="1:53" x14ac:dyDescent="0.25">
      <c r="A548" s="55" t="s">
        <v>79</v>
      </c>
      <c r="B548" s="55" t="s">
        <v>79</v>
      </c>
      <c r="C548" s="60">
        <v>34454</v>
      </c>
    </row>
    <row r="549" spans="1:53" x14ac:dyDescent="0.25">
      <c r="A549" s="55" t="s">
        <v>79</v>
      </c>
      <c r="B549" s="55" t="s">
        <v>79</v>
      </c>
      <c r="C549" s="60">
        <v>34456</v>
      </c>
    </row>
    <row r="550" spans="1:53" x14ac:dyDescent="0.25">
      <c r="A550" s="3" t="s">
        <v>79</v>
      </c>
      <c r="B550" s="3" t="s">
        <v>79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25">
      <c r="A551" s="55" t="s">
        <v>79</v>
      </c>
      <c r="B551" s="55" t="s">
        <v>79</v>
      </c>
      <c r="C551" s="60">
        <v>34459</v>
      </c>
    </row>
    <row r="552" spans="1:53" x14ac:dyDescent="0.25">
      <c r="A552" s="55" t="s">
        <v>79</v>
      </c>
      <c r="B552" s="55" t="s">
        <v>79</v>
      </c>
      <c r="C552" s="60">
        <v>34461</v>
      </c>
    </row>
    <row r="553" spans="1:53" x14ac:dyDescent="0.25">
      <c r="A553" s="3" t="s">
        <v>79</v>
      </c>
      <c r="B553" s="3" t="s">
        <v>79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25">
      <c r="A554" s="55" t="s">
        <v>79</v>
      </c>
      <c r="B554" s="55" t="s">
        <v>79</v>
      </c>
      <c r="C554" s="60">
        <v>34465</v>
      </c>
    </row>
    <row r="555" spans="1:53" x14ac:dyDescent="0.25">
      <c r="A555" s="55" t="s">
        <v>79</v>
      </c>
      <c r="B555" s="55" t="s">
        <v>79</v>
      </c>
      <c r="C555" s="60">
        <v>34467</v>
      </c>
    </row>
    <row r="556" spans="1:53" x14ac:dyDescent="0.25">
      <c r="A556" s="55" t="s">
        <v>79</v>
      </c>
      <c r="B556" s="55" t="s">
        <v>79</v>
      </c>
      <c r="C556" s="60">
        <v>34471</v>
      </c>
    </row>
    <row r="557" spans="1:53" x14ac:dyDescent="0.25">
      <c r="A557" s="3" t="s">
        <v>79</v>
      </c>
      <c r="B557" s="3" t="s">
        <v>79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25">
      <c r="A558" s="55" t="s">
        <v>79</v>
      </c>
      <c r="B558" s="55" t="s">
        <v>79</v>
      </c>
      <c r="C558" s="60">
        <v>34473</v>
      </c>
    </row>
    <row r="559" spans="1:53" x14ac:dyDescent="0.25">
      <c r="A559" s="55" t="s">
        <v>79</v>
      </c>
      <c r="B559" s="55" t="s">
        <v>79</v>
      </c>
      <c r="C559" s="60">
        <v>34475</v>
      </c>
    </row>
    <row r="560" spans="1:53" x14ac:dyDescent="0.25">
      <c r="A560" s="3" t="s">
        <v>79</v>
      </c>
      <c r="B560" s="3" t="s">
        <v>79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45</v>
      </c>
      <c r="BA560">
        <v>92.72</v>
      </c>
    </row>
    <row r="561" spans="1:53" x14ac:dyDescent="0.25">
      <c r="A561" s="55" t="s">
        <v>79</v>
      </c>
      <c r="B561" s="55" t="s">
        <v>79</v>
      </c>
      <c r="C561" s="60">
        <v>34481</v>
      </c>
    </row>
    <row r="562" spans="1:53" x14ac:dyDescent="0.25">
      <c r="A562" s="55" t="s">
        <v>80</v>
      </c>
      <c r="B562" s="55" t="s">
        <v>80</v>
      </c>
      <c r="C562" s="60">
        <v>34311</v>
      </c>
    </row>
    <row r="563" spans="1:53" x14ac:dyDescent="0.25">
      <c r="A563" s="55" t="s">
        <v>80</v>
      </c>
      <c r="B563" s="55" t="s">
        <v>80</v>
      </c>
      <c r="C563" s="60">
        <v>34318</v>
      </c>
    </row>
    <row r="564" spans="1:53" x14ac:dyDescent="0.25">
      <c r="A564" s="55" t="s">
        <v>80</v>
      </c>
      <c r="B564" s="55" t="s">
        <v>80</v>
      </c>
      <c r="C564" s="60">
        <v>34323</v>
      </c>
    </row>
    <row r="565" spans="1:53" x14ac:dyDescent="0.25">
      <c r="A565" s="55" t="s">
        <v>80</v>
      </c>
      <c r="B565" s="55" t="s">
        <v>80</v>
      </c>
      <c r="C565" s="60">
        <v>34337</v>
      </c>
    </row>
    <row r="566" spans="1:53" x14ac:dyDescent="0.25">
      <c r="A566" s="3" t="s">
        <v>80</v>
      </c>
      <c r="B566" s="3" t="s">
        <v>80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25">
      <c r="A567" s="3" t="s">
        <v>80</v>
      </c>
      <c r="B567" s="3" t="s">
        <v>80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25">
      <c r="A568" s="55" t="s">
        <v>80</v>
      </c>
      <c r="B568" s="55" t="s">
        <v>80</v>
      </c>
      <c r="C568" s="60">
        <v>34345</v>
      </c>
    </row>
    <row r="569" spans="1:53" x14ac:dyDescent="0.25">
      <c r="A569" s="3" t="s">
        <v>80</v>
      </c>
      <c r="B569" s="3" t="s">
        <v>80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25">
      <c r="A570" s="55" t="s">
        <v>80</v>
      </c>
      <c r="B570" s="55" t="s">
        <v>80</v>
      </c>
      <c r="C570" s="60">
        <v>34353</v>
      </c>
    </row>
    <row r="571" spans="1:53" x14ac:dyDescent="0.25">
      <c r="A571" s="55" t="s">
        <v>80</v>
      </c>
      <c r="B571" s="55" t="s">
        <v>80</v>
      </c>
      <c r="C571" s="60">
        <v>34357</v>
      </c>
    </row>
    <row r="572" spans="1:53" x14ac:dyDescent="0.25">
      <c r="A572" s="3" t="s">
        <v>80</v>
      </c>
      <c r="B572" s="3" t="s">
        <v>80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25">
      <c r="A573" s="55" t="s">
        <v>80</v>
      </c>
      <c r="B573" s="55" t="s">
        <v>80</v>
      </c>
      <c r="C573" s="60">
        <v>34361</v>
      </c>
    </row>
    <row r="574" spans="1:53" x14ac:dyDescent="0.25">
      <c r="A574" s="3" t="s">
        <v>80</v>
      </c>
      <c r="B574" s="3" t="s">
        <v>80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25">
      <c r="A575" s="55" t="s">
        <v>80</v>
      </c>
      <c r="B575" s="55" t="s">
        <v>80</v>
      </c>
      <c r="C575" s="60">
        <v>34366</v>
      </c>
    </row>
    <row r="576" spans="1:53" x14ac:dyDescent="0.25">
      <c r="A576" s="55" t="s">
        <v>80</v>
      </c>
      <c r="B576" s="55" t="s">
        <v>80</v>
      </c>
      <c r="C576" s="60">
        <v>34369</v>
      </c>
    </row>
    <row r="577" spans="1:53" x14ac:dyDescent="0.25">
      <c r="A577" s="55" t="s">
        <v>80</v>
      </c>
      <c r="B577" s="55" t="s">
        <v>80</v>
      </c>
      <c r="C577" s="60">
        <v>34370</v>
      </c>
    </row>
    <row r="578" spans="1:53" x14ac:dyDescent="0.25">
      <c r="A578" s="3" t="s">
        <v>80</v>
      </c>
      <c r="B578" s="3" t="s">
        <v>80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25">
      <c r="A579" s="55" t="s">
        <v>80</v>
      </c>
      <c r="B579" s="55" t="s">
        <v>80</v>
      </c>
      <c r="C579" s="60">
        <v>34376</v>
      </c>
      <c r="D579" s="60"/>
    </row>
    <row r="580" spans="1:53" x14ac:dyDescent="0.25">
      <c r="A580" s="3" t="s">
        <v>80</v>
      </c>
      <c r="B580" s="3" t="s">
        <v>80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25">
      <c r="A581" s="55" t="s">
        <v>80</v>
      </c>
      <c r="B581" s="55" t="s">
        <v>80</v>
      </c>
      <c r="C581" s="60">
        <v>34381</v>
      </c>
    </row>
    <row r="582" spans="1:53" x14ac:dyDescent="0.25">
      <c r="A582" s="3" t="s">
        <v>80</v>
      </c>
      <c r="B582" s="3" t="s">
        <v>80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25">
      <c r="A583" s="55" t="s">
        <v>80</v>
      </c>
      <c r="B583" s="55" t="s">
        <v>80</v>
      </c>
      <c r="C583" s="60">
        <v>34388</v>
      </c>
    </row>
    <row r="584" spans="1:53" x14ac:dyDescent="0.25">
      <c r="A584" s="55" t="s">
        <v>80</v>
      </c>
      <c r="B584" s="55" t="s">
        <v>80</v>
      </c>
      <c r="C584" s="60">
        <v>34391</v>
      </c>
    </row>
    <row r="585" spans="1:53" x14ac:dyDescent="0.25">
      <c r="A585" s="3" t="s">
        <v>80</v>
      </c>
      <c r="B585" s="3" t="s">
        <v>80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25">
      <c r="A586" s="55" t="s">
        <v>80</v>
      </c>
      <c r="B586" s="55" t="s">
        <v>80</v>
      </c>
      <c r="C586" s="60">
        <v>34395</v>
      </c>
    </row>
    <row r="587" spans="1:53" x14ac:dyDescent="0.25">
      <c r="A587" s="55" t="s">
        <v>80</v>
      </c>
      <c r="B587" s="55" t="s">
        <v>80</v>
      </c>
      <c r="C587" s="60">
        <v>34398</v>
      </c>
    </row>
    <row r="588" spans="1:53" x14ac:dyDescent="0.25">
      <c r="A588" s="55" t="s">
        <v>80</v>
      </c>
      <c r="B588" s="55" t="s">
        <v>80</v>
      </c>
      <c r="C588" s="60">
        <v>34400</v>
      </c>
    </row>
    <row r="589" spans="1:53" x14ac:dyDescent="0.25">
      <c r="A589" s="3" t="s">
        <v>80</v>
      </c>
      <c r="B589" s="3" t="s">
        <v>80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25">
      <c r="A590" s="55" t="s">
        <v>80</v>
      </c>
      <c r="B590" s="55" t="s">
        <v>80</v>
      </c>
      <c r="C590" s="60">
        <v>34404</v>
      </c>
    </row>
    <row r="591" spans="1:53" x14ac:dyDescent="0.25">
      <c r="A591" s="3" t="s">
        <v>80</v>
      </c>
      <c r="B591" s="3" t="s">
        <v>80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25">
      <c r="A592" s="55" t="s">
        <v>80</v>
      </c>
      <c r="B592" s="55" t="s">
        <v>80</v>
      </c>
      <c r="C592" s="60">
        <v>34408</v>
      </c>
    </row>
    <row r="593" spans="1:53" x14ac:dyDescent="0.25">
      <c r="A593" s="55" t="s">
        <v>80</v>
      </c>
      <c r="B593" s="55" t="s">
        <v>80</v>
      </c>
      <c r="C593" s="60">
        <v>34410</v>
      </c>
    </row>
    <row r="594" spans="1:53" x14ac:dyDescent="0.25">
      <c r="A594" s="55" t="s">
        <v>80</v>
      </c>
      <c r="B594" s="55" t="s">
        <v>80</v>
      </c>
      <c r="C594" s="60">
        <v>34412</v>
      </c>
    </row>
    <row r="595" spans="1:53" x14ac:dyDescent="0.25">
      <c r="A595" s="3" t="s">
        <v>80</v>
      </c>
      <c r="B595" s="3" t="s">
        <v>80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25">
      <c r="A596" s="55" t="s">
        <v>80</v>
      </c>
      <c r="B596" s="55" t="s">
        <v>80</v>
      </c>
      <c r="C596" s="60">
        <v>34415</v>
      </c>
    </row>
    <row r="597" spans="1:53" x14ac:dyDescent="0.25">
      <c r="A597" s="55" t="s">
        <v>80</v>
      </c>
      <c r="B597" s="55" t="s">
        <v>80</v>
      </c>
      <c r="C597" s="60">
        <v>34417</v>
      </c>
    </row>
    <row r="598" spans="1:53" x14ac:dyDescent="0.25">
      <c r="A598" s="3" t="s">
        <v>80</v>
      </c>
      <c r="B598" s="3" t="s">
        <v>80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25">
      <c r="A599" s="55" t="s">
        <v>80</v>
      </c>
      <c r="B599" s="55" t="s">
        <v>80</v>
      </c>
      <c r="C599" s="60">
        <v>34422</v>
      </c>
    </row>
    <row r="600" spans="1:53" x14ac:dyDescent="0.25">
      <c r="A600" s="55" t="s">
        <v>80</v>
      </c>
      <c r="B600" s="55" t="s">
        <v>80</v>
      </c>
      <c r="C600" s="60">
        <v>34424</v>
      </c>
    </row>
    <row r="601" spans="1:53" x14ac:dyDescent="0.25">
      <c r="A601" s="55" t="s">
        <v>80</v>
      </c>
      <c r="B601" s="55" t="s">
        <v>80</v>
      </c>
      <c r="C601" s="60">
        <v>34428</v>
      </c>
    </row>
    <row r="602" spans="1:53" x14ac:dyDescent="0.25">
      <c r="A602" s="3" t="s">
        <v>80</v>
      </c>
      <c r="B602" s="3" t="s">
        <v>80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25">
      <c r="A603" s="55" t="s">
        <v>80</v>
      </c>
      <c r="B603" s="55" t="s">
        <v>80</v>
      </c>
      <c r="C603" s="60">
        <v>34430</v>
      </c>
    </row>
    <row r="604" spans="1:53" x14ac:dyDescent="0.25">
      <c r="A604" s="55" t="s">
        <v>80</v>
      </c>
      <c r="B604" s="55" t="s">
        <v>80</v>
      </c>
      <c r="C604" s="60">
        <v>34433</v>
      </c>
    </row>
    <row r="605" spans="1:53" x14ac:dyDescent="0.25">
      <c r="A605" s="3" t="s">
        <v>80</v>
      </c>
      <c r="B605" s="3" t="s">
        <v>80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25">
      <c r="A606" s="55" t="s">
        <v>80</v>
      </c>
      <c r="B606" s="55" t="s">
        <v>80</v>
      </c>
      <c r="C606" s="60">
        <v>34436</v>
      </c>
    </row>
    <row r="607" spans="1:53" x14ac:dyDescent="0.25">
      <c r="A607" s="55" t="s">
        <v>80</v>
      </c>
      <c r="B607" s="55" t="s">
        <v>80</v>
      </c>
      <c r="C607" s="60">
        <v>34439</v>
      </c>
    </row>
    <row r="608" spans="1:53" x14ac:dyDescent="0.25">
      <c r="A608" s="55" t="s">
        <v>80</v>
      </c>
      <c r="B608" s="55" t="s">
        <v>80</v>
      </c>
      <c r="C608" s="60">
        <v>34441</v>
      </c>
    </row>
    <row r="609" spans="1:53" x14ac:dyDescent="0.25">
      <c r="A609" s="3" t="s">
        <v>80</v>
      </c>
      <c r="B609" s="3" t="s">
        <v>80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25">
      <c r="A610" s="55" t="s">
        <v>80</v>
      </c>
      <c r="B610" s="55" t="s">
        <v>80</v>
      </c>
      <c r="C610" s="60">
        <v>34444</v>
      </c>
    </row>
    <row r="611" spans="1:53" x14ac:dyDescent="0.25">
      <c r="A611" s="55" t="s">
        <v>80</v>
      </c>
      <c r="B611" s="55" t="s">
        <v>80</v>
      </c>
      <c r="C611" s="60">
        <v>34446</v>
      </c>
    </row>
    <row r="612" spans="1:53" x14ac:dyDescent="0.25">
      <c r="A612" s="3" t="s">
        <v>80</v>
      </c>
      <c r="B612" s="3" t="s">
        <v>80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25">
      <c r="A613" s="55" t="s">
        <v>80</v>
      </c>
      <c r="B613" s="55" t="s">
        <v>80</v>
      </c>
      <c r="C613" s="60">
        <v>34450</v>
      </c>
    </row>
    <row r="614" spans="1:53" x14ac:dyDescent="0.25">
      <c r="A614" s="55" t="s">
        <v>80</v>
      </c>
      <c r="B614" s="55" t="s">
        <v>80</v>
      </c>
      <c r="C614" s="60">
        <v>34452</v>
      </c>
    </row>
    <row r="615" spans="1:53" x14ac:dyDescent="0.25">
      <c r="A615" s="55" t="s">
        <v>80</v>
      </c>
      <c r="B615" s="55" t="s">
        <v>80</v>
      </c>
      <c r="C615" s="60">
        <v>34455</v>
      </c>
    </row>
    <row r="616" spans="1:53" x14ac:dyDescent="0.25">
      <c r="A616" s="55" t="s">
        <v>80</v>
      </c>
      <c r="B616" s="55" t="s">
        <v>80</v>
      </c>
      <c r="C616" s="60">
        <v>34457</v>
      </c>
    </row>
    <row r="617" spans="1:53" x14ac:dyDescent="0.25">
      <c r="A617" s="3" t="s">
        <v>80</v>
      </c>
      <c r="B617" s="3" t="s">
        <v>80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25">
      <c r="A618" s="55" t="s">
        <v>80</v>
      </c>
      <c r="B618" s="55" t="s">
        <v>80</v>
      </c>
      <c r="C618" s="60">
        <v>34459</v>
      </c>
    </row>
    <row r="619" spans="1:53" x14ac:dyDescent="0.25">
      <c r="A619" s="55" t="s">
        <v>80</v>
      </c>
      <c r="B619" s="55" t="s">
        <v>80</v>
      </c>
      <c r="C619" s="60">
        <v>34461</v>
      </c>
    </row>
    <row r="620" spans="1:53" x14ac:dyDescent="0.25">
      <c r="A620" s="3" t="s">
        <v>80</v>
      </c>
      <c r="B620" s="3" t="s">
        <v>80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25">
      <c r="A621" s="55" t="s">
        <v>80</v>
      </c>
      <c r="B621" s="55" t="s">
        <v>80</v>
      </c>
      <c r="C621" s="60">
        <v>34465</v>
      </c>
    </row>
    <row r="622" spans="1:53" x14ac:dyDescent="0.25">
      <c r="A622" s="55" t="s">
        <v>80</v>
      </c>
      <c r="B622" s="55" t="s">
        <v>80</v>
      </c>
      <c r="C622" s="60">
        <v>34467</v>
      </c>
    </row>
    <row r="623" spans="1:53" x14ac:dyDescent="0.25">
      <c r="A623" s="55" t="s">
        <v>80</v>
      </c>
      <c r="B623" s="55" t="s">
        <v>80</v>
      </c>
      <c r="C623" s="60">
        <v>34471</v>
      </c>
    </row>
    <row r="624" spans="1:53" x14ac:dyDescent="0.25">
      <c r="A624" s="3" t="s">
        <v>80</v>
      </c>
      <c r="B624" s="3" t="s">
        <v>80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25">
      <c r="A625" s="55" t="s">
        <v>80</v>
      </c>
      <c r="B625" s="55" t="s">
        <v>80</v>
      </c>
      <c r="C625" s="60">
        <v>34473</v>
      </c>
    </row>
    <row r="626" spans="1:53" x14ac:dyDescent="0.25">
      <c r="A626" s="55" t="s">
        <v>80</v>
      </c>
      <c r="B626" s="55" t="s">
        <v>80</v>
      </c>
      <c r="C626" s="60">
        <v>34475</v>
      </c>
    </row>
    <row r="627" spans="1:53" x14ac:dyDescent="0.25">
      <c r="A627" s="3" t="s">
        <v>80</v>
      </c>
      <c r="B627" s="3" t="s">
        <v>80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25">
      <c r="A628" s="55" t="s">
        <v>80</v>
      </c>
      <c r="B628" s="55" t="s">
        <v>80</v>
      </c>
      <c r="C628" s="60">
        <v>34481</v>
      </c>
    </row>
    <row r="629" spans="1:53" x14ac:dyDescent="0.25">
      <c r="A629" s="3" t="s">
        <v>80</v>
      </c>
      <c r="B629" s="3" t="s">
        <v>80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45</v>
      </c>
      <c r="BA629">
        <v>92.97</v>
      </c>
    </row>
    <row r="630" spans="1:53" x14ac:dyDescent="0.25">
      <c r="A630" s="55" t="s">
        <v>616</v>
      </c>
      <c r="B630" s="55" t="s">
        <v>616</v>
      </c>
      <c r="C630" s="60"/>
      <c r="D630" s="21">
        <v>35166</v>
      </c>
      <c r="E630" s="21"/>
      <c r="F630" t="s">
        <v>219</v>
      </c>
      <c r="AT630" s="48" t="s">
        <v>45</v>
      </c>
      <c r="AU630" s="48"/>
      <c r="AV630" s="48"/>
      <c r="AX630">
        <v>95</v>
      </c>
    </row>
    <row r="631" spans="1:53" x14ac:dyDescent="0.25">
      <c r="A631" s="55" t="s">
        <v>634</v>
      </c>
      <c r="B631" s="55" t="s">
        <v>634</v>
      </c>
      <c r="C631" s="60"/>
      <c r="D631" s="21">
        <v>35229</v>
      </c>
      <c r="E631" s="21"/>
      <c r="F631" t="s">
        <v>219</v>
      </c>
      <c r="AT631" s="48" t="s">
        <v>45</v>
      </c>
      <c r="AU631" s="48"/>
      <c r="AV631" s="48"/>
      <c r="AX631">
        <v>88</v>
      </c>
    </row>
    <row r="632" spans="1:53" x14ac:dyDescent="0.25">
      <c r="A632" s="55" t="s">
        <v>628</v>
      </c>
      <c r="B632" s="55" t="s">
        <v>628</v>
      </c>
      <c r="C632" s="60"/>
      <c r="D632" s="21">
        <v>35200</v>
      </c>
      <c r="E632" s="21"/>
      <c r="F632" t="s">
        <v>219</v>
      </c>
      <c r="AT632" s="48" t="s">
        <v>45</v>
      </c>
      <c r="AU632" s="48"/>
      <c r="AV632" s="48"/>
      <c r="AX632">
        <v>97</v>
      </c>
    </row>
    <row r="633" spans="1:53" x14ac:dyDescent="0.25">
      <c r="A633" s="55" t="s">
        <v>640</v>
      </c>
      <c r="B633" s="55" t="s">
        <v>640</v>
      </c>
      <c r="C633" s="60"/>
      <c r="D633" s="21">
        <v>35262</v>
      </c>
      <c r="E633" s="21"/>
      <c r="F633" t="s">
        <v>219</v>
      </c>
      <c r="AT633" s="48" t="s">
        <v>45</v>
      </c>
      <c r="AU633" s="48"/>
      <c r="AV633" s="48"/>
      <c r="AX633">
        <v>76</v>
      </c>
    </row>
    <row r="634" spans="1:53" x14ac:dyDescent="0.25">
      <c r="A634" s="55" t="s">
        <v>622</v>
      </c>
      <c r="B634" s="55" t="s">
        <v>622</v>
      </c>
      <c r="C634" s="60"/>
      <c r="D634" s="21">
        <v>35184</v>
      </c>
      <c r="E634" s="21"/>
      <c r="F634" t="s">
        <v>219</v>
      </c>
      <c r="AT634" s="48" t="s">
        <v>45</v>
      </c>
      <c r="AU634" s="48"/>
      <c r="AV634" s="48"/>
      <c r="AX634">
        <v>99</v>
      </c>
    </row>
    <row r="635" spans="1:53" x14ac:dyDescent="0.25">
      <c r="A635" s="55" t="s">
        <v>619</v>
      </c>
      <c r="B635" s="55" t="s">
        <v>619</v>
      </c>
      <c r="C635" s="60"/>
      <c r="D635" s="21">
        <v>35166</v>
      </c>
      <c r="E635" s="21"/>
      <c r="F635" t="s">
        <v>547</v>
      </c>
      <c r="AT635" s="48" t="s">
        <v>45</v>
      </c>
      <c r="AU635" s="48"/>
      <c r="AV635" s="48"/>
      <c r="AX635">
        <v>83</v>
      </c>
    </row>
    <row r="636" spans="1:53" x14ac:dyDescent="0.25">
      <c r="A636" s="55" t="s">
        <v>637</v>
      </c>
      <c r="B636" s="55" t="s">
        <v>637</v>
      </c>
      <c r="C636" s="60"/>
      <c r="D636" s="21">
        <v>35229</v>
      </c>
      <c r="E636" s="21"/>
      <c r="F636" t="s">
        <v>547</v>
      </c>
      <c r="AT636" s="48" t="s">
        <v>45</v>
      </c>
      <c r="AU636" s="48"/>
      <c r="AV636" s="48"/>
      <c r="AX636">
        <v>83</v>
      </c>
    </row>
    <row r="637" spans="1:53" x14ac:dyDescent="0.25">
      <c r="A637" s="55" t="s">
        <v>631</v>
      </c>
      <c r="B637" s="55" t="s">
        <v>631</v>
      </c>
      <c r="C637" s="60"/>
      <c r="D637" s="21">
        <v>35200</v>
      </c>
      <c r="E637" s="21"/>
      <c r="F637" t="s">
        <v>547</v>
      </c>
      <c r="AT637" s="48" t="s">
        <v>45</v>
      </c>
      <c r="AU637" s="48"/>
      <c r="AV637" s="48"/>
      <c r="AX637">
        <v>83</v>
      </c>
    </row>
    <row r="638" spans="1:53" x14ac:dyDescent="0.25">
      <c r="A638" s="55" t="s">
        <v>643</v>
      </c>
      <c r="B638" s="55" t="s">
        <v>643</v>
      </c>
      <c r="C638" s="60"/>
      <c r="D638" s="21">
        <v>35262</v>
      </c>
      <c r="E638" s="21"/>
      <c r="F638" t="s">
        <v>547</v>
      </c>
      <c r="AT638" s="48" t="s">
        <v>45</v>
      </c>
      <c r="AU638" s="48"/>
      <c r="AV638" s="48"/>
      <c r="AX638">
        <v>71</v>
      </c>
    </row>
    <row r="639" spans="1:53" x14ac:dyDescent="0.25">
      <c r="A639" s="55" t="s">
        <v>625</v>
      </c>
      <c r="B639" s="55" t="s">
        <v>625</v>
      </c>
      <c r="C639" s="60"/>
      <c r="D639" s="21">
        <v>35184</v>
      </c>
      <c r="E639" s="21"/>
      <c r="F639" t="s">
        <v>547</v>
      </c>
      <c r="AT639" s="48" t="s">
        <v>45</v>
      </c>
      <c r="AU639" s="48"/>
      <c r="AV639" s="48"/>
    </row>
    <row r="640" spans="1:53" x14ac:dyDescent="0.25">
      <c r="A640" s="55" t="s">
        <v>615</v>
      </c>
      <c r="B640" s="55" t="s">
        <v>615</v>
      </c>
      <c r="C640" s="60"/>
      <c r="D640" s="21">
        <v>35166</v>
      </c>
      <c r="E640" s="21"/>
      <c r="F640" t="s">
        <v>162</v>
      </c>
      <c r="AT640" s="48" t="s">
        <v>45</v>
      </c>
      <c r="AU640" s="48"/>
      <c r="AV640" s="48"/>
      <c r="AX640">
        <v>56</v>
      </c>
    </row>
    <row r="641" spans="1:50" x14ac:dyDescent="0.25">
      <c r="A641" s="55" t="s">
        <v>633</v>
      </c>
      <c r="B641" s="55" t="s">
        <v>633</v>
      </c>
      <c r="C641" s="60"/>
      <c r="D641" s="21">
        <v>35229</v>
      </c>
      <c r="E641" s="21"/>
      <c r="F641" t="s">
        <v>162</v>
      </c>
      <c r="AT641" s="48" t="s">
        <v>45</v>
      </c>
      <c r="AU641" s="48"/>
      <c r="AV641" s="48"/>
      <c r="AX641">
        <v>74</v>
      </c>
    </row>
    <row r="642" spans="1:50" x14ac:dyDescent="0.25">
      <c r="A642" s="55" t="s">
        <v>627</v>
      </c>
      <c r="B642" s="55" t="s">
        <v>627</v>
      </c>
      <c r="C642" s="60"/>
      <c r="D642" s="21">
        <v>35200</v>
      </c>
      <c r="E642" s="21"/>
      <c r="F642" t="s">
        <v>162</v>
      </c>
      <c r="AT642" s="48" t="s">
        <v>45</v>
      </c>
      <c r="AU642" s="48"/>
      <c r="AV642" s="48"/>
      <c r="AX642">
        <v>68</v>
      </c>
    </row>
    <row r="643" spans="1:50" x14ac:dyDescent="0.25">
      <c r="A643" s="55" t="s">
        <v>639</v>
      </c>
      <c r="B643" s="55" t="s">
        <v>639</v>
      </c>
      <c r="C643" s="60"/>
      <c r="D643" s="21">
        <v>35262</v>
      </c>
      <c r="E643" s="21"/>
      <c r="F643" t="s">
        <v>162</v>
      </c>
      <c r="AT643" s="48" t="s">
        <v>45</v>
      </c>
      <c r="AU643" s="48"/>
      <c r="AV643" s="48"/>
      <c r="AX643">
        <v>63</v>
      </c>
    </row>
    <row r="644" spans="1:50" x14ac:dyDescent="0.25">
      <c r="A644" s="55" t="s">
        <v>621</v>
      </c>
      <c r="B644" s="55" t="s">
        <v>621</v>
      </c>
      <c r="C644" s="60"/>
      <c r="D644" s="21">
        <v>35184</v>
      </c>
      <c r="E644" s="21"/>
      <c r="F644" t="s">
        <v>162</v>
      </c>
      <c r="AT644" s="48" t="s">
        <v>45</v>
      </c>
      <c r="AU644" s="48"/>
      <c r="AV644" s="48"/>
      <c r="AX644">
        <v>66</v>
      </c>
    </row>
    <row r="645" spans="1:50" x14ac:dyDescent="0.25">
      <c r="A645" s="55" t="s">
        <v>620</v>
      </c>
      <c r="B645" s="55" t="s">
        <v>620</v>
      </c>
      <c r="C645" s="60"/>
      <c r="D645" s="21">
        <v>35166</v>
      </c>
      <c r="E645" s="21"/>
      <c r="F645" t="s">
        <v>94</v>
      </c>
      <c r="AT645" s="48" t="s">
        <v>45</v>
      </c>
      <c r="AU645" s="48"/>
      <c r="AV645" s="48"/>
      <c r="AX645">
        <v>64</v>
      </c>
    </row>
    <row r="646" spans="1:50" x14ac:dyDescent="0.25">
      <c r="A646" s="55" t="s">
        <v>638</v>
      </c>
      <c r="B646" s="55" t="s">
        <v>638</v>
      </c>
      <c r="C646" s="60"/>
      <c r="D646" s="21">
        <v>35229</v>
      </c>
      <c r="E646" s="21"/>
      <c r="F646" t="s">
        <v>94</v>
      </c>
      <c r="AT646" s="48" t="s">
        <v>45</v>
      </c>
      <c r="AU646" s="48"/>
      <c r="AV646" s="48"/>
      <c r="AX646">
        <v>76</v>
      </c>
    </row>
    <row r="647" spans="1:50" x14ac:dyDescent="0.25">
      <c r="A647" s="55" t="s">
        <v>632</v>
      </c>
      <c r="B647" s="55" t="s">
        <v>632</v>
      </c>
      <c r="C647" s="60"/>
      <c r="D647" s="21">
        <v>35200</v>
      </c>
      <c r="E647" s="21"/>
      <c r="F647" t="s">
        <v>94</v>
      </c>
      <c r="AT647" s="48" t="s">
        <v>45</v>
      </c>
      <c r="AU647" s="48"/>
      <c r="AV647" s="48"/>
      <c r="AX647">
        <v>70</v>
      </c>
    </row>
    <row r="648" spans="1:50" x14ac:dyDescent="0.25">
      <c r="A648" s="55" t="s">
        <v>644</v>
      </c>
      <c r="B648" s="55" t="s">
        <v>644</v>
      </c>
      <c r="C648" s="60"/>
      <c r="D648" s="21">
        <v>35262</v>
      </c>
      <c r="E648" s="21"/>
      <c r="F648" t="s">
        <v>94</v>
      </c>
      <c r="AT648" s="48" t="s">
        <v>45</v>
      </c>
      <c r="AU648" s="48"/>
      <c r="AV648" s="48"/>
      <c r="AX648">
        <v>66</v>
      </c>
    </row>
    <row r="649" spans="1:50" x14ac:dyDescent="0.25">
      <c r="A649" s="55" t="s">
        <v>626</v>
      </c>
      <c r="B649" s="55" t="s">
        <v>626</v>
      </c>
      <c r="C649" s="60"/>
      <c r="D649" s="21">
        <v>35184</v>
      </c>
      <c r="E649" s="21"/>
      <c r="F649" t="s">
        <v>94</v>
      </c>
      <c r="AT649" s="48" t="s">
        <v>45</v>
      </c>
      <c r="AU649" s="48"/>
      <c r="AV649" s="48"/>
    </row>
    <row r="650" spans="1:50" x14ac:dyDescent="0.25">
      <c r="A650" s="55" t="s">
        <v>617</v>
      </c>
      <c r="B650" s="55" t="s">
        <v>617</v>
      </c>
      <c r="C650" s="60"/>
      <c r="D650" s="21">
        <v>35166</v>
      </c>
      <c r="E650" s="21"/>
      <c r="F650" t="s">
        <v>543</v>
      </c>
      <c r="AT650" s="48" t="s">
        <v>45</v>
      </c>
      <c r="AU650" s="48"/>
      <c r="AV650" s="48"/>
      <c r="AX650">
        <v>107</v>
      </c>
    </row>
    <row r="651" spans="1:50" x14ac:dyDescent="0.25">
      <c r="A651" s="55" t="s">
        <v>635</v>
      </c>
      <c r="B651" s="55" t="s">
        <v>635</v>
      </c>
      <c r="C651" s="60"/>
      <c r="D651" s="21">
        <v>35229</v>
      </c>
      <c r="E651" s="21"/>
      <c r="F651" t="s">
        <v>543</v>
      </c>
      <c r="AT651" s="48" t="s">
        <v>45</v>
      </c>
      <c r="AU651" s="48"/>
      <c r="AV651" s="48"/>
      <c r="AX651">
        <v>88</v>
      </c>
    </row>
    <row r="652" spans="1:50" x14ac:dyDescent="0.25">
      <c r="A652" s="55" t="s">
        <v>629</v>
      </c>
      <c r="B652" s="55" t="s">
        <v>629</v>
      </c>
      <c r="C652" s="60"/>
      <c r="D652" s="21">
        <v>35200</v>
      </c>
      <c r="E652" s="21"/>
      <c r="F652" t="s">
        <v>543</v>
      </c>
      <c r="AT652" s="48" t="s">
        <v>45</v>
      </c>
      <c r="AU652" s="48"/>
      <c r="AV652" s="48"/>
      <c r="AX652">
        <v>95</v>
      </c>
    </row>
    <row r="653" spans="1:50" x14ac:dyDescent="0.25">
      <c r="A653" s="55" t="s">
        <v>641</v>
      </c>
      <c r="B653" s="55" t="s">
        <v>641</v>
      </c>
      <c r="C653" s="60"/>
      <c r="D653" s="21">
        <v>35262</v>
      </c>
      <c r="E653" s="21"/>
      <c r="F653" t="s">
        <v>543</v>
      </c>
      <c r="AT653" s="48" t="s">
        <v>45</v>
      </c>
      <c r="AU653" s="48"/>
      <c r="AV653" s="48"/>
      <c r="AX653">
        <v>76</v>
      </c>
    </row>
    <row r="654" spans="1:50" x14ac:dyDescent="0.25">
      <c r="A654" s="55" t="s">
        <v>623</v>
      </c>
      <c r="B654" s="55" t="s">
        <v>623</v>
      </c>
      <c r="C654" s="60"/>
      <c r="D654" s="21">
        <v>35184</v>
      </c>
      <c r="E654" s="21"/>
      <c r="F654" t="s">
        <v>543</v>
      </c>
      <c r="AT654" s="48" t="s">
        <v>45</v>
      </c>
      <c r="AU654" s="48"/>
      <c r="AV654" s="48"/>
      <c r="AX654">
        <v>100</v>
      </c>
    </row>
    <row r="655" spans="1:50" x14ac:dyDescent="0.25">
      <c r="A655" s="55" t="s">
        <v>618</v>
      </c>
      <c r="B655" s="55" t="s">
        <v>618</v>
      </c>
      <c r="C655" s="60"/>
      <c r="D655" s="21">
        <v>35166</v>
      </c>
      <c r="E655" s="21"/>
      <c r="F655" t="s">
        <v>545</v>
      </c>
      <c r="AT655" s="48" t="s">
        <v>45</v>
      </c>
      <c r="AU655" s="48"/>
      <c r="AV655" s="48"/>
      <c r="AX655">
        <v>109</v>
      </c>
    </row>
    <row r="656" spans="1:50" x14ac:dyDescent="0.25">
      <c r="A656" s="55" t="s">
        <v>636</v>
      </c>
      <c r="B656" s="55" t="s">
        <v>636</v>
      </c>
      <c r="C656" s="60"/>
      <c r="D656" s="21">
        <v>35229</v>
      </c>
      <c r="E656" s="21"/>
      <c r="F656" t="s">
        <v>545</v>
      </c>
      <c r="AT656" s="48" t="s">
        <v>45</v>
      </c>
      <c r="AU656" s="48"/>
      <c r="AV656" s="48"/>
      <c r="AX656">
        <v>88</v>
      </c>
    </row>
    <row r="657" spans="1:64" x14ac:dyDescent="0.25">
      <c r="A657" s="55" t="s">
        <v>630</v>
      </c>
      <c r="B657" s="55" t="s">
        <v>630</v>
      </c>
      <c r="C657" s="60"/>
      <c r="D657" s="21">
        <v>35200</v>
      </c>
      <c r="E657" s="21"/>
      <c r="F657" t="s">
        <v>545</v>
      </c>
      <c r="AT657" s="48" t="s">
        <v>45</v>
      </c>
      <c r="AU657" s="48"/>
      <c r="AV657" s="48"/>
      <c r="AX657">
        <v>96</v>
      </c>
    </row>
    <row r="658" spans="1:64" x14ac:dyDescent="0.25">
      <c r="A658" s="55" t="s">
        <v>642</v>
      </c>
      <c r="B658" s="55" t="s">
        <v>642</v>
      </c>
      <c r="C658" s="60"/>
      <c r="D658" s="21">
        <v>35262</v>
      </c>
      <c r="E658" s="21"/>
      <c r="F658" t="s">
        <v>545</v>
      </c>
      <c r="AT658" s="48" t="s">
        <v>45</v>
      </c>
      <c r="AU658" s="48"/>
      <c r="AV658" s="48"/>
      <c r="AX658">
        <v>76</v>
      </c>
    </row>
    <row r="659" spans="1:64" x14ac:dyDescent="0.25">
      <c r="A659" s="55" t="s">
        <v>624</v>
      </c>
      <c r="B659" s="55" t="s">
        <v>624</v>
      </c>
      <c r="C659" s="60"/>
      <c r="D659" s="21">
        <v>35184</v>
      </c>
      <c r="E659" s="21"/>
      <c r="F659" t="s">
        <v>545</v>
      </c>
      <c r="AT659" s="48" t="s">
        <v>45</v>
      </c>
      <c r="AU659" s="48"/>
      <c r="AV659" s="48"/>
      <c r="AX659">
        <v>101</v>
      </c>
    </row>
    <row r="660" spans="1:64" x14ac:dyDescent="0.25">
      <c r="A660" s="63" t="s">
        <v>501</v>
      </c>
      <c r="B660" s="63" t="s">
        <v>501</v>
      </c>
      <c r="C660" s="60">
        <v>40703</v>
      </c>
      <c r="F660" t="s">
        <v>481</v>
      </c>
      <c r="BA660">
        <v>12</v>
      </c>
      <c r="BL660">
        <v>1.8</v>
      </c>
    </row>
    <row r="661" spans="1:64" x14ac:dyDescent="0.25">
      <c r="A661" s="63" t="s">
        <v>501</v>
      </c>
      <c r="B661" s="63" t="s">
        <v>501</v>
      </c>
      <c r="C661" s="60">
        <v>40709</v>
      </c>
      <c r="F661" t="s">
        <v>481</v>
      </c>
      <c r="BA661">
        <v>12</v>
      </c>
      <c r="BL661">
        <v>2.2000000000000002</v>
      </c>
    </row>
    <row r="662" spans="1:64" x14ac:dyDescent="0.25">
      <c r="A662" s="63" t="s">
        <v>501</v>
      </c>
      <c r="B662" s="63" t="s">
        <v>501</v>
      </c>
      <c r="C662" s="60">
        <v>40716</v>
      </c>
      <c r="F662" t="s">
        <v>481</v>
      </c>
      <c r="BA662">
        <v>13</v>
      </c>
      <c r="BL662">
        <v>2.8</v>
      </c>
    </row>
    <row r="663" spans="1:64" x14ac:dyDescent="0.25">
      <c r="A663" s="63" t="s">
        <v>501</v>
      </c>
      <c r="B663" s="63" t="s">
        <v>501</v>
      </c>
      <c r="C663" s="60">
        <v>40725</v>
      </c>
      <c r="F663" t="s">
        <v>481</v>
      </c>
      <c r="BA663">
        <v>14</v>
      </c>
      <c r="BL663">
        <v>3.6</v>
      </c>
    </row>
    <row r="664" spans="1:64" x14ac:dyDescent="0.25">
      <c r="A664" s="63" t="s">
        <v>501</v>
      </c>
      <c r="B664" s="63" t="s">
        <v>501</v>
      </c>
      <c r="C664" s="60">
        <v>40736</v>
      </c>
      <c r="F664" t="s">
        <v>481</v>
      </c>
      <c r="BA664">
        <v>15</v>
      </c>
      <c r="BL664">
        <v>4.5</v>
      </c>
    </row>
    <row r="665" spans="1:64" x14ac:dyDescent="0.25">
      <c r="A665" s="63" t="s">
        <v>501</v>
      </c>
      <c r="B665" s="63" t="s">
        <v>501</v>
      </c>
      <c r="C665" s="60">
        <v>40746</v>
      </c>
      <c r="F665" t="s">
        <v>481</v>
      </c>
      <c r="BA665">
        <v>30</v>
      </c>
      <c r="BL665">
        <v>5.0999999999999996</v>
      </c>
    </row>
    <row r="666" spans="1:64" x14ac:dyDescent="0.25">
      <c r="A666" s="63" t="s">
        <v>501</v>
      </c>
      <c r="B666" s="63" t="s">
        <v>501</v>
      </c>
      <c r="C666" s="60">
        <v>40756</v>
      </c>
      <c r="F666" t="s">
        <v>481</v>
      </c>
      <c r="BA666">
        <v>31</v>
      </c>
    </row>
    <row r="667" spans="1:64" x14ac:dyDescent="0.25">
      <c r="A667" s="63" t="s">
        <v>501</v>
      </c>
      <c r="B667" s="63" t="s">
        <v>501</v>
      </c>
      <c r="C667" s="60">
        <v>40765</v>
      </c>
      <c r="F667" t="s">
        <v>481</v>
      </c>
      <c r="BA667">
        <v>31</v>
      </c>
    </row>
    <row r="668" spans="1:64" x14ac:dyDescent="0.25">
      <c r="A668" s="63" t="s">
        <v>501</v>
      </c>
      <c r="B668" s="63" t="s">
        <v>501</v>
      </c>
      <c r="C668" s="60">
        <v>40773</v>
      </c>
      <c r="F668" t="s">
        <v>481</v>
      </c>
      <c r="BA668">
        <v>37</v>
      </c>
    </row>
    <row r="669" spans="1:64" x14ac:dyDescent="0.25">
      <c r="A669" s="63" t="s">
        <v>501</v>
      </c>
      <c r="B669" s="63" t="s">
        <v>501</v>
      </c>
      <c r="C669" s="60">
        <v>40784</v>
      </c>
      <c r="F669" t="s">
        <v>481</v>
      </c>
      <c r="BA669">
        <v>49</v>
      </c>
    </row>
    <row r="670" spans="1:64" x14ac:dyDescent="0.25">
      <c r="A670" s="63" t="s">
        <v>501</v>
      </c>
      <c r="B670" s="63" t="s">
        <v>501</v>
      </c>
      <c r="C670" s="60">
        <v>40794</v>
      </c>
      <c r="F670" t="s">
        <v>481</v>
      </c>
      <c r="BA670">
        <v>56</v>
      </c>
    </row>
    <row r="671" spans="1:64" x14ac:dyDescent="0.25">
      <c r="A671" s="63" t="s">
        <v>501</v>
      </c>
      <c r="B671" s="63" t="s">
        <v>501</v>
      </c>
      <c r="C671" s="60">
        <v>40807</v>
      </c>
      <c r="F671" t="s">
        <v>481</v>
      </c>
      <c r="BA671">
        <v>64</v>
      </c>
    </row>
    <row r="672" spans="1:64" x14ac:dyDescent="0.25">
      <c r="A672" s="63" t="s">
        <v>501</v>
      </c>
      <c r="B672" s="63" t="s">
        <v>501</v>
      </c>
      <c r="C672" s="60">
        <v>40819</v>
      </c>
      <c r="F672" t="s">
        <v>481</v>
      </c>
      <c r="BA672">
        <v>70</v>
      </c>
    </row>
    <row r="673" spans="1:64" x14ac:dyDescent="0.25">
      <c r="A673" s="63" t="s">
        <v>501</v>
      </c>
      <c r="B673" s="63" t="s">
        <v>501</v>
      </c>
      <c r="C673" s="60">
        <v>40826</v>
      </c>
      <c r="F673" t="s">
        <v>481</v>
      </c>
      <c r="BA673">
        <v>75</v>
      </c>
    </row>
    <row r="674" spans="1:64" x14ac:dyDescent="0.25">
      <c r="A674" s="63" t="s">
        <v>501</v>
      </c>
      <c r="B674" s="63" t="s">
        <v>501</v>
      </c>
      <c r="C674" s="60">
        <v>40833</v>
      </c>
      <c r="F674" t="s">
        <v>481</v>
      </c>
      <c r="BA674">
        <v>79</v>
      </c>
    </row>
    <row r="675" spans="1:64" x14ac:dyDescent="0.25">
      <c r="A675" s="63" t="s">
        <v>501</v>
      </c>
      <c r="B675" s="63" t="s">
        <v>501</v>
      </c>
      <c r="C675" s="60">
        <v>40841</v>
      </c>
      <c r="F675" t="s">
        <v>481</v>
      </c>
      <c r="BA675">
        <v>81</v>
      </c>
    </row>
    <row r="676" spans="1:64" x14ac:dyDescent="0.25">
      <c r="A676" s="63" t="s">
        <v>501</v>
      </c>
      <c r="B676" s="63" t="s">
        <v>501</v>
      </c>
      <c r="C676" s="60">
        <v>40850</v>
      </c>
      <c r="F676" t="s">
        <v>481</v>
      </c>
      <c r="BA676">
        <v>83</v>
      </c>
    </row>
    <row r="677" spans="1:64" x14ac:dyDescent="0.25">
      <c r="A677" s="63" t="s">
        <v>501</v>
      </c>
      <c r="B677" s="63" t="s">
        <v>501</v>
      </c>
      <c r="C677" s="60">
        <v>40857</v>
      </c>
      <c r="F677" t="s">
        <v>481</v>
      </c>
      <c r="BA677">
        <v>87</v>
      </c>
    </row>
    <row r="678" spans="1:64" x14ac:dyDescent="0.25">
      <c r="A678" s="63" t="s">
        <v>501</v>
      </c>
      <c r="B678" s="63" t="s">
        <v>501</v>
      </c>
      <c r="C678" s="60">
        <v>40865</v>
      </c>
      <c r="F678" t="s">
        <v>481</v>
      </c>
      <c r="BA678">
        <v>90</v>
      </c>
    </row>
    <row r="679" spans="1:64" x14ac:dyDescent="0.25">
      <c r="A679" s="63" t="s">
        <v>502</v>
      </c>
      <c r="B679" s="63" t="s">
        <v>502</v>
      </c>
      <c r="C679" s="60">
        <v>40703</v>
      </c>
      <c r="F679" t="s">
        <v>152</v>
      </c>
      <c r="BA679">
        <v>12</v>
      </c>
      <c r="BL679">
        <v>1.9</v>
      </c>
    </row>
    <row r="680" spans="1:64" x14ac:dyDescent="0.25">
      <c r="A680" s="63" t="s">
        <v>502</v>
      </c>
      <c r="B680" s="63" t="s">
        <v>502</v>
      </c>
      <c r="C680" s="60">
        <v>40709</v>
      </c>
      <c r="F680" t="s">
        <v>152</v>
      </c>
      <c r="BA680">
        <v>12</v>
      </c>
      <c r="BL680">
        <v>2.2999999999999998</v>
      </c>
    </row>
    <row r="681" spans="1:64" x14ac:dyDescent="0.25">
      <c r="A681" s="63" t="s">
        <v>502</v>
      </c>
      <c r="B681" s="63" t="s">
        <v>502</v>
      </c>
      <c r="C681" s="60">
        <v>40716</v>
      </c>
      <c r="F681" t="s">
        <v>152</v>
      </c>
      <c r="BA681">
        <v>13</v>
      </c>
      <c r="BL681">
        <v>3</v>
      </c>
    </row>
    <row r="682" spans="1:64" x14ac:dyDescent="0.25">
      <c r="A682" s="63" t="s">
        <v>502</v>
      </c>
      <c r="B682" s="63" t="s">
        <v>502</v>
      </c>
      <c r="C682" s="60">
        <v>40725</v>
      </c>
      <c r="F682" t="s">
        <v>152</v>
      </c>
      <c r="BA682">
        <v>14</v>
      </c>
      <c r="BL682">
        <v>3.8</v>
      </c>
    </row>
    <row r="683" spans="1:64" x14ac:dyDescent="0.25">
      <c r="A683" s="63" t="s">
        <v>502</v>
      </c>
      <c r="B683" s="63" t="s">
        <v>502</v>
      </c>
      <c r="C683" s="60">
        <v>40736</v>
      </c>
      <c r="F683" t="s">
        <v>152</v>
      </c>
      <c r="BA683">
        <v>15</v>
      </c>
      <c r="BL683">
        <v>4.8</v>
      </c>
    </row>
    <row r="684" spans="1:64" x14ac:dyDescent="0.25">
      <c r="A684" s="63" t="s">
        <v>502</v>
      </c>
      <c r="B684" s="63" t="s">
        <v>502</v>
      </c>
      <c r="C684" s="60">
        <v>40746</v>
      </c>
      <c r="F684" t="s">
        <v>152</v>
      </c>
      <c r="BA684">
        <v>16</v>
      </c>
      <c r="BL684">
        <v>5.5</v>
      </c>
    </row>
    <row r="685" spans="1:64" x14ac:dyDescent="0.25">
      <c r="A685" s="63" t="s">
        <v>502</v>
      </c>
      <c r="B685" s="63" t="s">
        <v>502</v>
      </c>
      <c r="C685" s="60">
        <v>40756</v>
      </c>
      <c r="F685" t="s">
        <v>152</v>
      </c>
      <c r="BA685">
        <v>30</v>
      </c>
      <c r="BL685">
        <v>6.2</v>
      </c>
    </row>
    <row r="686" spans="1:64" x14ac:dyDescent="0.25">
      <c r="A686" s="63" t="s">
        <v>502</v>
      </c>
      <c r="B686" s="63" t="s">
        <v>502</v>
      </c>
      <c r="C686" s="60">
        <v>40765</v>
      </c>
      <c r="F686" t="s">
        <v>152</v>
      </c>
      <c r="BA686">
        <v>30</v>
      </c>
    </row>
    <row r="687" spans="1:64" x14ac:dyDescent="0.25">
      <c r="A687" s="63" t="s">
        <v>502</v>
      </c>
      <c r="B687" s="63" t="s">
        <v>502</v>
      </c>
      <c r="C687" s="60">
        <v>40773</v>
      </c>
      <c r="F687" t="s">
        <v>152</v>
      </c>
      <c r="BA687">
        <v>31</v>
      </c>
    </row>
    <row r="688" spans="1:64" x14ac:dyDescent="0.25">
      <c r="A688" s="63" t="s">
        <v>502</v>
      </c>
      <c r="B688" s="63" t="s">
        <v>502</v>
      </c>
      <c r="C688" s="60">
        <v>40784</v>
      </c>
      <c r="F688" t="s">
        <v>152</v>
      </c>
      <c r="BA688">
        <v>31</v>
      </c>
    </row>
    <row r="689" spans="1:64" x14ac:dyDescent="0.25">
      <c r="A689" s="63" t="s">
        <v>502</v>
      </c>
      <c r="B689" s="63" t="s">
        <v>502</v>
      </c>
      <c r="C689" s="60">
        <v>40794</v>
      </c>
      <c r="F689" t="s">
        <v>152</v>
      </c>
      <c r="BA689">
        <v>37</v>
      </c>
    </row>
    <row r="690" spans="1:64" x14ac:dyDescent="0.25">
      <c r="A690" s="63" t="s">
        <v>502</v>
      </c>
      <c r="B690" s="63" t="s">
        <v>502</v>
      </c>
      <c r="C690" s="60">
        <v>40807</v>
      </c>
      <c r="F690" t="s">
        <v>152</v>
      </c>
      <c r="BA690">
        <v>41</v>
      </c>
    </row>
    <row r="691" spans="1:64" x14ac:dyDescent="0.25">
      <c r="A691" s="63" t="s">
        <v>502</v>
      </c>
      <c r="B691" s="63" t="s">
        <v>502</v>
      </c>
      <c r="C691" s="60">
        <v>40819</v>
      </c>
      <c r="F691" t="s">
        <v>152</v>
      </c>
      <c r="BA691">
        <v>58</v>
      </c>
    </row>
    <row r="692" spans="1:64" x14ac:dyDescent="0.25">
      <c r="A692" s="63" t="s">
        <v>502</v>
      </c>
      <c r="B692" s="63" t="s">
        <v>502</v>
      </c>
      <c r="C692" s="60">
        <v>40826</v>
      </c>
      <c r="F692" t="s">
        <v>152</v>
      </c>
      <c r="BA692">
        <v>56</v>
      </c>
    </row>
    <row r="693" spans="1:64" x14ac:dyDescent="0.25">
      <c r="A693" s="63" t="s">
        <v>502</v>
      </c>
      <c r="B693" s="63" t="s">
        <v>502</v>
      </c>
      <c r="C693" s="60">
        <v>40833</v>
      </c>
      <c r="F693" t="s">
        <v>152</v>
      </c>
      <c r="BA693">
        <v>70</v>
      </c>
    </row>
    <row r="694" spans="1:64" x14ac:dyDescent="0.25">
      <c r="A694" s="63" t="s">
        <v>502</v>
      </c>
      <c r="B694" s="63" t="s">
        <v>502</v>
      </c>
      <c r="C694" s="60">
        <v>40841</v>
      </c>
      <c r="F694" t="s">
        <v>152</v>
      </c>
      <c r="BA694">
        <v>81</v>
      </c>
    </row>
    <row r="695" spans="1:64" x14ac:dyDescent="0.25">
      <c r="A695" s="63" t="s">
        <v>502</v>
      </c>
      <c r="B695" s="63" t="s">
        <v>502</v>
      </c>
      <c r="C695" s="60">
        <v>40850</v>
      </c>
      <c r="F695" t="s">
        <v>152</v>
      </c>
      <c r="BA695">
        <v>81</v>
      </c>
    </row>
    <row r="696" spans="1:64" x14ac:dyDescent="0.25">
      <c r="A696" s="63" t="s">
        <v>502</v>
      </c>
      <c r="B696" s="63" t="s">
        <v>502</v>
      </c>
      <c r="C696" s="60">
        <v>40857</v>
      </c>
      <c r="F696" t="s">
        <v>152</v>
      </c>
      <c r="BA696">
        <v>81</v>
      </c>
    </row>
    <row r="697" spans="1:64" x14ac:dyDescent="0.25">
      <c r="A697" s="63" t="s">
        <v>502</v>
      </c>
      <c r="B697" s="63" t="s">
        <v>502</v>
      </c>
      <c r="C697" s="60">
        <v>40865</v>
      </c>
      <c r="F697" t="s">
        <v>152</v>
      </c>
      <c r="BA697">
        <v>87</v>
      </c>
    </row>
    <row r="698" spans="1:64" x14ac:dyDescent="0.25">
      <c r="A698" s="63" t="s">
        <v>502</v>
      </c>
      <c r="B698" s="63" t="s">
        <v>502</v>
      </c>
      <c r="C698" s="60">
        <v>40871</v>
      </c>
      <c r="F698" t="s">
        <v>152</v>
      </c>
      <c r="BA698">
        <v>90</v>
      </c>
    </row>
    <row r="699" spans="1:64" x14ac:dyDescent="0.25">
      <c r="A699" s="63" t="s">
        <v>503</v>
      </c>
      <c r="B699" s="63" t="s">
        <v>503</v>
      </c>
      <c r="C699" s="60">
        <v>40703</v>
      </c>
      <c r="F699" t="s">
        <v>154</v>
      </c>
      <c r="BA699">
        <v>12</v>
      </c>
      <c r="BL699">
        <v>1.6</v>
      </c>
    </row>
    <row r="700" spans="1:64" x14ac:dyDescent="0.25">
      <c r="A700" s="63" t="s">
        <v>503</v>
      </c>
      <c r="B700" s="63" t="s">
        <v>503</v>
      </c>
      <c r="C700" s="60">
        <v>40709</v>
      </c>
      <c r="F700" t="s">
        <v>154</v>
      </c>
      <c r="BA700">
        <v>12</v>
      </c>
      <c r="BL700">
        <v>2.2000000000000002</v>
      </c>
    </row>
    <row r="701" spans="1:64" x14ac:dyDescent="0.25">
      <c r="A701" s="63" t="s">
        <v>503</v>
      </c>
      <c r="B701" s="63" t="s">
        <v>503</v>
      </c>
      <c r="C701" s="60">
        <v>40716</v>
      </c>
      <c r="F701" t="s">
        <v>154</v>
      </c>
      <c r="BA701">
        <v>12</v>
      </c>
      <c r="BL701">
        <v>2.7</v>
      </c>
    </row>
    <row r="702" spans="1:64" x14ac:dyDescent="0.25">
      <c r="A702" s="63" t="s">
        <v>503</v>
      </c>
      <c r="B702" s="63" t="s">
        <v>503</v>
      </c>
      <c r="C702" s="60">
        <v>40725</v>
      </c>
      <c r="F702" t="s">
        <v>154</v>
      </c>
      <c r="BA702">
        <v>13</v>
      </c>
      <c r="BL702">
        <v>3.5</v>
      </c>
    </row>
    <row r="703" spans="1:64" x14ac:dyDescent="0.25">
      <c r="A703" s="63" t="s">
        <v>503</v>
      </c>
      <c r="B703" s="63" t="s">
        <v>503</v>
      </c>
      <c r="C703" s="60">
        <v>40736</v>
      </c>
      <c r="F703" t="s">
        <v>154</v>
      </c>
      <c r="BA703">
        <v>14</v>
      </c>
      <c r="BL703">
        <v>4</v>
      </c>
    </row>
    <row r="704" spans="1:64" x14ac:dyDescent="0.25">
      <c r="A704" s="63" t="s">
        <v>503</v>
      </c>
      <c r="B704" s="63" t="s">
        <v>503</v>
      </c>
      <c r="C704" s="60">
        <v>40746</v>
      </c>
      <c r="F704" t="s">
        <v>154</v>
      </c>
      <c r="BA704">
        <v>30</v>
      </c>
      <c r="BL704">
        <v>4.4000000000000004</v>
      </c>
    </row>
    <row r="705" spans="1:64" x14ac:dyDescent="0.25">
      <c r="A705" s="63" t="s">
        <v>503</v>
      </c>
      <c r="B705" s="63" t="s">
        <v>503</v>
      </c>
      <c r="C705" s="60">
        <v>40756</v>
      </c>
      <c r="F705" t="s">
        <v>154</v>
      </c>
      <c r="BA705">
        <v>30</v>
      </c>
    </row>
    <row r="706" spans="1:64" x14ac:dyDescent="0.25">
      <c r="A706" s="63" t="s">
        <v>503</v>
      </c>
      <c r="B706" s="63" t="s">
        <v>503</v>
      </c>
      <c r="C706" s="60">
        <v>40765</v>
      </c>
      <c r="F706" t="s">
        <v>154</v>
      </c>
      <c r="BA706">
        <v>30</v>
      </c>
    </row>
    <row r="707" spans="1:64" x14ac:dyDescent="0.25">
      <c r="A707" s="63" t="s">
        <v>503</v>
      </c>
      <c r="B707" s="63" t="s">
        <v>503</v>
      </c>
      <c r="C707" s="60">
        <v>40773</v>
      </c>
      <c r="F707" t="s">
        <v>154</v>
      </c>
      <c r="BA707">
        <v>31</v>
      </c>
    </row>
    <row r="708" spans="1:64" x14ac:dyDescent="0.25">
      <c r="A708" s="63" t="s">
        <v>503</v>
      </c>
      <c r="B708" s="63" t="s">
        <v>503</v>
      </c>
      <c r="C708" s="60">
        <v>40784</v>
      </c>
      <c r="F708" t="s">
        <v>154</v>
      </c>
      <c r="BA708">
        <v>37</v>
      </c>
    </row>
    <row r="709" spans="1:64" x14ac:dyDescent="0.25">
      <c r="A709" s="63" t="s">
        <v>503</v>
      </c>
      <c r="B709" s="63" t="s">
        <v>503</v>
      </c>
      <c r="C709" s="60">
        <v>40794</v>
      </c>
      <c r="F709" t="s">
        <v>154</v>
      </c>
      <c r="BA709">
        <v>39</v>
      </c>
    </row>
    <row r="710" spans="1:64" x14ac:dyDescent="0.25">
      <c r="A710" s="63" t="s">
        <v>503</v>
      </c>
      <c r="B710" s="63" t="s">
        <v>503</v>
      </c>
      <c r="C710" s="60">
        <v>40807</v>
      </c>
      <c r="F710" t="s">
        <v>154</v>
      </c>
      <c r="BA710">
        <v>49</v>
      </c>
    </row>
    <row r="711" spans="1:64" x14ac:dyDescent="0.25">
      <c r="A711" s="63" t="s">
        <v>503</v>
      </c>
      <c r="B711" s="63" t="s">
        <v>503</v>
      </c>
      <c r="C711" s="60">
        <v>40819</v>
      </c>
      <c r="F711" t="s">
        <v>154</v>
      </c>
      <c r="BA711">
        <v>66</v>
      </c>
    </row>
    <row r="712" spans="1:64" x14ac:dyDescent="0.25">
      <c r="A712" s="63" t="s">
        <v>503</v>
      </c>
      <c r="B712" s="63" t="s">
        <v>503</v>
      </c>
      <c r="C712" s="60">
        <v>40826</v>
      </c>
      <c r="F712" t="s">
        <v>154</v>
      </c>
      <c r="BA712">
        <v>70</v>
      </c>
    </row>
    <row r="713" spans="1:64" x14ac:dyDescent="0.25">
      <c r="A713" s="63" t="s">
        <v>503</v>
      </c>
      <c r="B713" s="63" t="s">
        <v>503</v>
      </c>
      <c r="C713" s="60">
        <v>40833</v>
      </c>
      <c r="F713" t="s">
        <v>154</v>
      </c>
      <c r="BA713">
        <v>75</v>
      </c>
    </row>
    <row r="714" spans="1:64" x14ac:dyDescent="0.25">
      <c r="A714" s="63" t="s">
        <v>503</v>
      </c>
      <c r="B714" s="63" t="s">
        <v>503</v>
      </c>
      <c r="C714" s="60">
        <v>40841</v>
      </c>
      <c r="F714" t="s">
        <v>154</v>
      </c>
      <c r="BA714">
        <v>83</v>
      </c>
    </row>
    <row r="715" spans="1:64" x14ac:dyDescent="0.25">
      <c r="A715" s="63" t="s">
        <v>503</v>
      </c>
      <c r="B715" s="63" t="s">
        <v>503</v>
      </c>
      <c r="C715" s="60">
        <v>40850</v>
      </c>
      <c r="F715" t="s">
        <v>154</v>
      </c>
      <c r="BA715">
        <v>81</v>
      </c>
    </row>
    <row r="716" spans="1:64" x14ac:dyDescent="0.25">
      <c r="A716" s="63" t="s">
        <v>503</v>
      </c>
      <c r="B716" s="63" t="s">
        <v>503</v>
      </c>
      <c r="C716" s="60">
        <v>40857</v>
      </c>
      <c r="F716" t="s">
        <v>154</v>
      </c>
      <c r="BA716">
        <v>87</v>
      </c>
    </row>
    <row r="717" spans="1:64" x14ac:dyDescent="0.25">
      <c r="A717" s="63" t="s">
        <v>503</v>
      </c>
      <c r="B717" s="63" t="s">
        <v>503</v>
      </c>
      <c r="C717" s="60">
        <v>40865</v>
      </c>
      <c r="F717" t="s">
        <v>154</v>
      </c>
      <c r="BA717">
        <v>90</v>
      </c>
    </row>
    <row r="718" spans="1:64" x14ac:dyDescent="0.25">
      <c r="A718" s="63" t="s">
        <v>504</v>
      </c>
      <c r="B718" s="63" t="s">
        <v>504</v>
      </c>
      <c r="C718" s="60">
        <v>40703</v>
      </c>
      <c r="F718" t="s">
        <v>485</v>
      </c>
      <c r="BA718">
        <v>12</v>
      </c>
      <c r="BL718">
        <v>1.8</v>
      </c>
    </row>
    <row r="719" spans="1:64" x14ac:dyDescent="0.25">
      <c r="A719" s="63" t="s">
        <v>504</v>
      </c>
      <c r="B719" s="63" t="s">
        <v>504</v>
      </c>
      <c r="C719" s="60">
        <v>40709</v>
      </c>
      <c r="F719" t="s">
        <v>485</v>
      </c>
      <c r="BA719">
        <v>12</v>
      </c>
      <c r="BL719">
        <v>2.1</v>
      </c>
    </row>
    <row r="720" spans="1:64" x14ac:dyDescent="0.25">
      <c r="A720" s="63" t="s">
        <v>504</v>
      </c>
      <c r="B720" s="63" t="s">
        <v>504</v>
      </c>
      <c r="C720" s="60">
        <v>40716</v>
      </c>
      <c r="F720" t="s">
        <v>485</v>
      </c>
      <c r="BA720">
        <v>13</v>
      </c>
      <c r="BL720">
        <v>2.8</v>
      </c>
    </row>
    <row r="721" spans="1:64" x14ac:dyDescent="0.25">
      <c r="A721" s="63" t="s">
        <v>504</v>
      </c>
      <c r="B721" s="63" t="s">
        <v>504</v>
      </c>
      <c r="C721" s="60">
        <v>40725</v>
      </c>
      <c r="F721" t="s">
        <v>485</v>
      </c>
      <c r="BA721">
        <v>14</v>
      </c>
      <c r="BL721">
        <v>3.5</v>
      </c>
    </row>
    <row r="722" spans="1:64" x14ac:dyDescent="0.25">
      <c r="A722" s="63" t="s">
        <v>504</v>
      </c>
      <c r="B722" s="63" t="s">
        <v>504</v>
      </c>
      <c r="C722" s="60">
        <v>40736</v>
      </c>
      <c r="F722" t="s">
        <v>485</v>
      </c>
      <c r="BA722">
        <v>15</v>
      </c>
      <c r="BL722">
        <v>4.3</v>
      </c>
    </row>
    <row r="723" spans="1:64" x14ac:dyDescent="0.25">
      <c r="A723" s="63" t="s">
        <v>504</v>
      </c>
      <c r="B723" s="63" t="s">
        <v>504</v>
      </c>
      <c r="C723" s="60">
        <v>40746</v>
      </c>
      <c r="F723" t="s">
        <v>485</v>
      </c>
      <c r="BA723">
        <v>15</v>
      </c>
      <c r="BL723">
        <v>4.8</v>
      </c>
    </row>
    <row r="724" spans="1:64" x14ac:dyDescent="0.25">
      <c r="A724" s="63" t="s">
        <v>504</v>
      </c>
      <c r="B724" s="63" t="s">
        <v>504</v>
      </c>
      <c r="C724" s="60">
        <v>40756</v>
      </c>
      <c r="F724" t="s">
        <v>485</v>
      </c>
      <c r="BA724">
        <v>30</v>
      </c>
      <c r="BL724">
        <v>5.9</v>
      </c>
    </row>
    <row r="725" spans="1:64" x14ac:dyDescent="0.25">
      <c r="A725" s="63" t="s">
        <v>504</v>
      </c>
      <c r="B725" s="63" t="s">
        <v>504</v>
      </c>
      <c r="C725" s="60">
        <v>40765</v>
      </c>
      <c r="F725" t="s">
        <v>485</v>
      </c>
      <c r="BA725">
        <v>30</v>
      </c>
    </row>
    <row r="726" spans="1:64" x14ac:dyDescent="0.25">
      <c r="A726" s="63" t="s">
        <v>504</v>
      </c>
      <c r="B726" s="63" t="s">
        <v>504</v>
      </c>
      <c r="C726" s="60">
        <v>40773</v>
      </c>
      <c r="F726" t="s">
        <v>485</v>
      </c>
      <c r="BA726">
        <v>37</v>
      </c>
    </row>
    <row r="727" spans="1:64" x14ac:dyDescent="0.25">
      <c r="A727" s="63" t="s">
        <v>504</v>
      </c>
      <c r="B727" s="63" t="s">
        <v>504</v>
      </c>
      <c r="C727" s="60">
        <v>40784</v>
      </c>
      <c r="F727" t="s">
        <v>485</v>
      </c>
      <c r="BA727">
        <v>37</v>
      </c>
    </row>
    <row r="728" spans="1:64" x14ac:dyDescent="0.25">
      <c r="A728" s="63" t="s">
        <v>504</v>
      </c>
      <c r="B728" s="63" t="s">
        <v>504</v>
      </c>
      <c r="C728" s="60">
        <v>40794</v>
      </c>
      <c r="F728" t="s">
        <v>485</v>
      </c>
      <c r="BA728">
        <v>32</v>
      </c>
    </row>
    <row r="729" spans="1:64" x14ac:dyDescent="0.25">
      <c r="A729" s="63" t="s">
        <v>504</v>
      </c>
      <c r="B729" s="63" t="s">
        <v>504</v>
      </c>
      <c r="C729" s="60">
        <v>40807</v>
      </c>
      <c r="F729" t="s">
        <v>485</v>
      </c>
      <c r="BA729">
        <v>37</v>
      </c>
    </row>
    <row r="730" spans="1:64" x14ac:dyDescent="0.25">
      <c r="A730" s="63" t="s">
        <v>504</v>
      </c>
      <c r="B730" s="63" t="s">
        <v>504</v>
      </c>
      <c r="C730" s="60">
        <v>40819</v>
      </c>
      <c r="F730" t="s">
        <v>485</v>
      </c>
      <c r="BA730">
        <v>43</v>
      </c>
    </row>
    <row r="731" spans="1:64" x14ac:dyDescent="0.25">
      <c r="A731" s="63" t="s">
        <v>504</v>
      </c>
      <c r="B731" s="63" t="s">
        <v>504</v>
      </c>
      <c r="C731" s="60">
        <v>40826</v>
      </c>
      <c r="F731" t="s">
        <v>485</v>
      </c>
      <c r="BA731">
        <v>62</v>
      </c>
    </row>
    <row r="732" spans="1:64" x14ac:dyDescent="0.25">
      <c r="A732" s="63" t="s">
        <v>504</v>
      </c>
      <c r="B732" s="63" t="s">
        <v>504</v>
      </c>
      <c r="C732" s="60">
        <v>40833</v>
      </c>
      <c r="F732" t="s">
        <v>485</v>
      </c>
      <c r="BA732">
        <v>69</v>
      </c>
    </row>
    <row r="733" spans="1:64" x14ac:dyDescent="0.25">
      <c r="A733" s="63" t="s">
        <v>504</v>
      </c>
      <c r="B733" s="63" t="s">
        <v>504</v>
      </c>
      <c r="C733" s="60">
        <v>40841</v>
      </c>
      <c r="F733" t="s">
        <v>485</v>
      </c>
      <c r="BA733">
        <v>70</v>
      </c>
    </row>
    <row r="734" spans="1:64" x14ac:dyDescent="0.25">
      <c r="A734" s="63" t="s">
        <v>504</v>
      </c>
      <c r="B734" s="63" t="s">
        <v>504</v>
      </c>
      <c r="C734" s="60">
        <v>40850</v>
      </c>
      <c r="F734" t="s">
        <v>485</v>
      </c>
      <c r="BA734">
        <v>81</v>
      </c>
    </row>
    <row r="735" spans="1:64" x14ac:dyDescent="0.25">
      <c r="A735" s="63" t="s">
        <v>504</v>
      </c>
      <c r="B735" s="63" t="s">
        <v>504</v>
      </c>
      <c r="C735" s="60">
        <v>40857</v>
      </c>
      <c r="F735" t="s">
        <v>485</v>
      </c>
      <c r="BA735">
        <v>81</v>
      </c>
    </row>
    <row r="736" spans="1:64" x14ac:dyDescent="0.25">
      <c r="A736" s="63" t="s">
        <v>504</v>
      </c>
      <c r="B736" s="63" t="s">
        <v>504</v>
      </c>
      <c r="C736" s="60">
        <v>40865</v>
      </c>
      <c r="F736" t="s">
        <v>485</v>
      </c>
      <c r="BA736">
        <v>87</v>
      </c>
    </row>
    <row r="737" spans="1:64" x14ac:dyDescent="0.25">
      <c r="A737" s="63" t="s">
        <v>504</v>
      </c>
      <c r="B737" s="63" t="s">
        <v>504</v>
      </c>
      <c r="C737" s="60">
        <v>40871</v>
      </c>
      <c r="F737" t="s">
        <v>485</v>
      </c>
      <c r="BA737">
        <v>90</v>
      </c>
    </row>
    <row r="738" spans="1:64" x14ac:dyDescent="0.25">
      <c r="A738" s="63" t="s">
        <v>505</v>
      </c>
      <c r="B738" s="63" t="s">
        <v>505</v>
      </c>
      <c r="C738" s="60">
        <v>40703</v>
      </c>
      <c r="F738" t="s">
        <v>156</v>
      </c>
      <c r="BA738">
        <v>12</v>
      </c>
      <c r="BL738">
        <v>2</v>
      </c>
    </row>
    <row r="739" spans="1:64" x14ac:dyDescent="0.25">
      <c r="A739" s="63" t="s">
        <v>505</v>
      </c>
      <c r="B739" s="63" t="s">
        <v>505</v>
      </c>
      <c r="C739" s="60">
        <v>40709</v>
      </c>
      <c r="F739" t="s">
        <v>156</v>
      </c>
      <c r="BA739">
        <v>12</v>
      </c>
      <c r="BL739">
        <v>2.4</v>
      </c>
    </row>
    <row r="740" spans="1:64" x14ac:dyDescent="0.25">
      <c r="A740" s="63" t="s">
        <v>505</v>
      </c>
      <c r="B740" s="63" t="s">
        <v>505</v>
      </c>
      <c r="C740" s="60">
        <v>40716</v>
      </c>
      <c r="F740" t="s">
        <v>156</v>
      </c>
      <c r="BA740">
        <v>13</v>
      </c>
      <c r="BL740">
        <v>3.2</v>
      </c>
    </row>
    <row r="741" spans="1:64" x14ac:dyDescent="0.25">
      <c r="A741" s="63" t="s">
        <v>505</v>
      </c>
      <c r="B741" s="63" t="s">
        <v>505</v>
      </c>
      <c r="C741" s="60">
        <v>40725</v>
      </c>
      <c r="F741" t="s">
        <v>156</v>
      </c>
      <c r="BA741">
        <v>14</v>
      </c>
      <c r="BL741">
        <v>3.8</v>
      </c>
    </row>
    <row r="742" spans="1:64" x14ac:dyDescent="0.25">
      <c r="A742" s="63" t="s">
        <v>505</v>
      </c>
      <c r="B742" s="63" t="s">
        <v>505</v>
      </c>
      <c r="C742" s="60">
        <v>40736</v>
      </c>
      <c r="F742" t="s">
        <v>156</v>
      </c>
      <c r="BA742">
        <v>14.5</v>
      </c>
      <c r="BL742">
        <v>4.5</v>
      </c>
    </row>
    <row r="743" spans="1:64" x14ac:dyDescent="0.25">
      <c r="A743" s="63" t="s">
        <v>505</v>
      </c>
      <c r="B743" s="63" t="s">
        <v>505</v>
      </c>
      <c r="C743" s="60">
        <v>40746</v>
      </c>
      <c r="F743" t="s">
        <v>156</v>
      </c>
      <c r="BA743">
        <v>15</v>
      </c>
      <c r="BL743">
        <v>4.9000000000000004</v>
      </c>
    </row>
    <row r="744" spans="1:64" x14ac:dyDescent="0.25">
      <c r="A744" s="63" t="s">
        <v>505</v>
      </c>
      <c r="B744" s="63" t="s">
        <v>505</v>
      </c>
      <c r="C744" s="60">
        <v>40756</v>
      </c>
      <c r="F744" t="s">
        <v>156</v>
      </c>
      <c r="BA744">
        <v>31</v>
      </c>
      <c r="BL744">
        <v>5.0999999999999996</v>
      </c>
    </row>
    <row r="745" spans="1:64" x14ac:dyDescent="0.25">
      <c r="A745" s="63" t="s">
        <v>505</v>
      </c>
      <c r="B745" s="63" t="s">
        <v>505</v>
      </c>
      <c r="C745" s="60">
        <v>40765</v>
      </c>
      <c r="F745" t="s">
        <v>156</v>
      </c>
      <c r="BA745">
        <v>30</v>
      </c>
    </row>
    <row r="746" spans="1:64" x14ac:dyDescent="0.25">
      <c r="A746" s="63" t="s">
        <v>505</v>
      </c>
      <c r="B746" s="63" t="s">
        <v>505</v>
      </c>
      <c r="C746" s="60">
        <v>40773</v>
      </c>
      <c r="F746" t="s">
        <v>156</v>
      </c>
      <c r="BA746">
        <v>37</v>
      </c>
    </row>
    <row r="747" spans="1:64" x14ac:dyDescent="0.25">
      <c r="A747" s="63" t="s">
        <v>505</v>
      </c>
      <c r="B747" s="63" t="s">
        <v>505</v>
      </c>
      <c r="C747" s="60">
        <v>40784</v>
      </c>
      <c r="F747" t="s">
        <v>156</v>
      </c>
      <c r="BA747">
        <v>39</v>
      </c>
    </row>
    <row r="748" spans="1:64" x14ac:dyDescent="0.25">
      <c r="A748" s="63" t="s">
        <v>505</v>
      </c>
      <c r="B748" s="63" t="s">
        <v>505</v>
      </c>
      <c r="C748" s="60">
        <v>40794</v>
      </c>
      <c r="F748" t="s">
        <v>156</v>
      </c>
      <c r="BA748">
        <v>39</v>
      </c>
    </row>
    <row r="749" spans="1:64" x14ac:dyDescent="0.25">
      <c r="A749" s="63" t="s">
        <v>505</v>
      </c>
      <c r="B749" s="63" t="s">
        <v>505</v>
      </c>
      <c r="C749" s="60">
        <v>40807</v>
      </c>
      <c r="F749" t="s">
        <v>156</v>
      </c>
      <c r="BA749">
        <v>60</v>
      </c>
    </row>
    <row r="750" spans="1:64" x14ac:dyDescent="0.25">
      <c r="A750" s="63" t="s">
        <v>505</v>
      </c>
      <c r="B750" s="63" t="s">
        <v>505</v>
      </c>
      <c r="C750" s="60">
        <v>40819</v>
      </c>
      <c r="F750" t="s">
        <v>156</v>
      </c>
      <c r="BA750">
        <v>68</v>
      </c>
    </row>
    <row r="751" spans="1:64" x14ac:dyDescent="0.25">
      <c r="A751" s="63" t="s">
        <v>505</v>
      </c>
      <c r="B751" s="63" t="s">
        <v>505</v>
      </c>
      <c r="C751" s="60">
        <v>40826</v>
      </c>
      <c r="F751" t="s">
        <v>156</v>
      </c>
      <c r="BA751">
        <v>70</v>
      </c>
    </row>
    <row r="752" spans="1:64" x14ac:dyDescent="0.25">
      <c r="A752" s="63" t="s">
        <v>505</v>
      </c>
      <c r="B752" s="63" t="s">
        <v>505</v>
      </c>
      <c r="C752" s="60">
        <v>40833</v>
      </c>
      <c r="F752" t="s">
        <v>156</v>
      </c>
      <c r="BA752">
        <v>75</v>
      </c>
    </row>
    <row r="753" spans="1:64" x14ac:dyDescent="0.25">
      <c r="A753" s="63" t="s">
        <v>505</v>
      </c>
      <c r="B753" s="63" t="s">
        <v>505</v>
      </c>
      <c r="C753" s="60">
        <v>40841</v>
      </c>
      <c r="F753" t="s">
        <v>156</v>
      </c>
      <c r="BA753">
        <v>81</v>
      </c>
    </row>
    <row r="754" spans="1:64" x14ac:dyDescent="0.25">
      <c r="A754" s="63" t="s">
        <v>505</v>
      </c>
      <c r="B754" s="63" t="s">
        <v>505</v>
      </c>
      <c r="C754" s="60">
        <v>40850</v>
      </c>
      <c r="F754" t="s">
        <v>156</v>
      </c>
      <c r="BA754">
        <v>83</v>
      </c>
    </row>
    <row r="755" spans="1:64" x14ac:dyDescent="0.25">
      <c r="A755" s="63" t="s">
        <v>505</v>
      </c>
      <c r="B755" s="63" t="s">
        <v>505</v>
      </c>
      <c r="C755" s="60">
        <v>40857</v>
      </c>
      <c r="F755" t="s">
        <v>156</v>
      </c>
      <c r="BA755">
        <v>87</v>
      </c>
    </row>
    <row r="756" spans="1:64" x14ac:dyDescent="0.25">
      <c r="A756" s="63" t="s">
        <v>505</v>
      </c>
      <c r="B756" s="63" t="s">
        <v>505</v>
      </c>
      <c r="C756" s="60">
        <v>40865</v>
      </c>
      <c r="F756" t="s">
        <v>156</v>
      </c>
      <c r="BA756">
        <v>90</v>
      </c>
    </row>
    <row r="757" spans="1:64" x14ac:dyDescent="0.25">
      <c r="A757" s="63" t="s">
        <v>506</v>
      </c>
      <c r="B757" s="63" t="s">
        <v>506</v>
      </c>
      <c r="C757" s="60">
        <v>40703</v>
      </c>
      <c r="F757" t="s">
        <v>488</v>
      </c>
      <c r="BA757">
        <v>12</v>
      </c>
      <c r="BL757">
        <v>1.9</v>
      </c>
    </row>
    <row r="758" spans="1:64" x14ac:dyDescent="0.25">
      <c r="A758" s="63" t="s">
        <v>506</v>
      </c>
      <c r="B758" s="63" t="s">
        <v>506</v>
      </c>
      <c r="C758" s="60">
        <v>40709</v>
      </c>
      <c r="F758" t="s">
        <v>488</v>
      </c>
      <c r="BA758">
        <v>12</v>
      </c>
      <c r="BL758">
        <v>2.1</v>
      </c>
    </row>
    <row r="759" spans="1:64" x14ac:dyDescent="0.25">
      <c r="A759" s="63" t="s">
        <v>506</v>
      </c>
      <c r="B759" s="63" t="s">
        <v>506</v>
      </c>
      <c r="C759" s="60">
        <v>40716</v>
      </c>
      <c r="F759" t="s">
        <v>488</v>
      </c>
      <c r="BA759">
        <v>13</v>
      </c>
      <c r="BL759">
        <v>2.8</v>
      </c>
    </row>
    <row r="760" spans="1:64" x14ac:dyDescent="0.25">
      <c r="A760" s="63" t="s">
        <v>506</v>
      </c>
      <c r="B760" s="63" t="s">
        <v>506</v>
      </c>
      <c r="C760" s="60">
        <v>40725</v>
      </c>
      <c r="F760" t="s">
        <v>488</v>
      </c>
      <c r="BA760">
        <v>14</v>
      </c>
      <c r="BL760">
        <v>3.7</v>
      </c>
    </row>
    <row r="761" spans="1:64" x14ac:dyDescent="0.25">
      <c r="A761" s="63" t="s">
        <v>506</v>
      </c>
      <c r="B761" s="63" t="s">
        <v>506</v>
      </c>
      <c r="C761" s="60">
        <v>40736</v>
      </c>
      <c r="F761" t="s">
        <v>488</v>
      </c>
      <c r="BA761">
        <v>15</v>
      </c>
      <c r="BL761">
        <v>4.8</v>
      </c>
    </row>
    <row r="762" spans="1:64" x14ac:dyDescent="0.25">
      <c r="A762" s="63" t="s">
        <v>506</v>
      </c>
      <c r="B762" s="63" t="s">
        <v>506</v>
      </c>
      <c r="C762" s="60">
        <v>40746</v>
      </c>
      <c r="F762" t="s">
        <v>488</v>
      </c>
      <c r="BA762">
        <v>15</v>
      </c>
      <c r="BL762">
        <v>5</v>
      </c>
    </row>
    <row r="763" spans="1:64" x14ac:dyDescent="0.25">
      <c r="A763" s="63" t="s">
        <v>506</v>
      </c>
      <c r="B763" s="63" t="s">
        <v>506</v>
      </c>
      <c r="C763" s="60">
        <v>40756</v>
      </c>
      <c r="F763" t="s">
        <v>488</v>
      </c>
      <c r="BA763">
        <v>30</v>
      </c>
      <c r="BL763">
        <v>5.2</v>
      </c>
    </row>
    <row r="764" spans="1:64" x14ac:dyDescent="0.25">
      <c r="A764" s="63" t="s">
        <v>506</v>
      </c>
      <c r="B764" s="63" t="s">
        <v>506</v>
      </c>
      <c r="C764" s="60">
        <v>40765</v>
      </c>
      <c r="F764" t="s">
        <v>488</v>
      </c>
      <c r="BA764">
        <v>30.5</v>
      </c>
    </row>
    <row r="765" spans="1:64" x14ac:dyDescent="0.25">
      <c r="A765" s="63" t="s">
        <v>506</v>
      </c>
      <c r="B765" s="63" t="s">
        <v>506</v>
      </c>
      <c r="C765" s="60">
        <v>40773</v>
      </c>
      <c r="F765" t="s">
        <v>488</v>
      </c>
      <c r="BA765">
        <v>37</v>
      </c>
    </row>
    <row r="766" spans="1:64" x14ac:dyDescent="0.25">
      <c r="A766" s="63" t="s">
        <v>506</v>
      </c>
      <c r="B766" s="63" t="s">
        <v>506</v>
      </c>
      <c r="C766" s="60">
        <v>40784</v>
      </c>
      <c r="F766" t="s">
        <v>488</v>
      </c>
      <c r="BA766">
        <v>37</v>
      </c>
    </row>
    <row r="767" spans="1:64" x14ac:dyDescent="0.25">
      <c r="A767" s="63" t="s">
        <v>506</v>
      </c>
      <c r="B767" s="63" t="s">
        <v>506</v>
      </c>
      <c r="C767" s="60">
        <v>40794</v>
      </c>
      <c r="F767" t="s">
        <v>488</v>
      </c>
      <c r="BA767">
        <v>43</v>
      </c>
    </row>
    <row r="768" spans="1:64" x14ac:dyDescent="0.25">
      <c r="A768" s="63" t="s">
        <v>506</v>
      </c>
      <c r="B768" s="63" t="s">
        <v>506</v>
      </c>
      <c r="C768" s="60">
        <v>40807</v>
      </c>
      <c r="F768" t="s">
        <v>488</v>
      </c>
      <c r="BA768">
        <v>55</v>
      </c>
    </row>
    <row r="769" spans="1:64" x14ac:dyDescent="0.25">
      <c r="A769" s="63" t="s">
        <v>506</v>
      </c>
      <c r="B769" s="63" t="s">
        <v>506</v>
      </c>
      <c r="C769" s="60">
        <v>40819</v>
      </c>
      <c r="F769" t="s">
        <v>488</v>
      </c>
      <c r="BA769">
        <v>68</v>
      </c>
    </row>
    <row r="770" spans="1:64" x14ac:dyDescent="0.25">
      <c r="A770" s="63" t="s">
        <v>506</v>
      </c>
      <c r="B770" s="63" t="s">
        <v>506</v>
      </c>
      <c r="C770" s="60">
        <v>40826</v>
      </c>
      <c r="F770" t="s">
        <v>488</v>
      </c>
      <c r="BA770">
        <v>70</v>
      </c>
    </row>
    <row r="771" spans="1:64" x14ac:dyDescent="0.25">
      <c r="A771" s="63" t="s">
        <v>506</v>
      </c>
      <c r="B771" s="63" t="s">
        <v>506</v>
      </c>
      <c r="C771" s="60">
        <v>40833</v>
      </c>
      <c r="F771" t="s">
        <v>488</v>
      </c>
      <c r="BA771">
        <v>75</v>
      </c>
    </row>
    <row r="772" spans="1:64" x14ac:dyDescent="0.25">
      <c r="A772" s="63" t="s">
        <v>506</v>
      </c>
      <c r="B772" s="63" t="s">
        <v>506</v>
      </c>
      <c r="C772" s="60">
        <v>40841</v>
      </c>
      <c r="F772" t="s">
        <v>488</v>
      </c>
      <c r="BA772">
        <v>81</v>
      </c>
    </row>
    <row r="773" spans="1:64" x14ac:dyDescent="0.25">
      <c r="A773" s="63" t="s">
        <v>506</v>
      </c>
      <c r="B773" s="63" t="s">
        <v>506</v>
      </c>
      <c r="C773" s="60">
        <v>40850</v>
      </c>
      <c r="F773" t="s">
        <v>488</v>
      </c>
      <c r="BA773">
        <v>81</v>
      </c>
    </row>
    <row r="774" spans="1:64" x14ac:dyDescent="0.25">
      <c r="A774" s="63" t="s">
        <v>506</v>
      </c>
      <c r="B774" s="63" t="s">
        <v>506</v>
      </c>
      <c r="C774" s="60">
        <v>40857</v>
      </c>
      <c r="F774" t="s">
        <v>488</v>
      </c>
      <c r="BA774">
        <v>87</v>
      </c>
    </row>
    <row r="775" spans="1:64" x14ac:dyDescent="0.25">
      <c r="A775" s="63" t="s">
        <v>506</v>
      </c>
      <c r="B775" s="63" t="s">
        <v>506</v>
      </c>
      <c r="C775" s="60">
        <v>40865</v>
      </c>
      <c r="F775" t="s">
        <v>488</v>
      </c>
      <c r="BA775">
        <v>90</v>
      </c>
    </row>
    <row r="776" spans="1:64" x14ac:dyDescent="0.25">
      <c r="A776" s="63" t="s">
        <v>507</v>
      </c>
      <c r="B776" s="63" t="s">
        <v>507</v>
      </c>
      <c r="C776" s="60">
        <v>40703</v>
      </c>
      <c r="F776" t="s">
        <v>490</v>
      </c>
      <c r="BA776">
        <v>12</v>
      </c>
      <c r="BL776">
        <v>2</v>
      </c>
    </row>
    <row r="777" spans="1:64" x14ac:dyDescent="0.25">
      <c r="A777" s="63" t="s">
        <v>507</v>
      </c>
      <c r="B777" s="63" t="s">
        <v>507</v>
      </c>
      <c r="C777" s="60">
        <v>40709</v>
      </c>
      <c r="F777" t="s">
        <v>490</v>
      </c>
      <c r="BA777">
        <v>12</v>
      </c>
      <c r="BL777">
        <v>2.2000000000000002</v>
      </c>
    </row>
    <row r="778" spans="1:64" x14ac:dyDescent="0.25">
      <c r="A778" s="63" t="s">
        <v>507</v>
      </c>
      <c r="B778" s="63" t="s">
        <v>507</v>
      </c>
      <c r="C778" s="60">
        <v>40716</v>
      </c>
      <c r="F778" t="s">
        <v>490</v>
      </c>
      <c r="BA778">
        <v>13</v>
      </c>
      <c r="BL778">
        <v>2.9</v>
      </c>
    </row>
    <row r="779" spans="1:64" x14ac:dyDescent="0.25">
      <c r="A779" s="63" t="s">
        <v>507</v>
      </c>
      <c r="B779" s="63" t="s">
        <v>507</v>
      </c>
      <c r="C779" s="60">
        <v>40725</v>
      </c>
      <c r="F779" t="s">
        <v>490</v>
      </c>
      <c r="BA779">
        <v>14</v>
      </c>
      <c r="BL779">
        <v>3.7</v>
      </c>
    </row>
    <row r="780" spans="1:64" x14ac:dyDescent="0.25">
      <c r="A780" s="63" t="s">
        <v>507</v>
      </c>
      <c r="B780" s="63" t="s">
        <v>507</v>
      </c>
      <c r="C780" s="60">
        <v>40736</v>
      </c>
      <c r="F780" t="s">
        <v>490</v>
      </c>
      <c r="BA780">
        <v>15</v>
      </c>
      <c r="BL780">
        <v>4.5</v>
      </c>
    </row>
    <row r="781" spans="1:64" x14ac:dyDescent="0.25">
      <c r="A781" s="63" t="s">
        <v>507</v>
      </c>
      <c r="B781" s="63" t="s">
        <v>507</v>
      </c>
      <c r="C781" s="60">
        <v>40746</v>
      </c>
      <c r="F781" t="s">
        <v>490</v>
      </c>
      <c r="BA781">
        <v>30</v>
      </c>
      <c r="BL781">
        <v>5.3</v>
      </c>
    </row>
    <row r="782" spans="1:64" x14ac:dyDescent="0.25">
      <c r="A782" s="63" t="s">
        <v>507</v>
      </c>
      <c r="B782" s="63" t="s">
        <v>507</v>
      </c>
      <c r="C782" s="60">
        <v>40756</v>
      </c>
      <c r="F782" t="s">
        <v>490</v>
      </c>
      <c r="BA782">
        <v>31</v>
      </c>
    </row>
    <row r="783" spans="1:64" x14ac:dyDescent="0.25">
      <c r="A783" s="63" t="s">
        <v>507</v>
      </c>
      <c r="B783" s="63" t="s">
        <v>507</v>
      </c>
      <c r="C783" s="60">
        <v>40765</v>
      </c>
      <c r="F783" t="s">
        <v>490</v>
      </c>
      <c r="BA783">
        <v>31</v>
      </c>
    </row>
    <row r="784" spans="1:64" x14ac:dyDescent="0.25">
      <c r="A784" s="63" t="s">
        <v>507</v>
      </c>
      <c r="B784" s="63" t="s">
        <v>507</v>
      </c>
      <c r="C784" s="60">
        <v>40773</v>
      </c>
      <c r="F784" t="s">
        <v>490</v>
      </c>
      <c r="BA784">
        <v>37</v>
      </c>
    </row>
    <row r="785" spans="1:64" x14ac:dyDescent="0.25">
      <c r="A785" s="63" t="s">
        <v>507</v>
      </c>
      <c r="B785" s="63" t="s">
        <v>507</v>
      </c>
      <c r="C785" s="60">
        <v>40784</v>
      </c>
      <c r="F785" t="s">
        <v>490</v>
      </c>
      <c r="BA785">
        <v>37</v>
      </c>
    </row>
    <row r="786" spans="1:64" x14ac:dyDescent="0.25">
      <c r="A786" s="63" t="s">
        <v>507</v>
      </c>
      <c r="B786" s="63" t="s">
        <v>507</v>
      </c>
      <c r="C786" s="60">
        <v>40794</v>
      </c>
      <c r="F786" t="s">
        <v>490</v>
      </c>
      <c r="BA786">
        <v>43</v>
      </c>
    </row>
    <row r="787" spans="1:64" x14ac:dyDescent="0.25">
      <c r="A787" s="63" t="s">
        <v>507</v>
      </c>
      <c r="B787" s="63" t="s">
        <v>507</v>
      </c>
      <c r="C787" s="60">
        <v>40807</v>
      </c>
      <c r="F787" t="s">
        <v>490</v>
      </c>
      <c r="BA787">
        <v>58</v>
      </c>
    </row>
    <row r="788" spans="1:64" x14ac:dyDescent="0.25">
      <c r="A788" s="63" t="s">
        <v>507</v>
      </c>
      <c r="B788" s="63" t="s">
        <v>507</v>
      </c>
      <c r="C788" s="60">
        <v>40819</v>
      </c>
      <c r="F788" t="s">
        <v>490</v>
      </c>
      <c r="BA788">
        <v>69</v>
      </c>
    </row>
    <row r="789" spans="1:64" x14ac:dyDescent="0.25">
      <c r="A789" s="63" t="s">
        <v>507</v>
      </c>
      <c r="B789" s="63" t="s">
        <v>507</v>
      </c>
      <c r="C789" s="60">
        <v>40826</v>
      </c>
      <c r="F789" t="s">
        <v>490</v>
      </c>
      <c r="BA789">
        <v>70</v>
      </c>
    </row>
    <row r="790" spans="1:64" x14ac:dyDescent="0.25">
      <c r="A790" s="63" t="s">
        <v>507</v>
      </c>
      <c r="B790" s="63" t="s">
        <v>507</v>
      </c>
      <c r="C790" s="60">
        <v>40833</v>
      </c>
      <c r="F790" t="s">
        <v>490</v>
      </c>
      <c r="BA790">
        <v>75</v>
      </c>
    </row>
    <row r="791" spans="1:64" x14ac:dyDescent="0.25">
      <c r="A791" s="63" t="s">
        <v>507</v>
      </c>
      <c r="B791" s="63" t="s">
        <v>507</v>
      </c>
      <c r="C791" s="60">
        <v>40841</v>
      </c>
      <c r="F791" t="s">
        <v>490</v>
      </c>
      <c r="BA791">
        <v>81</v>
      </c>
    </row>
    <row r="792" spans="1:64" x14ac:dyDescent="0.25">
      <c r="A792" s="63" t="s">
        <v>507</v>
      </c>
      <c r="B792" s="63" t="s">
        <v>507</v>
      </c>
      <c r="C792" s="60">
        <v>40850</v>
      </c>
      <c r="F792" t="s">
        <v>490</v>
      </c>
      <c r="BA792">
        <v>83</v>
      </c>
    </row>
    <row r="793" spans="1:64" x14ac:dyDescent="0.25">
      <c r="A793" s="63" t="s">
        <v>507</v>
      </c>
      <c r="B793" s="63" t="s">
        <v>507</v>
      </c>
      <c r="C793" s="60">
        <v>40857</v>
      </c>
      <c r="F793" t="s">
        <v>490</v>
      </c>
      <c r="BA793">
        <v>87</v>
      </c>
    </row>
    <row r="794" spans="1:64" x14ac:dyDescent="0.25">
      <c r="A794" s="63" t="s">
        <v>507</v>
      </c>
      <c r="B794" s="63" t="s">
        <v>507</v>
      </c>
      <c r="C794" s="60">
        <v>40865</v>
      </c>
      <c r="F794" t="s">
        <v>490</v>
      </c>
      <c r="BA794">
        <v>90</v>
      </c>
    </row>
    <row r="795" spans="1:64" x14ac:dyDescent="0.25">
      <c r="A795" s="63" t="s">
        <v>508</v>
      </c>
      <c r="B795" s="63" t="s">
        <v>508</v>
      </c>
      <c r="C795" s="60">
        <v>40703</v>
      </c>
      <c r="F795" t="s">
        <v>492</v>
      </c>
      <c r="BA795">
        <v>12</v>
      </c>
      <c r="BL795">
        <v>1.9</v>
      </c>
    </row>
    <row r="796" spans="1:64" x14ac:dyDescent="0.25">
      <c r="A796" s="63" t="s">
        <v>508</v>
      </c>
      <c r="B796" s="63" t="s">
        <v>508</v>
      </c>
      <c r="C796" s="60">
        <v>40709</v>
      </c>
      <c r="F796" t="s">
        <v>492</v>
      </c>
      <c r="BA796">
        <v>12</v>
      </c>
      <c r="BL796">
        <v>2.4</v>
      </c>
    </row>
    <row r="797" spans="1:64" x14ac:dyDescent="0.25">
      <c r="A797" s="63" t="s">
        <v>508</v>
      </c>
      <c r="B797" s="63" t="s">
        <v>508</v>
      </c>
      <c r="C797" s="60">
        <v>40716</v>
      </c>
      <c r="F797" t="s">
        <v>492</v>
      </c>
      <c r="BA797">
        <v>13</v>
      </c>
      <c r="BL797">
        <v>3.1</v>
      </c>
    </row>
    <row r="798" spans="1:64" x14ac:dyDescent="0.25">
      <c r="A798" s="63" t="s">
        <v>508</v>
      </c>
      <c r="B798" s="63" t="s">
        <v>508</v>
      </c>
      <c r="C798" s="60">
        <v>40725</v>
      </c>
      <c r="F798" t="s">
        <v>492</v>
      </c>
      <c r="BA798">
        <v>14</v>
      </c>
      <c r="BL798">
        <v>4</v>
      </c>
    </row>
    <row r="799" spans="1:64" x14ac:dyDescent="0.25">
      <c r="A799" s="63" t="s">
        <v>508</v>
      </c>
      <c r="B799" s="63" t="s">
        <v>508</v>
      </c>
      <c r="C799" s="60">
        <v>40736</v>
      </c>
      <c r="F799" t="s">
        <v>492</v>
      </c>
      <c r="BA799">
        <v>15</v>
      </c>
      <c r="BL799">
        <v>4.9000000000000004</v>
      </c>
    </row>
    <row r="800" spans="1:64" x14ac:dyDescent="0.25">
      <c r="A800" s="63" t="s">
        <v>508</v>
      </c>
      <c r="B800" s="63" t="s">
        <v>508</v>
      </c>
      <c r="C800" s="60">
        <v>40746</v>
      </c>
      <c r="F800" t="s">
        <v>492</v>
      </c>
      <c r="BA800">
        <v>15</v>
      </c>
      <c r="BL800">
        <v>5.2</v>
      </c>
    </row>
    <row r="801" spans="1:64" x14ac:dyDescent="0.25">
      <c r="A801" s="63" t="s">
        <v>508</v>
      </c>
      <c r="B801" s="63" t="s">
        <v>508</v>
      </c>
      <c r="C801" s="60">
        <v>40756</v>
      </c>
      <c r="F801" t="s">
        <v>492</v>
      </c>
      <c r="BA801">
        <v>30</v>
      </c>
      <c r="BL801">
        <v>5.9</v>
      </c>
    </row>
    <row r="802" spans="1:64" x14ac:dyDescent="0.25">
      <c r="A802" s="63" t="s">
        <v>508</v>
      </c>
      <c r="B802" s="63" t="s">
        <v>508</v>
      </c>
      <c r="C802" s="60">
        <v>40765</v>
      </c>
      <c r="F802" t="s">
        <v>492</v>
      </c>
      <c r="BA802">
        <v>30</v>
      </c>
    </row>
    <row r="803" spans="1:64" x14ac:dyDescent="0.25">
      <c r="A803" s="63" t="s">
        <v>508</v>
      </c>
      <c r="B803" s="63" t="s">
        <v>508</v>
      </c>
      <c r="C803" s="60">
        <v>40773</v>
      </c>
      <c r="F803" t="s">
        <v>492</v>
      </c>
      <c r="BA803">
        <v>37</v>
      </c>
    </row>
    <row r="804" spans="1:64" x14ac:dyDescent="0.25">
      <c r="A804" s="63" t="s">
        <v>508</v>
      </c>
      <c r="B804" s="63" t="s">
        <v>508</v>
      </c>
      <c r="C804" s="60">
        <v>40784</v>
      </c>
      <c r="F804" t="s">
        <v>492</v>
      </c>
      <c r="BA804">
        <v>37</v>
      </c>
    </row>
    <row r="805" spans="1:64" x14ac:dyDescent="0.25">
      <c r="A805" s="63" t="s">
        <v>508</v>
      </c>
      <c r="B805" s="63" t="s">
        <v>508</v>
      </c>
      <c r="C805" s="60">
        <v>40794</v>
      </c>
      <c r="F805" t="s">
        <v>492</v>
      </c>
      <c r="BA805">
        <v>43</v>
      </c>
    </row>
    <row r="806" spans="1:64" x14ac:dyDescent="0.25">
      <c r="A806" s="63" t="s">
        <v>508</v>
      </c>
      <c r="B806" s="63" t="s">
        <v>508</v>
      </c>
      <c r="C806" s="60">
        <v>40807</v>
      </c>
      <c r="F806" t="s">
        <v>492</v>
      </c>
      <c r="BA806">
        <v>58</v>
      </c>
    </row>
    <row r="807" spans="1:64" x14ac:dyDescent="0.25">
      <c r="A807" s="63" t="s">
        <v>508</v>
      </c>
      <c r="B807" s="63" t="s">
        <v>508</v>
      </c>
      <c r="C807" s="60">
        <v>40819</v>
      </c>
      <c r="F807" t="s">
        <v>492</v>
      </c>
      <c r="BA807">
        <v>69</v>
      </c>
    </row>
    <row r="808" spans="1:64" x14ac:dyDescent="0.25">
      <c r="A808" s="63" t="s">
        <v>508</v>
      </c>
      <c r="B808" s="63" t="s">
        <v>508</v>
      </c>
      <c r="C808" s="60">
        <v>40826</v>
      </c>
      <c r="F808" t="s">
        <v>492</v>
      </c>
      <c r="BA808">
        <v>70</v>
      </c>
    </row>
    <row r="809" spans="1:64" x14ac:dyDescent="0.25">
      <c r="A809" s="63" t="s">
        <v>508</v>
      </c>
      <c r="B809" s="63" t="s">
        <v>508</v>
      </c>
      <c r="C809" s="60">
        <v>40833</v>
      </c>
      <c r="F809" t="s">
        <v>492</v>
      </c>
      <c r="BA809">
        <v>75</v>
      </c>
    </row>
    <row r="810" spans="1:64" x14ac:dyDescent="0.25">
      <c r="A810" s="63" t="s">
        <v>508</v>
      </c>
      <c r="B810" s="63" t="s">
        <v>508</v>
      </c>
      <c r="C810" s="60">
        <v>40841</v>
      </c>
      <c r="F810" t="s">
        <v>492</v>
      </c>
      <c r="BA810">
        <v>81</v>
      </c>
    </row>
    <row r="811" spans="1:64" x14ac:dyDescent="0.25">
      <c r="A811" s="63" t="s">
        <v>508</v>
      </c>
      <c r="B811" s="63" t="s">
        <v>508</v>
      </c>
      <c r="C811" s="60">
        <v>40850</v>
      </c>
      <c r="F811" t="s">
        <v>492</v>
      </c>
      <c r="BA811">
        <v>83</v>
      </c>
    </row>
    <row r="812" spans="1:64" x14ac:dyDescent="0.25">
      <c r="A812" s="63" t="s">
        <v>508</v>
      </c>
      <c r="B812" s="63" t="s">
        <v>508</v>
      </c>
      <c r="C812" s="60">
        <v>40857</v>
      </c>
      <c r="F812" t="s">
        <v>492</v>
      </c>
      <c r="BA812">
        <v>87</v>
      </c>
    </row>
    <row r="813" spans="1:64" x14ac:dyDescent="0.25">
      <c r="A813" s="63" t="s">
        <v>508</v>
      </c>
      <c r="B813" s="63" t="s">
        <v>508</v>
      </c>
      <c r="C813" s="60">
        <v>40865</v>
      </c>
      <c r="F813" t="s">
        <v>492</v>
      </c>
      <c r="BA813">
        <v>90</v>
      </c>
    </row>
    <row r="814" spans="1:64" x14ac:dyDescent="0.25">
      <c r="A814" s="63" t="s">
        <v>509</v>
      </c>
      <c r="B814" s="63" t="s">
        <v>509</v>
      </c>
      <c r="C814" s="60">
        <v>40746</v>
      </c>
      <c r="F814" t="s">
        <v>481</v>
      </c>
      <c r="BA814">
        <v>11</v>
      </c>
      <c r="BL814">
        <v>1</v>
      </c>
    </row>
    <row r="815" spans="1:64" x14ac:dyDescent="0.25">
      <c r="A815" s="63" t="s">
        <v>509</v>
      </c>
      <c r="B815" s="63" t="s">
        <v>509</v>
      </c>
      <c r="C815" s="60">
        <v>40756</v>
      </c>
      <c r="F815" t="s">
        <v>481</v>
      </c>
      <c r="BA815">
        <v>12</v>
      </c>
      <c r="BL815">
        <v>2</v>
      </c>
    </row>
    <row r="816" spans="1:64" x14ac:dyDescent="0.25">
      <c r="A816" s="63" t="s">
        <v>509</v>
      </c>
      <c r="B816" s="63" t="s">
        <v>509</v>
      </c>
      <c r="C816" s="60">
        <v>40765</v>
      </c>
      <c r="F816" t="s">
        <v>481</v>
      </c>
      <c r="BA816">
        <v>12</v>
      </c>
      <c r="BL816">
        <v>2.4</v>
      </c>
    </row>
    <row r="817" spans="1:64" x14ac:dyDescent="0.25">
      <c r="A817" s="63" t="s">
        <v>509</v>
      </c>
      <c r="B817" s="63" t="s">
        <v>509</v>
      </c>
      <c r="C817" s="60">
        <v>40773</v>
      </c>
      <c r="F817" t="s">
        <v>481</v>
      </c>
      <c r="BA817">
        <v>13</v>
      </c>
      <c r="BL817">
        <v>3.3</v>
      </c>
    </row>
    <row r="818" spans="1:64" x14ac:dyDescent="0.25">
      <c r="A818" s="63" t="s">
        <v>509</v>
      </c>
      <c r="B818" s="63" t="s">
        <v>509</v>
      </c>
      <c r="C818" s="60">
        <v>40784</v>
      </c>
      <c r="F818" t="s">
        <v>481</v>
      </c>
      <c r="BA818">
        <v>14</v>
      </c>
      <c r="BL818">
        <v>4.3</v>
      </c>
    </row>
    <row r="819" spans="1:64" x14ac:dyDescent="0.25">
      <c r="A819" s="63" t="s">
        <v>509</v>
      </c>
      <c r="B819" s="63" t="s">
        <v>509</v>
      </c>
      <c r="C819" s="60">
        <v>40794</v>
      </c>
      <c r="F819" t="s">
        <v>481</v>
      </c>
      <c r="BA819">
        <v>15</v>
      </c>
      <c r="BL819">
        <v>5</v>
      </c>
    </row>
    <row r="820" spans="1:64" x14ac:dyDescent="0.25">
      <c r="A820" s="63" t="s">
        <v>509</v>
      </c>
      <c r="B820" s="63" t="s">
        <v>509</v>
      </c>
      <c r="C820" s="60">
        <v>40805</v>
      </c>
      <c r="F820" t="s">
        <v>481</v>
      </c>
      <c r="BA820">
        <v>31</v>
      </c>
    </row>
    <row r="821" spans="1:64" x14ac:dyDescent="0.25">
      <c r="A821" s="63" t="s">
        <v>509</v>
      </c>
      <c r="B821" s="63" t="s">
        <v>509</v>
      </c>
      <c r="C821" s="60">
        <v>40819</v>
      </c>
      <c r="F821" t="s">
        <v>481</v>
      </c>
      <c r="BA821">
        <v>41</v>
      </c>
    </row>
    <row r="822" spans="1:64" x14ac:dyDescent="0.25">
      <c r="A822" s="63" t="s">
        <v>509</v>
      </c>
      <c r="B822" s="63" t="s">
        <v>509</v>
      </c>
      <c r="C822" s="60">
        <v>40826</v>
      </c>
      <c r="F822" t="s">
        <v>481</v>
      </c>
      <c r="BA822">
        <v>49</v>
      </c>
    </row>
    <row r="823" spans="1:64" x14ac:dyDescent="0.25">
      <c r="A823" s="63" t="s">
        <v>509</v>
      </c>
      <c r="B823" s="63" t="s">
        <v>509</v>
      </c>
      <c r="C823" s="60">
        <v>40833</v>
      </c>
      <c r="F823" t="s">
        <v>481</v>
      </c>
      <c r="BA823">
        <v>59</v>
      </c>
    </row>
    <row r="824" spans="1:64" x14ac:dyDescent="0.25">
      <c r="A824" s="63" t="s">
        <v>509</v>
      </c>
      <c r="B824" s="63" t="s">
        <v>509</v>
      </c>
      <c r="C824" s="60">
        <v>40841</v>
      </c>
      <c r="F824" t="s">
        <v>481</v>
      </c>
      <c r="BA824">
        <v>70</v>
      </c>
    </row>
    <row r="825" spans="1:64" x14ac:dyDescent="0.25">
      <c r="A825" s="63" t="s">
        <v>509</v>
      </c>
      <c r="B825" s="63" t="s">
        <v>509</v>
      </c>
      <c r="C825" s="60">
        <v>40850</v>
      </c>
      <c r="F825" t="s">
        <v>481</v>
      </c>
      <c r="BA825">
        <v>71</v>
      </c>
    </row>
    <row r="826" spans="1:64" x14ac:dyDescent="0.25">
      <c r="A826" s="63" t="s">
        <v>509</v>
      </c>
      <c r="B826" s="63" t="s">
        <v>509</v>
      </c>
      <c r="C826" s="60">
        <v>40857</v>
      </c>
      <c r="F826" t="s">
        <v>481</v>
      </c>
      <c r="BA826">
        <v>81</v>
      </c>
    </row>
    <row r="827" spans="1:64" x14ac:dyDescent="0.25">
      <c r="A827" s="63" t="s">
        <v>509</v>
      </c>
      <c r="B827" s="63" t="s">
        <v>509</v>
      </c>
      <c r="C827" s="60">
        <v>40865</v>
      </c>
      <c r="F827" t="s">
        <v>481</v>
      </c>
      <c r="BA827">
        <v>83</v>
      </c>
    </row>
    <row r="828" spans="1:64" x14ac:dyDescent="0.25">
      <c r="A828" s="63" t="s">
        <v>509</v>
      </c>
      <c r="B828" s="63" t="s">
        <v>509</v>
      </c>
      <c r="C828" s="60">
        <v>40871</v>
      </c>
      <c r="F828" t="s">
        <v>481</v>
      </c>
      <c r="BA828">
        <v>87</v>
      </c>
    </row>
    <row r="829" spans="1:64" x14ac:dyDescent="0.25">
      <c r="A829" s="63" t="s">
        <v>509</v>
      </c>
      <c r="B829" s="63" t="s">
        <v>509</v>
      </c>
      <c r="C829" s="60">
        <v>40878</v>
      </c>
      <c r="F829" t="s">
        <v>481</v>
      </c>
      <c r="BA829">
        <v>90</v>
      </c>
    </row>
    <row r="830" spans="1:64" x14ac:dyDescent="0.25">
      <c r="A830" s="63" t="s">
        <v>510</v>
      </c>
      <c r="B830" s="63" t="s">
        <v>510</v>
      </c>
      <c r="C830" s="60">
        <v>40746</v>
      </c>
      <c r="F830" t="s">
        <v>152</v>
      </c>
      <c r="BA830">
        <v>11</v>
      </c>
      <c r="BL830">
        <v>1</v>
      </c>
    </row>
    <row r="831" spans="1:64" x14ac:dyDescent="0.25">
      <c r="A831" s="63" t="s">
        <v>510</v>
      </c>
      <c r="B831" s="63" t="s">
        <v>510</v>
      </c>
      <c r="C831" s="60">
        <v>40756</v>
      </c>
      <c r="F831" t="s">
        <v>152</v>
      </c>
      <c r="BA831">
        <v>12</v>
      </c>
      <c r="BL831">
        <v>1.8</v>
      </c>
    </row>
    <row r="832" spans="1:64" x14ac:dyDescent="0.25">
      <c r="A832" s="63" t="s">
        <v>510</v>
      </c>
      <c r="B832" s="63" t="s">
        <v>510</v>
      </c>
      <c r="C832" s="60">
        <v>40765</v>
      </c>
      <c r="F832" t="s">
        <v>152</v>
      </c>
      <c r="BA832">
        <v>12</v>
      </c>
      <c r="BL832">
        <v>2.1</v>
      </c>
    </row>
    <row r="833" spans="1:64" x14ac:dyDescent="0.25">
      <c r="A833" s="63" t="s">
        <v>510</v>
      </c>
      <c r="B833" s="63" t="s">
        <v>510</v>
      </c>
      <c r="C833" s="60">
        <v>40773</v>
      </c>
      <c r="F833" t="s">
        <v>152</v>
      </c>
      <c r="BA833">
        <v>13</v>
      </c>
      <c r="BL833">
        <v>2.9</v>
      </c>
    </row>
    <row r="834" spans="1:64" x14ac:dyDescent="0.25">
      <c r="A834" s="63" t="s">
        <v>510</v>
      </c>
      <c r="B834" s="63" t="s">
        <v>510</v>
      </c>
      <c r="C834" s="60">
        <v>40784</v>
      </c>
      <c r="F834" t="s">
        <v>152</v>
      </c>
      <c r="BA834">
        <v>14</v>
      </c>
      <c r="BL834">
        <v>4.2</v>
      </c>
    </row>
    <row r="835" spans="1:64" x14ac:dyDescent="0.25">
      <c r="A835" s="63" t="s">
        <v>510</v>
      </c>
      <c r="B835" s="63" t="s">
        <v>510</v>
      </c>
      <c r="C835" s="60">
        <v>40794</v>
      </c>
      <c r="F835" t="s">
        <v>152</v>
      </c>
      <c r="BA835">
        <v>15</v>
      </c>
      <c r="BL835">
        <v>5.0999999999999996</v>
      </c>
    </row>
    <row r="836" spans="1:64" x14ac:dyDescent="0.25">
      <c r="A836" s="63" t="s">
        <v>510</v>
      </c>
      <c r="B836" s="63" t="s">
        <v>510</v>
      </c>
      <c r="C836" s="60">
        <v>40805</v>
      </c>
      <c r="F836" t="s">
        <v>152</v>
      </c>
      <c r="BA836">
        <v>31</v>
      </c>
    </row>
    <row r="837" spans="1:64" x14ac:dyDescent="0.25">
      <c r="A837" s="63" t="s">
        <v>510</v>
      </c>
      <c r="B837" s="63" t="s">
        <v>510</v>
      </c>
      <c r="C837" s="60">
        <v>40819</v>
      </c>
      <c r="F837" t="s">
        <v>152</v>
      </c>
      <c r="BA837">
        <v>37</v>
      </c>
    </row>
    <row r="838" spans="1:64" x14ac:dyDescent="0.25">
      <c r="A838" s="63" t="s">
        <v>510</v>
      </c>
      <c r="B838" s="63" t="s">
        <v>510</v>
      </c>
      <c r="C838" s="60">
        <v>40826</v>
      </c>
      <c r="F838" t="s">
        <v>152</v>
      </c>
      <c r="BA838">
        <v>39</v>
      </c>
    </row>
    <row r="839" spans="1:64" x14ac:dyDescent="0.25">
      <c r="A839" s="63" t="s">
        <v>510</v>
      </c>
      <c r="B839" s="63" t="s">
        <v>510</v>
      </c>
      <c r="C839" s="60">
        <v>40833</v>
      </c>
      <c r="F839" t="s">
        <v>152</v>
      </c>
      <c r="BA839">
        <v>45</v>
      </c>
    </row>
    <row r="840" spans="1:64" x14ac:dyDescent="0.25">
      <c r="A840" s="63" t="s">
        <v>510</v>
      </c>
      <c r="B840" s="63" t="s">
        <v>510</v>
      </c>
      <c r="C840" s="60">
        <v>40841</v>
      </c>
      <c r="F840" t="s">
        <v>152</v>
      </c>
      <c r="BA840">
        <v>63</v>
      </c>
    </row>
    <row r="841" spans="1:64" x14ac:dyDescent="0.25">
      <c r="A841" s="63" t="s">
        <v>510</v>
      </c>
      <c r="B841" s="63" t="s">
        <v>510</v>
      </c>
      <c r="C841" s="60">
        <v>40850</v>
      </c>
      <c r="F841" t="s">
        <v>152</v>
      </c>
      <c r="BA841">
        <v>70</v>
      </c>
    </row>
    <row r="842" spans="1:64" x14ac:dyDescent="0.25">
      <c r="A842" s="63" t="s">
        <v>510</v>
      </c>
      <c r="B842" s="63" t="s">
        <v>510</v>
      </c>
      <c r="C842" s="60">
        <v>40857</v>
      </c>
      <c r="F842" t="s">
        <v>152</v>
      </c>
      <c r="BA842">
        <v>79</v>
      </c>
    </row>
    <row r="843" spans="1:64" x14ac:dyDescent="0.25">
      <c r="A843" s="63" t="s">
        <v>510</v>
      </c>
      <c r="B843" s="63" t="s">
        <v>510</v>
      </c>
      <c r="C843" s="60">
        <v>40865</v>
      </c>
      <c r="F843" t="s">
        <v>152</v>
      </c>
      <c r="BA843">
        <v>85</v>
      </c>
    </row>
    <row r="844" spans="1:64" x14ac:dyDescent="0.25">
      <c r="A844" s="63" t="s">
        <v>510</v>
      </c>
      <c r="B844" s="63" t="s">
        <v>510</v>
      </c>
      <c r="C844" s="60">
        <v>40871</v>
      </c>
      <c r="F844" t="s">
        <v>152</v>
      </c>
      <c r="BA844">
        <v>85</v>
      </c>
    </row>
    <row r="845" spans="1:64" x14ac:dyDescent="0.25">
      <c r="A845" s="63" t="s">
        <v>510</v>
      </c>
      <c r="B845" s="63" t="s">
        <v>510</v>
      </c>
      <c r="C845" s="60">
        <v>40878</v>
      </c>
      <c r="F845" t="s">
        <v>152</v>
      </c>
      <c r="BA845">
        <v>90</v>
      </c>
    </row>
    <row r="846" spans="1:64" x14ac:dyDescent="0.25">
      <c r="A846" s="63" t="s">
        <v>511</v>
      </c>
      <c r="B846" s="63" t="s">
        <v>511</v>
      </c>
      <c r="C846" s="60">
        <v>40746</v>
      </c>
      <c r="F846" t="s">
        <v>154</v>
      </c>
      <c r="BA846">
        <v>11</v>
      </c>
      <c r="BL846">
        <v>1</v>
      </c>
    </row>
    <row r="847" spans="1:64" x14ac:dyDescent="0.25">
      <c r="A847" s="63" t="s">
        <v>511</v>
      </c>
      <c r="B847" s="63" t="s">
        <v>511</v>
      </c>
      <c r="C847" s="60">
        <v>40756</v>
      </c>
      <c r="F847" t="s">
        <v>154</v>
      </c>
      <c r="BA847">
        <v>12</v>
      </c>
      <c r="BL847">
        <v>2.4</v>
      </c>
    </row>
    <row r="848" spans="1:64" x14ac:dyDescent="0.25">
      <c r="A848" s="63" t="s">
        <v>511</v>
      </c>
      <c r="B848" s="63" t="s">
        <v>511</v>
      </c>
      <c r="C848" s="60">
        <v>40765</v>
      </c>
      <c r="F848" t="s">
        <v>154</v>
      </c>
      <c r="BA848">
        <v>12</v>
      </c>
      <c r="BL848">
        <v>2.4</v>
      </c>
    </row>
    <row r="849" spans="1:64" x14ac:dyDescent="0.25">
      <c r="A849" s="63" t="s">
        <v>511</v>
      </c>
      <c r="B849" s="63" t="s">
        <v>511</v>
      </c>
      <c r="C849" s="60">
        <v>40773</v>
      </c>
      <c r="F849" t="s">
        <v>154</v>
      </c>
      <c r="BA849">
        <v>13</v>
      </c>
      <c r="BL849">
        <v>3.2</v>
      </c>
    </row>
    <row r="850" spans="1:64" x14ac:dyDescent="0.25">
      <c r="A850" s="63" t="s">
        <v>511</v>
      </c>
      <c r="B850" s="63" t="s">
        <v>511</v>
      </c>
      <c r="C850" s="60">
        <v>40784</v>
      </c>
      <c r="F850" t="s">
        <v>154</v>
      </c>
      <c r="BA850">
        <v>15</v>
      </c>
      <c r="BL850">
        <v>4.5</v>
      </c>
    </row>
    <row r="851" spans="1:64" x14ac:dyDescent="0.25">
      <c r="A851" s="63" t="s">
        <v>511</v>
      </c>
      <c r="B851" s="63" t="s">
        <v>511</v>
      </c>
      <c r="C851" s="60">
        <v>40794</v>
      </c>
      <c r="F851" t="s">
        <v>154</v>
      </c>
      <c r="BA851">
        <v>15</v>
      </c>
      <c r="BL851">
        <v>5.6</v>
      </c>
    </row>
    <row r="852" spans="1:64" x14ac:dyDescent="0.25">
      <c r="A852" s="63" t="s">
        <v>511</v>
      </c>
      <c r="B852" s="63" t="s">
        <v>511</v>
      </c>
      <c r="C852" s="60">
        <v>40805</v>
      </c>
      <c r="F852" t="s">
        <v>154</v>
      </c>
      <c r="BA852">
        <v>32</v>
      </c>
    </row>
    <row r="853" spans="1:64" x14ac:dyDescent="0.25">
      <c r="A853" s="63" t="s">
        <v>511</v>
      </c>
      <c r="B853" s="63" t="s">
        <v>511</v>
      </c>
      <c r="C853" s="60">
        <v>40819</v>
      </c>
      <c r="F853" t="s">
        <v>154</v>
      </c>
      <c r="BA853">
        <v>37</v>
      </c>
    </row>
    <row r="854" spans="1:64" x14ac:dyDescent="0.25">
      <c r="A854" s="63" t="s">
        <v>511</v>
      </c>
      <c r="B854" s="63" t="s">
        <v>511</v>
      </c>
      <c r="C854" s="60">
        <v>40826</v>
      </c>
      <c r="F854" t="s">
        <v>154</v>
      </c>
      <c r="BA854">
        <v>45</v>
      </c>
    </row>
    <row r="855" spans="1:64" x14ac:dyDescent="0.25">
      <c r="A855" s="63" t="s">
        <v>511</v>
      </c>
      <c r="B855" s="63" t="s">
        <v>511</v>
      </c>
      <c r="C855" s="60">
        <v>40833</v>
      </c>
      <c r="F855" t="s">
        <v>154</v>
      </c>
      <c r="BA855">
        <v>55</v>
      </c>
    </row>
    <row r="856" spans="1:64" x14ac:dyDescent="0.25">
      <c r="A856" s="63" t="s">
        <v>511</v>
      </c>
      <c r="B856" s="63" t="s">
        <v>511</v>
      </c>
      <c r="C856" s="60">
        <v>40841</v>
      </c>
      <c r="F856" t="s">
        <v>154</v>
      </c>
      <c r="BA856">
        <v>70</v>
      </c>
    </row>
    <row r="857" spans="1:64" x14ac:dyDescent="0.25">
      <c r="A857" s="63" t="s">
        <v>511</v>
      </c>
      <c r="B857" s="63" t="s">
        <v>511</v>
      </c>
      <c r="C857" s="60">
        <v>40850</v>
      </c>
      <c r="F857" t="s">
        <v>154</v>
      </c>
      <c r="BA857">
        <v>70</v>
      </c>
    </row>
    <row r="858" spans="1:64" x14ac:dyDescent="0.25">
      <c r="A858" s="63" t="s">
        <v>511</v>
      </c>
      <c r="B858" s="63" t="s">
        <v>511</v>
      </c>
      <c r="C858" s="60">
        <v>40857</v>
      </c>
      <c r="F858" t="s">
        <v>154</v>
      </c>
      <c r="BA858">
        <v>81</v>
      </c>
    </row>
    <row r="859" spans="1:64" x14ac:dyDescent="0.25">
      <c r="A859" s="63" t="s">
        <v>511</v>
      </c>
      <c r="B859" s="63" t="s">
        <v>511</v>
      </c>
      <c r="C859" s="60">
        <v>40865</v>
      </c>
      <c r="F859" t="s">
        <v>154</v>
      </c>
      <c r="BA859">
        <v>83</v>
      </c>
    </row>
    <row r="860" spans="1:64" x14ac:dyDescent="0.25">
      <c r="A860" s="63" t="s">
        <v>511</v>
      </c>
      <c r="B860" s="63" t="s">
        <v>511</v>
      </c>
      <c r="C860" s="60">
        <v>40871</v>
      </c>
      <c r="F860" t="s">
        <v>154</v>
      </c>
      <c r="BA860">
        <v>90</v>
      </c>
    </row>
    <row r="861" spans="1:64" x14ac:dyDescent="0.25">
      <c r="A861" s="63" t="s">
        <v>511</v>
      </c>
      <c r="B861" s="63" t="s">
        <v>511</v>
      </c>
      <c r="C861" s="60">
        <v>40878</v>
      </c>
      <c r="F861" t="s">
        <v>154</v>
      </c>
      <c r="BA861">
        <v>90</v>
      </c>
    </row>
    <row r="862" spans="1:64" x14ac:dyDescent="0.25">
      <c r="A862" s="63" t="s">
        <v>512</v>
      </c>
      <c r="B862" s="63" t="s">
        <v>512</v>
      </c>
      <c r="C862" s="60">
        <v>40746</v>
      </c>
      <c r="F862" t="s">
        <v>485</v>
      </c>
      <c r="BA862">
        <v>11</v>
      </c>
      <c r="BL862">
        <v>1</v>
      </c>
    </row>
    <row r="863" spans="1:64" x14ac:dyDescent="0.25">
      <c r="A863" s="63" t="s">
        <v>512</v>
      </c>
      <c r="B863" s="63" t="s">
        <v>512</v>
      </c>
      <c r="C863" s="60">
        <v>40756</v>
      </c>
      <c r="F863" t="s">
        <v>485</v>
      </c>
      <c r="BA863">
        <v>12</v>
      </c>
      <c r="BL863">
        <v>1.9</v>
      </c>
    </row>
    <row r="864" spans="1:64" x14ac:dyDescent="0.25">
      <c r="A864" s="63" t="s">
        <v>512</v>
      </c>
      <c r="B864" s="63" t="s">
        <v>512</v>
      </c>
      <c r="C864" s="60">
        <v>40765</v>
      </c>
      <c r="F864" t="s">
        <v>485</v>
      </c>
      <c r="BA864">
        <v>12</v>
      </c>
      <c r="BL864">
        <v>2.5</v>
      </c>
    </row>
    <row r="865" spans="1:64" x14ac:dyDescent="0.25">
      <c r="A865" s="63" t="s">
        <v>512</v>
      </c>
      <c r="B865" s="63" t="s">
        <v>512</v>
      </c>
      <c r="C865" s="60">
        <v>40773</v>
      </c>
      <c r="F865" t="s">
        <v>485</v>
      </c>
      <c r="BA865">
        <v>14</v>
      </c>
      <c r="BL865">
        <v>3.5</v>
      </c>
    </row>
    <row r="866" spans="1:64" x14ac:dyDescent="0.25">
      <c r="A866" s="63" t="s">
        <v>512</v>
      </c>
      <c r="B866" s="63" t="s">
        <v>512</v>
      </c>
      <c r="C866" s="60">
        <v>40784</v>
      </c>
      <c r="F866" t="s">
        <v>485</v>
      </c>
      <c r="BA866">
        <v>14</v>
      </c>
      <c r="BL866">
        <v>4.4000000000000004</v>
      </c>
    </row>
    <row r="867" spans="1:64" x14ac:dyDescent="0.25">
      <c r="A867" s="63" t="s">
        <v>512</v>
      </c>
      <c r="B867" s="63" t="s">
        <v>512</v>
      </c>
      <c r="C867" s="60">
        <v>40794</v>
      </c>
      <c r="F867" t="s">
        <v>485</v>
      </c>
      <c r="BA867">
        <v>15</v>
      </c>
      <c r="BL867">
        <v>5.0999999999999996</v>
      </c>
    </row>
    <row r="868" spans="1:64" x14ac:dyDescent="0.25">
      <c r="A868" s="63" t="s">
        <v>512</v>
      </c>
      <c r="B868" s="63" t="s">
        <v>512</v>
      </c>
      <c r="C868" s="60">
        <v>40805</v>
      </c>
      <c r="F868" t="s">
        <v>485</v>
      </c>
      <c r="BA868">
        <v>31</v>
      </c>
    </row>
    <row r="869" spans="1:64" x14ac:dyDescent="0.25">
      <c r="A869" s="63" t="s">
        <v>512</v>
      </c>
      <c r="B869" s="63" t="s">
        <v>512</v>
      </c>
      <c r="C869" s="60">
        <v>40819</v>
      </c>
      <c r="F869" t="s">
        <v>485</v>
      </c>
      <c r="BA869">
        <v>37</v>
      </c>
    </row>
    <row r="870" spans="1:64" x14ac:dyDescent="0.25">
      <c r="A870" s="63" t="s">
        <v>512</v>
      </c>
      <c r="B870" s="63" t="s">
        <v>512</v>
      </c>
      <c r="C870" s="60">
        <v>40826</v>
      </c>
      <c r="F870" t="s">
        <v>485</v>
      </c>
      <c r="BA870">
        <v>38</v>
      </c>
    </row>
    <row r="871" spans="1:64" x14ac:dyDescent="0.25">
      <c r="A871" s="63" t="s">
        <v>512</v>
      </c>
      <c r="B871" s="63" t="s">
        <v>512</v>
      </c>
      <c r="C871" s="60">
        <v>40833</v>
      </c>
      <c r="F871" t="s">
        <v>485</v>
      </c>
      <c r="BA871">
        <v>45</v>
      </c>
    </row>
    <row r="872" spans="1:64" x14ac:dyDescent="0.25">
      <c r="A872" s="63" t="s">
        <v>512</v>
      </c>
      <c r="B872" s="63" t="s">
        <v>512</v>
      </c>
      <c r="C872" s="60">
        <v>40841</v>
      </c>
      <c r="F872" t="s">
        <v>485</v>
      </c>
      <c r="BA872">
        <v>61</v>
      </c>
    </row>
    <row r="873" spans="1:64" x14ac:dyDescent="0.25">
      <c r="A873" s="63" t="s">
        <v>512</v>
      </c>
      <c r="B873" s="63" t="s">
        <v>512</v>
      </c>
      <c r="C873" s="60">
        <v>40850</v>
      </c>
      <c r="F873" t="s">
        <v>485</v>
      </c>
      <c r="BA873">
        <v>70</v>
      </c>
    </row>
    <row r="874" spans="1:64" x14ac:dyDescent="0.25">
      <c r="A874" s="63" t="s">
        <v>512</v>
      </c>
      <c r="B874" s="63" t="s">
        <v>512</v>
      </c>
      <c r="C874" s="60">
        <v>40857</v>
      </c>
      <c r="F874" t="s">
        <v>485</v>
      </c>
      <c r="BA874">
        <v>79</v>
      </c>
    </row>
    <row r="875" spans="1:64" x14ac:dyDescent="0.25">
      <c r="A875" s="63" t="s">
        <v>512</v>
      </c>
      <c r="B875" s="63" t="s">
        <v>512</v>
      </c>
      <c r="C875" s="60">
        <v>40865</v>
      </c>
      <c r="F875" t="s">
        <v>485</v>
      </c>
      <c r="BA875">
        <v>83</v>
      </c>
    </row>
    <row r="876" spans="1:64" x14ac:dyDescent="0.25">
      <c r="A876" s="63" t="s">
        <v>512</v>
      </c>
      <c r="B876" s="63" t="s">
        <v>512</v>
      </c>
      <c r="C876" s="60">
        <v>40871</v>
      </c>
      <c r="F876" t="s">
        <v>485</v>
      </c>
      <c r="BA876">
        <v>85</v>
      </c>
    </row>
    <row r="877" spans="1:64" x14ac:dyDescent="0.25">
      <c r="A877" s="63" t="s">
        <v>512</v>
      </c>
      <c r="B877" s="63" t="s">
        <v>512</v>
      </c>
      <c r="C877" s="60">
        <v>40878</v>
      </c>
      <c r="F877" t="s">
        <v>485</v>
      </c>
      <c r="BA877">
        <v>88.5</v>
      </c>
    </row>
    <row r="878" spans="1:64" x14ac:dyDescent="0.25">
      <c r="A878" s="63" t="s">
        <v>513</v>
      </c>
      <c r="B878" s="63" t="s">
        <v>513</v>
      </c>
      <c r="C878" s="60">
        <v>40746</v>
      </c>
      <c r="F878" t="s">
        <v>156</v>
      </c>
      <c r="BA878">
        <v>11</v>
      </c>
      <c r="BL878">
        <v>1</v>
      </c>
    </row>
    <row r="879" spans="1:64" x14ac:dyDescent="0.25">
      <c r="A879" s="63" t="s">
        <v>513</v>
      </c>
      <c r="B879" s="63" t="s">
        <v>513</v>
      </c>
      <c r="C879" s="60">
        <v>40756</v>
      </c>
      <c r="F879" t="s">
        <v>156</v>
      </c>
      <c r="BA879">
        <v>12</v>
      </c>
      <c r="BL879">
        <v>1.9</v>
      </c>
    </row>
    <row r="880" spans="1:64" x14ac:dyDescent="0.25">
      <c r="A880" s="63" t="s">
        <v>513</v>
      </c>
      <c r="B880" s="63" t="s">
        <v>513</v>
      </c>
      <c r="C880" s="60">
        <v>40765</v>
      </c>
      <c r="F880" t="s">
        <v>156</v>
      </c>
      <c r="BA880">
        <v>12</v>
      </c>
      <c r="BL880">
        <v>2.4</v>
      </c>
    </row>
    <row r="881" spans="1:64" x14ac:dyDescent="0.25">
      <c r="A881" s="63" t="s">
        <v>513</v>
      </c>
      <c r="B881" s="63" t="s">
        <v>513</v>
      </c>
      <c r="C881" s="60">
        <v>40773</v>
      </c>
      <c r="F881" t="s">
        <v>156</v>
      </c>
      <c r="BA881">
        <v>13</v>
      </c>
      <c r="BL881">
        <v>3.3</v>
      </c>
    </row>
    <row r="882" spans="1:64" x14ac:dyDescent="0.25">
      <c r="A882" s="63" t="s">
        <v>513</v>
      </c>
      <c r="B882" s="63" t="s">
        <v>513</v>
      </c>
      <c r="C882" s="60">
        <v>40784</v>
      </c>
      <c r="F882" t="s">
        <v>156</v>
      </c>
      <c r="BA882">
        <v>15</v>
      </c>
      <c r="BL882">
        <v>4.7</v>
      </c>
    </row>
    <row r="883" spans="1:64" x14ac:dyDescent="0.25">
      <c r="A883" s="63" t="s">
        <v>513</v>
      </c>
      <c r="B883" s="63" t="s">
        <v>513</v>
      </c>
      <c r="C883" s="60">
        <v>40794</v>
      </c>
      <c r="F883" t="s">
        <v>156</v>
      </c>
      <c r="BA883">
        <v>16</v>
      </c>
      <c r="BL883">
        <v>5.6</v>
      </c>
    </row>
    <row r="884" spans="1:64" x14ac:dyDescent="0.25">
      <c r="A884" s="63" t="s">
        <v>513</v>
      </c>
      <c r="B884" s="63" t="s">
        <v>513</v>
      </c>
      <c r="C884" s="60">
        <v>40805</v>
      </c>
      <c r="F884" t="s">
        <v>156</v>
      </c>
      <c r="BA884">
        <v>32</v>
      </c>
    </row>
    <row r="885" spans="1:64" x14ac:dyDescent="0.25">
      <c r="A885" s="63" t="s">
        <v>513</v>
      </c>
      <c r="B885" s="63" t="s">
        <v>513</v>
      </c>
      <c r="C885" s="60">
        <v>40819</v>
      </c>
      <c r="F885" t="s">
        <v>156</v>
      </c>
      <c r="BA885">
        <v>41</v>
      </c>
    </row>
    <row r="886" spans="1:64" x14ac:dyDescent="0.25">
      <c r="A886" s="63" t="s">
        <v>513</v>
      </c>
      <c r="B886" s="63" t="s">
        <v>513</v>
      </c>
      <c r="C886" s="60">
        <v>40826</v>
      </c>
      <c r="F886" t="s">
        <v>156</v>
      </c>
      <c r="BA886">
        <v>45</v>
      </c>
    </row>
    <row r="887" spans="1:64" x14ac:dyDescent="0.25">
      <c r="A887" s="63" t="s">
        <v>513</v>
      </c>
      <c r="B887" s="63" t="s">
        <v>513</v>
      </c>
      <c r="C887" s="60">
        <v>40833</v>
      </c>
      <c r="F887" t="s">
        <v>156</v>
      </c>
      <c r="BA887">
        <v>60</v>
      </c>
    </row>
    <row r="888" spans="1:64" x14ac:dyDescent="0.25">
      <c r="A888" s="63" t="s">
        <v>513</v>
      </c>
      <c r="B888" s="63" t="s">
        <v>513</v>
      </c>
      <c r="C888" s="60">
        <v>40841</v>
      </c>
      <c r="F888" t="s">
        <v>156</v>
      </c>
      <c r="BA888">
        <v>70</v>
      </c>
    </row>
    <row r="889" spans="1:64" x14ac:dyDescent="0.25">
      <c r="A889" s="63" t="s">
        <v>513</v>
      </c>
      <c r="B889" s="63" t="s">
        <v>513</v>
      </c>
      <c r="C889" s="60">
        <v>40850</v>
      </c>
      <c r="F889" t="s">
        <v>156</v>
      </c>
      <c r="BA889">
        <v>79</v>
      </c>
    </row>
    <row r="890" spans="1:64" x14ac:dyDescent="0.25">
      <c r="A890" s="63" t="s">
        <v>513</v>
      </c>
      <c r="B890" s="63" t="s">
        <v>513</v>
      </c>
      <c r="C890" s="60">
        <v>40857</v>
      </c>
      <c r="F890" t="s">
        <v>156</v>
      </c>
      <c r="BA890">
        <v>81</v>
      </c>
    </row>
    <row r="891" spans="1:64" x14ac:dyDescent="0.25">
      <c r="A891" s="63" t="s">
        <v>513</v>
      </c>
      <c r="B891" s="63" t="s">
        <v>513</v>
      </c>
      <c r="C891" s="60">
        <v>40865</v>
      </c>
      <c r="F891" t="s">
        <v>156</v>
      </c>
      <c r="BA891">
        <v>87</v>
      </c>
    </row>
    <row r="892" spans="1:64" x14ac:dyDescent="0.25">
      <c r="A892" s="63" t="s">
        <v>513</v>
      </c>
      <c r="B892" s="63" t="s">
        <v>513</v>
      </c>
      <c r="C892" s="60">
        <v>40871</v>
      </c>
      <c r="F892" t="s">
        <v>156</v>
      </c>
      <c r="BA892">
        <v>87</v>
      </c>
    </row>
    <row r="893" spans="1:64" x14ac:dyDescent="0.25">
      <c r="A893" s="63" t="s">
        <v>513</v>
      </c>
      <c r="B893" s="63" t="s">
        <v>513</v>
      </c>
      <c r="C893" s="60">
        <v>40878</v>
      </c>
      <c r="F893" t="s">
        <v>156</v>
      </c>
      <c r="BA893">
        <v>90</v>
      </c>
    </row>
    <row r="894" spans="1:64" x14ac:dyDescent="0.25">
      <c r="A894" s="63" t="s">
        <v>514</v>
      </c>
      <c r="B894" s="63" t="s">
        <v>514</v>
      </c>
      <c r="C894" s="60">
        <v>40746</v>
      </c>
      <c r="F894" t="s">
        <v>488</v>
      </c>
      <c r="BA894">
        <v>11</v>
      </c>
      <c r="BL894">
        <v>1</v>
      </c>
    </row>
    <row r="895" spans="1:64" x14ac:dyDescent="0.25">
      <c r="A895" s="63" t="s">
        <v>514</v>
      </c>
      <c r="B895" s="63" t="s">
        <v>514</v>
      </c>
      <c r="C895" s="60">
        <v>40756</v>
      </c>
      <c r="F895" t="s">
        <v>488</v>
      </c>
      <c r="BA895">
        <v>12</v>
      </c>
      <c r="BL895">
        <v>1.8</v>
      </c>
    </row>
    <row r="896" spans="1:64" x14ac:dyDescent="0.25">
      <c r="A896" s="63" t="s">
        <v>514</v>
      </c>
      <c r="B896" s="63" t="s">
        <v>514</v>
      </c>
      <c r="C896" s="60">
        <v>40765</v>
      </c>
      <c r="F896" t="s">
        <v>488</v>
      </c>
      <c r="BA896">
        <v>12</v>
      </c>
      <c r="BL896">
        <v>2.4</v>
      </c>
    </row>
    <row r="897" spans="1:64" x14ac:dyDescent="0.25">
      <c r="A897" s="63" t="s">
        <v>514</v>
      </c>
      <c r="B897" s="63" t="s">
        <v>514</v>
      </c>
      <c r="C897" s="60">
        <v>40773</v>
      </c>
      <c r="F897" t="s">
        <v>488</v>
      </c>
      <c r="BA897">
        <v>13</v>
      </c>
      <c r="BL897">
        <v>4</v>
      </c>
    </row>
    <row r="898" spans="1:64" x14ac:dyDescent="0.25">
      <c r="A898" s="63" t="s">
        <v>514</v>
      </c>
      <c r="B898" s="63" t="s">
        <v>514</v>
      </c>
      <c r="C898" s="60">
        <v>40784</v>
      </c>
      <c r="F898" t="s">
        <v>488</v>
      </c>
      <c r="BA898">
        <v>14</v>
      </c>
      <c r="BL898">
        <v>4.4000000000000004</v>
      </c>
    </row>
    <row r="899" spans="1:64" x14ac:dyDescent="0.25">
      <c r="A899" s="63" t="s">
        <v>514</v>
      </c>
      <c r="B899" s="63" t="s">
        <v>514</v>
      </c>
      <c r="C899" s="60">
        <v>40794</v>
      </c>
      <c r="F899" t="s">
        <v>488</v>
      </c>
      <c r="BA899">
        <v>15</v>
      </c>
      <c r="BL899">
        <v>5.3</v>
      </c>
    </row>
    <row r="900" spans="1:64" x14ac:dyDescent="0.25">
      <c r="A900" s="63" t="s">
        <v>514</v>
      </c>
      <c r="B900" s="63" t="s">
        <v>514</v>
      </c>
      <c r="C900" s="60">
        <v>40805</v>
      </c>
      <c r="F900" t="s">
        <v>488</v>
      </c>
      <c r="BA900">
        <v>31</v>
      </c>
    </row>
    <row r="901" spans="1:64" x14ac:dyDescent="0.25">
      <c r="A901" s="63" t="s">
        <v>514</v>
      </c>
      <c r="B901" s="63" t="s">
        <v>514</v>
      </c>
      <c r="C901" s="60">
        <v>40819</v>
      </c>
      <c r="F901" t="s">
        <v>488</v>
      </c>
      <c r="BA901">
        <v>37</v>
      </c>
    </row>
    <row r="902" spans="1:64" x14ac:dyDescent="0.25">
      <c r="A902" s="63" t="s">
        <v>514</v>
      </c>
      <c r="B902" s="63" t="s">
        <v>514</v>
      </c>
      <c r="C902" s="60">
        <v>40826</v>
      </c>
      <c r="F902" t="s">
        <v>488</v>
      </c>
      <c r="BA902">
        <v>45</v>
      </c>
    </row>
    <row r="903" spans="1:64" x14ac:dyDescent="0.25">
      <c r="A903" s="63" t="s">
        <v>514</v>
      </c>
      <c r="B903" s="63" t="s">
        <v>514</v>
      </c>
      <c r="C903" s="60">
        <v>40833</v>
      </c>
      <c r="F903" t="s">
        <v>488</v>
      </c>
      <c r="BA903">
        <v>58</v>
      </c>
    </row>
    <row r="904" spans="1:64" x14ac:dyDescent="0.25">
      <c r="A904" s="63" t="s">
        <v>514</v>
      </c>
      <c r="B904" s="63" t="s">
        <v>514</v>
      </c>
      <c r="C904" s="60">
        <v>40841</v>
      </c>
      <c r="F904" t="s">
        <v>488</v>
      </c>
      <c r="BA904">
        <v>70</v>
      </c>
    </row>
    <row r="905" spans="1:64" x14ac:dyDescent="0.25">
      <c r="A905" s="63" t="s">
        <v>514</v>
      </c>
      <c r="B905" s="63" t="s">
        <v>514</v>
      </c>
      <c r="C905" s="60">
        <v>40850</v>
      </c>
      <c r="F905" t="s">
        <v>488</v>
      </c>
      <c r="BA905">
        <v>75</v>
      </c>
    </row>
    <row r="906" spans="1:64" x14ac:dyDescent="0.25">
      <c r="A906" s="63" t="s">
        <v>514</v>
      </c>
      <c r="B906" s="63" t="s">
        <v>514</v>
      </c>
      <c r="C906" s="60">
        <v>40857</v>
      </c>
      <c r="F906" t="s">
        <v>488</v>
      </c>
      <c r="BA906">
        <v>81</v>
      </c>
    </row>
    <row r="907" spans="1:64" x14ac:dyDescent="0.25">
      <c r="A907" s="63" t="s">
        <v>514</v>
      </c>
      <c r="B907" s="63" t="s">
        <v>514</v>
      </c>
      <c r="C907" s="60">
        <v>40865</v>
      </c>
      <c r="F907" t="s">
        <v>488</v>
      </c>
      <c r="BA907">
        <v>85</v>
      </c>
    </row>
    <row r="908" spans="1:64" x14ac:dyDescent="0.25">
      <c r="A908" s="63" t="s">
        <v>514</v>
      </c>
      <c r="B908" s="63" t="s">
        <v>514</v>
      </c>
      <c r="C908" s="60">
        <v>40871</v>
      </c>
      <c r="F908" t="s">
        <v>488</v>
      </c>
      <c r="BA908">
        <v>87</v>
      </c>
    </row>
    <row r="909" spans="1:64" x14ac:dyDescent="0.25">
      <c r="A909" s="63" t="s">
        <v>514</v>
      </c>
      <c r="B909" s="63" t="s">
        <v>514</v>
      </c>
      <c r="C909" s="60">
        <v>40878</v>
      </c>
      <c r="F909" t="s">
        <v>488</v>
      </c>
      <c r="BA909">
        <v>90</v>
      </c>
    </row>
    <row r="910" spans="1:64" x14ac:dyDescent="0.25">
      <c r="A910" s="63" t="s">
        <v>515</v>
      </c>
      <c r="B910" s="63" t="s">
        <v>515</v>
      </c>
      <c r="C910" s="60">
        <v>40746</v>
      </c>
      <c r="F910" t="s">
        <v>490</v>
      </c>
      <c r="BA910">
        <v>11</v>
      </c>
      <c r="BL910">
        <v>1</v>
      </c>
    </row>
    <row r="911" spans="1:64" x14ac:dyDescent="0.25">
      <c r="A911" s="63" t="s">
        <v>515</v>
      </c>
      <c r="B911" s="63" t="s">
        <v>515</v>
      </c>
      <c r="C911" s="60">
        <v>40756</v>
      </c>
      <c r="F911" t="s">
        <v>490</v>
      </c>
      <c r="BA911">
        <v>12</v>
      </c>
      <c r="BL911">
        <v>1.8</v>
      </c>
    </row>
    <row r="912" spans="1:64" x14ac:dyDescent="0.25">
      <c r="A912" s="63" t="s">
        <v>515</v>
      </c>
      <c r="B912" s="63" t="s">
        <v>515</v>
      </c>
      <c r="C912" s="60">
        <v>40765</v>
      </c>
      <c r="F912" t="s">
        <v>490</v>
      </c>
      <c r="BA912">
        <v>12</v>
      </c>
      <c r="BL912">
        <v>2.2000000000000002</v>
      </c>
    </row>
    <row r="913" spans="1:64" x14ac:dyDescent="0.25">
      <c r="A913" s="63" t="s">
        <v>515</v>
      </c>
      <c r="B913" s="63" t="s">
        <v>515</v>
      </c>
      <c r="C913" s="60">
        <v>40773</v>
      </c>
      <c r="F913" t="s">
        <v>490</v>
      </c>
      <c r="BA913">
        <v>13</v>
      </c>
      <c r="BL913">
        <v>3.1</v>
      </c>
    </row>
    <row r="914" spans="1:64" x14ac:dyDescent="0.25">
      <c r="A914" s="63" t="s">
        <v>515</v>
      </c>
      <c r="B914" s="63" t="s">
        <v>515</v>
      </c>
      <c r="C914" s="60">
        <v>40784</v>
      </c>
      <c r="F914" t="s">
        <v>490</v>
      </c>
      <c r="BA914">
        <v>15</v>
      </c>
      <c r="BL914">
        <v>4.5</v>
      </c>
    </row>
    <row r="915" spans="1:64" x14ac:dyDescent="0.25">
      <c r="A915" s="63" t="s">
        <v>515</v>
      </c>
      <c r="B915" s="63" t="s">
        <v>515</v>
      </c>
      <c r="C915" s="60">
        <v>40794</v>
      </c>
      <c r="F915" t="s">
        <v>490</v>
      </c>
      <c r="BA915">
        <v>15</v>
      </c>
      <c r="BL915">
        <v>4.9000000000000004</v>
      </c>
    </row>
    <row r="916" spans="1:64" x14ac:dyDescent="0.25">
      <c r="A916" s="63" t="s">
        <v>515</v>
      </c>
      <c r="B916" s="63" t="s">
        <v>515</v>
      </c>
      <c r="C916" s="60">
        <v>40805</v>
      </c>
      <c r="F916" t="s">
        <v>490</v>
      </c>
      <c r="BA916">
        <v>32</v>
      </c>
    </row>
    <row r="917" spans="1:64" x14ac:dyDescent="0.25">
      <c r="A917" s="63" t="s">
        <v>515</v>
      </c>
      <c r="B917" s="63" t="s">
        <v>515</v>
      </c>
      <c r="C917" s="60">
        <v>40819</v>
      </c>
      <c r="F917" t="s">
        <v>490</v>
      </c>
      <c r="BA917">
        <v>45</v>
      </c>
    </row>
    <row r="918" spans="1:64" x14ac:dyDescent="0.25">
      <c r="A918" s="63" t="s">
        <v>515</v>
      </c>
      <c r="B918" s="63" t="s">
        <v>515</v>
      </c>
      <c r="C918" s="60">
        <v>40826</v>
      </c>
      <c r="F918" t="s">
        <v>490</v>
      </c>
      <c r="BA918">
        <v>53</v>
      </c>
    </row>
    <row r="919" spans="1:64" x14ac:dyDescent="0.25">
      <c r="A919" s="63" t="s">
        <v>515</v>
      </c>
      <c r="B919" s="63" t="s">
        <v>515</v>
      </c>
      <c r="C919" s="60">
        <v>40833</v>
      </c>
      <c r="F919" t="s">
        <v>490</v>
      </c>
      <c r="BA919">
        <v>59</v>
      </c>
    </row>
    <row r="920" spans="1:64" x14ac:dyDescent="0.25">
      <c r="A920" s="63" t="s">
        <v>515</v>
      </c>
      <c r="B920" s="63" t="s">
        <v>515</v>
      </c>
      <c r="C920" s="60">
        <v>40841</v>
      </c>
      <c r="F920" t="s">
        <v>490</v>
      </c>
      <c r="BA920">
        <v>70</v>
      </c>
    </row>
    <row r="921" spans="1:64" x14ac:dyDescent="0.25">
      <c r="A921" s="63" t="s">
        <v>515</v>
      </c>
      <c r="B921" s="63" t="s">
        <v>515</v>
      </c>
      <c r="C921" s="60">
        <v>40850</v>
      </c>
      <c r="F921" t="s">
        <v>490</v>
      </c>
      <c r="BA921">
        <v>75</v>
      </c>
    </row>
    <row r="922" spans="1:64" x14ac:dyDescent="0.25">
      <c r="A922" s="63" t="s">
        <v>515</v>
      </c>
      <c r="B922" s="63" t="s">
        <v>515</v>
      </c>
      <c r="C922" s="60">
        <v>40857</v>
      </c>
      <c r="F922" t="s">
        <v>490</v>
      </c>
      <c r="BA922">
        <v>81</v>
      </c>
    </row>
    <row r="923" spans="1:64" x14ac:dyDescent="0.25">
      <c r="A923" s="63" t="s">
        <v>515</v>
      </c>
      <c r="B923" s="63" t="s">
        <v>515</v>
      </c>
      <c r="C923" s="60">
        <v>40865</v>
      </c>
      <c r="F923" t="s">
        <v>490</v>
      </c>
      <c r="BA923">
        <v>85</v>
      </c>
    </row>
    <row r="924" spans="1:64" x14ac:dyDescent="0.25">
      <c r="A924" s="63" t="s">
        <v>515</v>
      </c>
      <c r="B924" s="63" t="s">
        <v>515</v>
      </c>
      <c r="C924" s="60">
        <v>40871</v>
      </c>
      <c r="F924" t="s">
        <v>490</v>
      </c>
      <c r="BA924">
        <v>87</v>
      </c>
    </row>
    <row r="925" spans="1:64" x14ac:dyDescent="0.25">
      <c r="A925" s="63" t="s">
        <v>515</v>
      </c>
      <c r="B925" s="63" t="s">
        <v>515</v>
      </c>
      <c r="C925" s="60">
        <v>40878</v>
      </c>
      <c r="F925" t="s">
        <v>490</v>
      </c>
      <c r="BA925">
        <v>90</v>
      </c>
    </row>
    <row r="926" spans="1:64" x14ac:dyDescent="0.25">
      <c r="A926" s="63" t="s">
        <v>516</v>
      </c>
      <c r="B926" s="63" t="s">
        <v>516</v>
      </c>
      <c r="C926" s="60">
        <v>40746</v>
      </c>
      <c r="F926" t="s">
        <v>492</v>
      </c>
      <c r="BA926">
        <v>11</v>
      </c>
      <c r="BL926">
        <v>1</v>
      </c>
    </row>
    <row r="927" spans="1:64" x14ac:dyDescent="0.25">
      <c r="A927" s="63" t="s">
        <v>516</v>
      </c>
      <c r="B927" s="63" t="s">
        <v>516</v>
      </c>
      <c r="C927" s="60">
        <v>40756</v>
      </c>
      <c r="F927" t="s">
        <v>492</v>
      </c>
      <c r="BA927">
        <v>12</v>
      </c>
      <c r="BL927">
        <v>1.9</v>
      </c>
    </row>
    <row r="928" spans="1:64" x14ac:dyDescent="0.25">
      <c r="A928" s="63" t="s">
        <v>516</v>
      </c>
      <c r="B928" s="63" t="s">
        <v>516</v>
      </c>
      <c r="C928" s="60">
        <v>40765</v>
      </c>
      <c r="F928" t="s">
        <v>492</v>
      </c>
      <c r="BA928">
        <v>12</v>
      </c>
      <c r="BL928">
        <v>2.5</v>
      </c>
    </row>
    <row r="929" spans="1:64" x14ac:dyDescent="0.25">
      <c r="A929" s="63" t="s">
        <v>516</v>
      </c>
      <c r="B929" s="63" t="s">
        <v>516</v>
      </c>
      <c r="C929" s="60">
        <v>40773</v>
      </c>
      <c r="F929" t="s">
        <v>492</v>
      </c>
      <c r="BA929">
        <v>13</v>
      </c>
      <c r="BL929">
        <v>3.4</v>
      </c>
    </row>
    <row r="930" spans="1:64" x14ac:dyDescent="0.25">
      <c r="A930" s="63" t="s">
        <v>516</v>
      </c>
      <c r="B930" s="63" t="s">
        <v>516</v>
      </c>
      <c r="C930" s="60">
        <v>40784</v>
      </c>
      <c r="F930" t="s">
        <v>492</v>
      </c>
      <c r="BA930">
        <v>15</v>
      </c>
      <c r="BL930">
        <v>4.8</v>
      </c>
    </row>
    <row r="931" spans="1:64" x14ac:dyDescent="0.25">
      <c r="A931" s="63" t="s">
        <v>516</v>
      </c>
      <c r="B931" s="63" t="s">
        <v>516</v>
      </c>
      <c r="C931" s="60">
        <v>40794</v>
      </c>
      <c r="F931" t="s">
        <v>492</v>
      </c>
      <c r="BA931">
        <v>16</v>
      </c>
      <c r="BL931">
        <v>6</v>
      </c>
    </row>
    <row r="932" spans="1:64" x14ac:dyDescent="0.25">
      <c r="A932" s="63" t="s">
        <v>516</v>
      </c>
      <c r="B932" s="63" t="s">
        <v>516</v>
      </c>
      <c r="C932" s="60">
        <v>40805</v>
      </c>
      <c r="F932" t="s">
        <v>492</v>
      </c>
      <c r="BA932">
        <v>31</v>
      </c>
    </row>
    <row r="933" spans="1:64" x14ac:dyDescent="0.25">
      <c r="A933" s="63" t="s">
        <v>516</v>
      </c>
      <c r="B933" s="63" t="s">
        <v>516</v>
      </c>
      <c r="C933" s="60">
        <v>40819</v>
      </c>
      <c r="F933" t="s">
        <v>492</v>
      </c>
      <c r="BA933">
        <v>41</v>
      </c>
    </row>
    <row r="934" spans="1:64" x14ac:dyDescent="0.25">
      <c r="A934" s="63" t="s">
        <v>516</v>
      </c>
      <c r="B934" s="63" t="s">
        <v>516</v>
      </c>
      <c r="C934" s="60">
        <v>40826</v>
      </c>
      <c r="F934" t="s">
        <v>492</v>
      </c>
      <c r="BA934">
        <v>45</v>
      </c>
    </row>
    <row r="935" spans="1:64" x14ac:dyDescent="0.25">
      <c r="A935" s="63" t="s">
        <v>516</v>
      </c>
      <c r="B935" s="63" t="s">
        <v>516</v>
      </c>
      <c r="C935" s="60">
        <v>40833</v>
      </c>
      <c r="F935" t="s">
        <v>492</v>
      </c>
      <c r="BA935">
        <v>56</v>
      </c>
    </row>
    <row r="936" spans="1:64" x14ac:dyDescent="0.25">
      <c r="A936" s="63" t="s">
        <v>516</v>
      </c>
      <c r="B936" s="63" t="s">
        <v>516</v>
      </c>
      <c r="C936" s="60">
        <v>40841</v>
      </c>
      <c r="F936" t="s">
        <v>492</v>
      </c>
      <c r="BA936">
        <v>70</v>
      </c>
    </row>
    <row r="937" spans="1:64" x14ac:dyDescent="0.25">
      <c r="A937" s="63" t="s">
        <v>516</v>
      </c>
      <c r="B937" s="63" t="s">
        <v>516</v>
      </c>
      <c r="C937" s="60">
        <v>40850</v>
      </c>
      <c r="F937" t="s">
        <v>492</v>
      </c>
      <c r="BA937">
        <v>75</v>
      </c>
    </row>
    <row r="938" spans="1:64" x14ac:dyDescent="0.25">
      <c r="A938" s="63" t="s">
        <v>516</v>
      </c>
      <c r="B938" s="63" t="s">
        <v>516</v>
      </c>
      <c r="C938" s="60">
        <v>40857</v>
      </c>
      <c r="F938" t="s">
        <v>492</v>
      </c>
      <c r="BA938">
        <v>81</v>
      </c>
    </row>
    <row r="939" spans="1:64" x14ac:dyDescent="0.25">
      <c r="A939" s="63" t="s">
        <v>516</v>
      </c>
      <c r="B939" s="63" t="s">
        <v>516</v>
      </c>
      <c r="C939" s="60">
        <v>40865</v>
      </c>
      <c r="F939" t="s">
        <v>492</v>
      </c>
      <c r="BA939">
        <v>85</v>
      </c>
    </row>
    <row r="940" spans="1:64" x14ac:dyDescent="0.25">
      <c r="A940" s="63" t="s">
        <v>516</v>
      </c>
      <c r="B940" s="63" t="s">
        <v>516</v>
      </c>
      <c r="C940" s="60">
        <v>40871</v>
      </c>
      <c r="F940" t="s">
        <v>492</v>
      </c>
      <c r="BA940">
        <v>87</v>
      </c>
    </row>
    <row r="941" spans="1:64" x14ac:dyDescent="0.25">
      <c r="A941" s="63" t="s">
        <v>516</v>
      </c>
      <c r="B941" s="63" t="s">
        <v>516</v>
      </c>
      <c r="C941" s="60">
        <v>40878</v>
      </c>
      <c r="F941" t="s">
        <v>492</v>
      </c>
      <c r="BA941">
        <v>90</v>
      </c>
    </row>
    <row r="942" spans="1:64" x14ac:dyDescent="0.25">
      <c r="A942" s="55" t="s">
        <v>402</v>
      </c>
      <c r="B942" s="55" t="s">
        <v>402</v>
      </c>
      <c r="C942" s="60"/>
      <c r="F942" s="38"/>
      <c r="AT942" t="s">
        <v>45</v>
      </c>
      <c r="AY942">
        <v>126</v>
      </c>
      <c r="AZ942">
        <v>160</v>
      </c>
    </row>
    <row r="943" spans="1:64" x14ac:dyDescent="0.25">
      <c r="A943" s="55" t="s">
        <v>405</v>
      </c>
      <c r="B943" s="55" t="s">
        <v>405</v>
      </c>
      <c r="C943" s="60"/>
      <c r="F943" s="38"/>
      <c r="AT943" t="s">
        <v>45</v>
      </c>
      <c r="AY943">
        <v>119</v>
      </c>
      <c r="AZ943">
        <v>155</v>
      </c>
    </row>
    <row r="944" spans="1:64" x14ac:dyDescent="0.25">
      <c r="A944" s="55" t="s">
        <v>408</v>
      </c>
      <c r="B944" s="55" t="s">
        <v>408</v>
      </c>
      <c r="C944" s="60"/>
      <c r="F944" s="38"/>
      <c r="AT944" t="s">
        <v>45</v>
      </c>
      <c r="AW944">
        <v>89</v>
      </c>
      <c r="AY944">
        <v>105</v>
      </c>
      <c r="AZ944">
        <v>136</v>
      </c>
    </row>
    <row r="945" spans="1:52" x14ac:dyDescent="0.25">
      <c r="A945" s="55" t="s">
        <v>400</v>
      </c>
      <c r="B945" s="55" t="s">
        <v>400</v>
      </c>
      <c r="C945" s="60"/>
      <c r="F945" s="38" t="s">
        <v>94</v>
      </c>
      <c r="AT945" t="s">
        <v>45</v>
      </c>
      <c r="AY945">
        <v>130</v>
      </c>
      <c r="AZ945">
        <v>167</v>
      </c>
    </row>
    <row r="946" spans="1:52" x14ac:dyDescent="0.25">
      <c r="A946" s="55" t="s">
        <v>403</v>
      </c>
      <c r="B946" s="55" t="s">
        <v>403</v>
      </c>
      <c r="C946" s="60"/>
      <c r="F946" s="38" t="s">
        <v>94</v>
      </c>
      <c r="AT946" t="s">
        <v>45</v>
      </c>
      <c r="AY946">
        <v>119</v>
      </c>
      <c r="AZ946">
        <v>300</v>
      </c>
    </row>
    <row r="947" spans="1:52" x14ac:dyDescent="0.25">
      <c r="A947" s="55" t="s">
        <v>406</v>
      </c>
      <c r="B947" s="55" t="s">
        <v>406</v>
      </c>
      <c r="C947" s="60"/>
      <c r="F947" s="38" t="s">
        <v>94</v>
      </c>
      <c r="AT947" t="s">
        <v>45</v>
      </c>
      <c r="AW947">
        <v>89</v>
      </c>
      <c r="AY947">
        <v>105</v>
      </c>
      <c r="AZ947">
        <v>136</v>
      </c>
    </row>
    <row r="948" spans="1:52" x14ac:dyDescent="0.25">
      <c r="A948" s="55" t="s">
        <v>401</v>
      </c>
      <c r="B948" s="55" t="s">
        <v>401</v>
      </c>
      <c r="C948" s="60"/>
      <c r="F948" s="38" t="s">
        <v>95</v>
      </c>
      <c r="AT948" t="s">
        <v>45</v>
      </c>
      <c r="AY948">
        <v>134</v>
      </c>
      <c r="AZ948">
        <v>167</v>
      </c>
    </row>
    <row r="949" spans="1:52" x14ac:dyDescent="0.25">
      <c r="A949" s="55" t="s">
        <v>404</v>
      </c>
      <c r="B949" s="55" t="s">
        <v>404</v>
      </c>
      <c r="C949" s="60"/>
      <c r="F949" s="38" t="s">
        <v>95</v>
      </c>
      <c r="AT949" t="s">
        <v>45</v>
      </c>
      <c r="AY949">
        <v>122</v>
      </c>
      <c r="AZ949">
        <v>155</v>
      </c>
    </row>
    <row r="950" spans="1:52" x14ac:dyDescent="0.25">
      <c r="A950" s="55" t="s">
        <v>407</v>
      </c>
      <c r="B950" s="55" t="s">
        <v>407</v>
      </c>
      <c r="C950" s="60"/>
      <c r="F950" s="38" t="s">
        <v>95</v>
      </c>
      <c r="AT950" t="s">
        <v>45</v>
      </c>
      <c r="AW950">
        <v>89</v>
      </c>
      <c r="AY950">
        <v>105</v>
      </c>
      <c r="AZ950">
        <v>136</v>
      </c>
    </row>
    <row r="951" spans="1:52" x14ac:dyDescent="0.25">
      <c r="A951" s="3" t="s">
        <v>914</v>
      </c>
      <c r="B951" s="3" t="s">
        <v>914</v>
      </c>
      <c r="C951" s="4"/>
      <c r="D951" s="21">
        <v>37391</v>
      </c>
      <c r="E951" s="22">
        <v>135</v>
      </c>
      <c r="F951" s="10" t="s">
        <v>81</v>
      </c>
      <c r="AT951" t="s">
        <v>45</v>
      </c>
      <c r="AW951">
        <v>166</v>
      </c>
      <c r="AY951">
        <v>193</v>
      </c>
    </row>
    <row r="952" spans="1:52" x14ac:dyDescent="0.25">
      <c r="A952" s="3" t="s">
        <v>915</v>
      </c>
      <c r="B952" s="3" t="s">
        <v>915</v>
      </c>
      <c r="C952" s="4"/>
      <c r="D952" s="21">
        <v>37508</v>
      </c>
      <c r="E952" s="22">
        <v>252</v>
      </c>
      <c r="F952" s="10" t="s">
        <v>81</v>
      </c>
      <c r="AT952" t="s">
        <v>45</v>
      </c>
      <c r="AW952">
        <v>89</v>
      </c>
      <c r="AY952">
        <v>106</v>
      </c>
    </row>
    <row r="953" spans="1:52" x14ac:dyDescent="0.25">
      <c r="A953" s="3" t="s">
        <v>916</v>
      </c>
      <c r="B953" s="3" t="s">
        <v>916</v>
      </c>
      <c r="C953" s="4"/>
      <c r="D953" s="21">
        <v>37694</v>
      </c>
      <c r="E953" s="22">
        <v>73</v>
      </c>
      <c r="F953" s="10" t="s">
        <v>81</v>
      </c>
      <c r="AT953" t="s">
        <v>45</v>
      </c>
      <c r="AW953">
        <v>201</v>
      </c>
      <c r="AY953">
        <v>230</v>
      </c>
    </row>
    <row r="954" spans="1:52" x14ac:dyDescent="0.25">
      <c r="A954" s="3" t="s">
        <v>917</v>
      </c>
      <c r="B954" s="3" t="s">
        <v>917</v>
      </c>
      <c r="C954" s="4"/>
      <c r="D954" s="21">
        <v>37762</v>
      </c>
      <c r="E954" s="22">
        <v>141</v>
      </c>
      <c r="F954" s="10" t="s">
        <v>81</v>
      </c>
      <c r="AT954" t="s">
        <v>45</v>
      </c>
      <c r="AW954">
        <v>163</v>
      </c>
      <c r="AY954">
        <v>182</v>
      </c>
    </row>
    <row r="955" spans="1:52" x14ac:dyDescent="0.25">
      <c r="A955" s="3" t="s">
        <v>918</v>
      </c>
      <c r="B955" s="3" t="s">
        <v>918</v>
      </c>
      <c r="C955" s="4"/>
      <c r="D955" s="21">
        <v>37866</v>
      </c>
      <c r="E955" s="22">
        <v>245</v>
      </c>
      <c r="F955" s="10" t="s">
        <v>81</v>
      </c>
      <c r="AT955" t="s">
        <v>45</v>
      </c>
      <c r="AW955">
        <v>87</v>
      </c>
      <c r="AY955">
        <v>104</v>
      </c>
    </row>
    <row r="956" spans="1:52" x14ac:dyDescent="0.25">
      <c r="A956" s="3" t="s">
        <v>919</v>
      </c>
      <c r="B956" s="3" t="s">
        <v>919</v>
      </c>
      <c r="C956" s="4"/>
      <c r="D956" s="21">
        <v>38069</v>
      </c>
      <c r="E956" s="22">
        <v>83</v>
      </c>
      <c r="F956" s="10" t="s">
        <v>81</v>
      </c>
      <c r="AT956" t="s">
        <v>45</v>
      </c>
      <c r="AW956">
        <v>199</v>
      </c>
      <c r="AY956">
        <v>227</v>
      </c>
    </row>
    <row r="957" spans="1:52" x14ac:dyDescent="0.25">
      <c r="A957" s="3" t="s">
        <v>920</v>
      </c>
      <c r="B957" s="3" t="s">
        <v>920</v>
      </c>
      <c r="C957" s="4"/>
      <c r="D957" s="21">
        <v>38135</v>
      </c>
      <c r="E957" s="22">
        <v>149</v>
      </c>
      <c r="F957" s="10" t="s">
        <v>81</v>
      </c>
      <c r="AT957" t="s">
        <v>45</v>
      </c>
      <c r="AW957">
        <v>159</v>
      </c>
      <c r="AY957">
        <v>175</v>
      </c>
    </row>
    <row r="958" spans="1:52" x14ac:dyDescent="0.25">
      <c r="A958" s="3" t="s">
        <v>921</v>
      </c>
      <c r="B958" s="3" t="s">
        <v>921</v>
      </c>
      <c r="C958" s="4"/>
      <c r="D958" s="21">
        <v>38236</v>
      </c>
      <c r="E958" s="22">
        <v>250</v>
      </c>
      <c r="F958" s="10" t="s">
        <v>81</v>
      </c>
      <c r="AT958" t="s">
        <v>45</v>
      </c>
      <c r="AW958">
        <v>85</v>
      </c>
      <c r="AY958">
        <v>109</v>
      </c>
    </row>
    <row r="959" spans="1:52" x14ac:dyDescent="0.25">
      <c r="A959" s="3" t="s">
        <v>922</v>
      </c>
      <c r="B959" s="3" t="s">
        <v>922</v>
      </c>
      <c r="C959" s="4"/>
      <c r="D959" s="21">
        <v>38446</v>
      </c>
      <c r="E959" s="22">
        <v>94</v>
      </c>
      <c r="F959" s="10" t="s">
        <v>81</v>
      </c>
      <c r="AT959" t="s">
        <v>45</v>
      </c>
      <c r="AW959">
        <v>186</v>
      </c>
      <c r="AY959">
        <v>215</v>
      </c>
    </row>
    <row r="960" spans="1:52" x14ac:dyDescent="0.25">
      <c r="A960" s="3" t="s">
        <v>923</v>
      </c>
      <c r="B960" s="3" t="s">
        <v>923</v>
      </c>
      <c r="C960" s="4"/>
      <c r="D960" s="21">
        <v>38499</v>
      </c>
      <c r="E960" s="22">
        <v>147</v>
      </c>
      <c r="F960" s="10" t="s">
        <v>81</v>
      </c>
      <c r="AT960" t="s">
        <v>45</v>
      </c>
      <c r="AW960">
        <v>155</v>
      </c>
      <c r="AY960">
        <v>173</v>
      </c>
    </row>
    <row r="961" spans="1:51" x14ac:dyDescent="0.25">
      <c r="A961" s="3" t="s">
        <v>924</v>
      </c>
      <c r="B961" s="3" t="s">
        <v>924</v>
      </c>
      <c r="C961" s="4"/>
      <c r="D961" s="21">
        <v>38600</v>
      </c>
      <c r="E961" s="22">
        <v>248</v>
      </c>
      <c r="F961" s="10" t="s">
        <v>81</v>
      </c>
      <c r="AT961" t="s">
        <v>45</v>
      </c>
      <c r="AW961">
        <v>82</v>
      </c>
      <c r="AY961">
        <v>101</v>
      </c>
    </row>
    <row r="962" spans="1:51" x14ac:dyDescent="0.25">
      <c r="A962" s="3" t="s">
        <v>925</v>
      </c>
      <c r="B962" s="3" t="s">
        <v>925</v>
      </c>
      <c r="C962" s="4"/>
      <c r="D962" s="21">
        <v>36990</v>
      </c>
      <c r="E962" s="22">
        <v>99</v>
      </c>
      <c r="F962" s="10" t="s">
        <v>82</v>
      </c>
      <c r="AT962" t="s">
        <v>45</v>
      </c>
      <c r="AW962">
        <v>180</v>
      </c>
      <c r="AY962">
        <v>205</v>
      </c>
    </row>
    <row r="963" spans="1:51" x14ac:dyDescent="0.25">
      <c r="A963" s="3" t="s">
        <v>926</v>
      </c>
      <c r="B963" s="3" t="s">
        <v>926</v>
      </c>
      <c r="C963" s="4"/>
      <c r="D963" s="21">
        <v>37057</v>
      </c>
      <c r="E963" s="22">
        <v>166</v>
      </c>
      <c r="F963" s="10" t="s">
        <v>82</v>
      </c>
      <c r="AT963" t="s">
        <v>45</v>
      </c>
      <c r="AW963">
        <v>136</v>
      </c>
      <c r="AY963">
        <v>152</v>
      </c>
    </row>
    <row r="964" spans="1:51" x14ac:dyDescent="0.25">
      <c r="A964" s="3" t="s">
        <v>927</v>
      </c>
      <c r="B964" s="3" t="s">
        <v>927</v>
      </c>
      <c r="C964" s="4"/>
      <c r="D964" s="21">
        <v>37322</v>
      </c>
      <c r="E964" s="22">
        <v>66</v>
      </c>
      <c r="F964" s="10" t="s">
        <v>82</v>
      </c>
      <c r="AT964" t="s">
        <v>45</v>
      </c>
      <c r="AW964">
        <v>200</v>
      </c>
      <c r="AY964">
        <v>229</v>
      </c>
    </row>
    <row r="965" spans="1:51" x14ac:dyDescent="0.25">
      <c r="A965" s="3" t="s">
        <v>928</v>
      </c>
      <c r="B965" s="3" t="s">
        <v>928</v>
      </c>
      <c r="C965" s="4"/>
      <c r="D965" s="21">
        <v>37391</v>
      </c>
      <c r="E965" s="22">
        <v>135</v>
      </c>
      <c r="F965" s="10" t="s">
        <v>82</v>
      </c>
      <c r="AT965" t="s">
        <v>45</v>
      </c>
      <c r="AW965">
        <v>157</v>
      </c>
      <c r="AY965">
        <v>181</v>
      </c>
    </row>
    <row r="966" spans="1:51" x14ac:dyDescent="0.25">
      <c r="A966" s="3" t="s">
        <v>929</v>
      </c>
      <c r="B966" s="3" t="s">
        <v>929</v>
      </c>
      <c r="C966" s="4"/>
      <c r="D966" s="21">
        <v>37694</v>
      </c>
      <c r="E966" s="22">
        <v>73</v>
      </c>
      <c r="F966" s="10" t="s">
        <v>82</v>
      </c>
      <c r="AT966" t="s">
        <v>45</v>
      </c>
      <c r="AW966">
        <v>198</v>
      </c>
      <c r="AY966">
        <v>224</v>
      </c>
    </row>
    <row r="967" spans="1:51" x14ac:dyDescent="0.25">
      <c r="A967" s="3" t="s">
        <v>930</v>
      </c>
      <c r="B967" s="3" t="s">
        <v>930</v>
      </c>
      <c r="C967" s="4"/>
      <c r="D967" s="21">
        <v>37762</v>
      </c>
      <c r="E967" s="22">
        <v>141</v>
      </c>
      <c r="F967" s="10" t="s">
        <v>82</v>
      </c>
      <c r="AT967" t="s">
        <v>45</v>
      </c>
      <c r="AW967">
        <v>150</v>
      </c>
      <c r="AY967">
        <v>174</v>
      </c>
    </row>
    <row r="968" spans="1:51" x14ac:dyDescent="0.25">
      <c r="A968" s="3" t="s">
        <v>931</v>
      </c>
      <c r="B968" s="3" t="s">
        <v>931</v>
      </c>
      <c r="C968" s="4"/>
      <c r="D968" s="21">
        <v>38069</v>
      </c>
      <c r="E968" s="22">
        <v>83</v>
      </c>
      <c r="F968" s="10" t="s">
        <v>82</v>
      </c>
      <c r="AT968" t="s">
        <v>45</v>
      </c>
      <c r="AW968">
        <v>193</v>
      </c>
      <c r="AY968">
        <v>225</v>
      </c>
    </row>
    <row r="969" spans="1:51" x14ac:dyDescent="0.25">
      <c r="A969" s="3" t="s">
        <v>932</v>
      </c>
      <c r="B969" s="3" t="s">
        <v>932</v>
      </c>
      <c r="C969" s="4"/>
      <c r="D969" s="21">
        <v>38135</v>
      </c>
      <c r="E969" s="22">
        <v>149</v>
      </c>
      <c r="F969" s="10" t="s">
        <v>82</v>
      </c>
      <c r="AT969" t="s">
        <v>45</v>
      </c>
      <c r="AW969">
        <v>153</v>
      </c>
      <c r="AY969">
        <v>169</v>
      </c>
    </row>
    <row r="970" spans="1:51" x14ac:dyDescent="0.25">
      <c r="A970" s="3" t="s">
        <v>933</v>
      </c>
      <c r="B970" s="3" t="s">
        <v>933</v>
      </c>
      <c r="C970" s="4"/>
      <c r="D970" s="21">
        <v>38446</v>
      </c>
      <c r="E970" s="22">
        <v>94</v>
      </c>
      <c r="F970" s="10" t="s">
        <v>82</v>
      </c>
      <c r="AT970" t="s">
        <v>45</v>
      </c>
      <c r="AW970">
        <v>163</v>
      </c>
      <c r="AY970">
        <v>199</v>
      </c>
    </row>
    <row r="971" spans="1:51" x14ac:dyDescent="0.25">
      <c r="A971" s="3" t="s">
        <v>934</v>
      </c>
      <c r="B971" s="3" t="s">
        <v>934</v>
      </c>
      <c r="C971" s="4"/>
      <c r="D971" s="21">
        <v>38499</v>
      </c>
      <c r="E971" s="22">
        <v>147</v>
      </c>
      <c r="F971" s="10" t="s">
        <v>82</v>
      </c>
      <c r="AT971" t="s">
        <v>45</v>
      </c>
      <c r="AW971">
        <v>143</v>
      </c>
      <c r="AY971">
        <v>165</v>
      </c>
    </row>
    <row r="972" spans="1:51" x14ac:dyDescent="0.25">
      <c r="A972" s="3" t="s">
        <v>935</v>
      </c>
      <c r="B972" s="3" t="s">
        <v>935</v>
      </c>
      <c r="C972" s="4"/>
      <c r="D972" s="21">
        <v>38789</v>
      </c>
      <c r="E972" s="22">
        <v>72</v>
      </c>
      <c r="F972" s="10" t="s">
        <v>82</v>
      </c>
      <c r="AT972" t="s">
        <v>45</v>
      </c>
      <c r="AW972">
        <v>182</v>
      </c>
      <c r="AY972">
        <v>214</v>
      </c>
    </row>
    <row r="973" spans="1:51" x14ac:dyDescent="0.25">
      <c r="A973" s="3" t="s">
        <v>936</v>
      </c>
      <c r="B973" s="3" t="s">
        <v>936</v>
      </c>
      <c r="C973" s="4"/>
      <c r="D973" s="21">
        <v>38847</v>
      </c>
      <c r="E973" s="22">
        <v>130</v>
      </c>
      <c r="F973" s="10" t="s">
        <v>82</v>
      </c>
      <c r="AT973" t="s">
        <v>45</v>
      </c>
      <c r="AW973">
        <v>157</v>
      </c>
      <c r="AY973">
        <v>182</v>
      </c>
    </row>
    <row r="974" spans="1:51" x14ac:dyDescent="0.25">
      <c r="A974" s="3" t="s">
        <v>937</v>
      </c>
      <c r="B974" s="3" t="s">
        <v>937</v>
      </c>
      <c r="C974" s="4"/>
      <c r="D974" s="21">
        <v>39196</v>
      </c>
      <c r="E974" s="22">
        <v>114</v>
      </c>
      <c r="F974" s="10" t="s">
        <v>82</v>
      </c>
      <c r="AT974" t="s">
        <v>45</v>
      </c>
      <c r="AW974">
        <v>165</v>
      </c>
      <c r="AY974">
        <v>196</v>
      </c>
    </row>
    <row r="975" spans="1:51" x14ac:dyDescent="0.25">
      <c r="A975" s="3" t="s">
        <v>938</v>
      </c>
      <c r="B975" s="3" t="s">
        <v>938</v>
      </c>
      <c r="C975" s="4"/>
      <c r="D975" s="21">
        <v>39261</v>
      </c>
      <c r="E975" s="22">
        <v>179</v>
      </c>
      <c r="F975" s="10" t="s">
        <v>82</v>
      </c>
      <c r="AT975" t="s">
        <v>45</v>
      </c>
      <c r="AW975">
        <v>124</v>
      </c>
      <c r="AY975">
        <v>145</v>
      </c>
    </row>
    <row r="976" spans="1:51" x14ac:dyDescent="0.25">
      <c r="A976" s="3" t="s">
        <v>939</v>
      </c>
      <c r="B976" s="3" t="s">
        <v>939</v>
      </c>
      <c r="C976" s="4"/>
      <c r="D976" s="21">
        <v>39549</v>
      </c>
      <c r="E976" s="22">
        <v>102</v>
      </c>
      <c r="F976" s="10" t="s">
        <v>82</v>
      </c>
      <c r="AT976" t="s">
        <v>45</v>
      </c>
      <c r="AW976">
        <v>178</v>
      </c>
      <c r="AY976">
        <v>205</v>
      </c>
    </row>
    <row r="977" spans="1:51" x14ac:dyDescent="0.25">
      <c r="A977" s="3" t="s">
        <v>940</v>
      </c>
      <c r="B977" s="3" t="s">
        <v>940</v>
      </c>
      <c r="C977" s="4"/>
      <c r="D977" s="21">
        <v>39605</v>
      </c>
      <c r="E977" s="22">
        <v>158</v>
      </c>
      <c r="F977" s="10" t="s">
        <v>82</v>
      </c>
      <c r="AT977" t="s">
        <v>45</v>
      </c>
      <c r="AW977">
        <v>141</v>
      </c>
      <c r="AY977">
        <v>166</v>
      </c>
    </row>
    <row r="978" spans="1:51" x14ac:dyDescent="0.25">
      <c r="A978" s="3" t="s">
        <v>941</v>
      </c>
      <c r="B978" s="3" t="s">
        <v>941</v>
      </c>
      <c r="C978" s="4"/>
      <c r="D978" s="21">
        <v>39892</v>
      </c>
      <c r="E978" s="22">
        <v>79</v>
      </c>
      <c r="F978" s="10" t="s">
        <v>82</v>
      </c>
      <c r="AT978" t="s">
        <v>45</v>
      </c>
      <c r="AW978">
        <v>178</v>
      </c>
      <c r="AY978">
        <v>220</v>
      </c>
    </row>
    <row r="979" spans="1:51" x14ac:dyDescent="0.25">
      <c r="A979" s="3" t="s">
        <v>942</v>
      </c>
      <c r="B979" s="3" t="s">
        <v>942</v>
      </c>
      <c r="C979" s="4"/>
      <c r="D979" s="21">
        <v>39969</v>
      </c>
      <c r="E979" s="22">
        <v>156</v>
      </c>
      <c r="F979" s="10" t="s">
        <v>82</v>
      </c>
      <c r="AT979" t="s">
        <v>45</v>
      </c>
      <c r="AW979">
        <v>145</v>
      </c>
      <c r="AY979">
        <v>171</v>
      </c>
    </row>
    <row r="980" spans="1:51" x14ac:dyDescent="0.25">
      <c r="A980" s="3" t="s">
        <v>943</v>
      </c>
      <c r="B980" s="3" t="s">
        <v>943</v>
      </c>
      <c r="C980" s="4"/>
      <c r="D980" s="21">
        <v>40049</v>
      </c>
      <c r="E980" s="22">
        <v>236</v>
      </c>
      <c r="F980" s="10" t="s">
        <v>82</v>
      </c>
      <c r="AT980" t="s">
        <v>45</v>
      </c>
      <c r="AW980">
        <v>99</v>
      </c>
      <c r="AY980">
        <v>119</v>
      </c>
    </row>
    <row r="981" spans="1:51" x14ac:dyDescent="0.25">
      <c r="A981" s="3" t="s">
        <v>944</v>
      </c>
      <c r="B981" s="3" t="s">
        <v>944</v>
      </c>
      <c r="C981" s="4"/>
      <c r="D981" s="21">
        <v>40267</v>
      </c>
      <c r="E981" s="22">
        <v>89</v>
      </c>
      <c r="F981" s="10" t="s">
        <v>82</v>
      </c>
      <c r="AT981" t="s">
        <v>45</v>
      </c>
      <c r="AW981">
        <v>189</v>
      </c>
      <c r="AY981">
        <v>215</v>
      </c>
    </row>
    <row r="982" spans="1:51" x14ac:dyDescent="0.25">
      <c r="A982" s="3" t="s">
        <v>945</v>
      </c>
      <c r="B982" s="3" t="s">
        <v>945</v>
      </c>
      <c r="C982" s="4"/>
      <c r="D982" s="21">
        <v>40365</v>
      </c>
      <c r="E982" s="22">
        <v>187</v>
      </c>
      <c r="F982" s="10" t="s">
        <v>82</v>
      </c>
      <c r="AT982" t="s">
        <v>45</v>
      </c>
      <c r="AW982">
        <v>120</v>
      </c>
      <c r="AY982">
        <v>139</v>
      </c>
    </row>
    <row r="983" spans="1:51" x14ac:dyDescent="0.25">
      <c r="A983" s="3" t="s">
        <v>946</v>
      </c>
      <c r="B983" s="3" t="s">
        <v>946</v>
      </c>
      <c r="C983" s="4"/>
      <c r="D983" s="21">
        <v>40632</v>
      </c>
      <c r="E983" s="22">
        <v>89</v>
      </c>
      <c r="F983" s="10" t="s">
        <v>82</v>
      </c>
      <c r="AT983" t="s">
        <v>45</v>
      </c>
      <c r="AW983">
        <v>192</v>
      </c>
      <c r="AY983">
        <v>221</v>
      </c>
    </row>
    <row r="984" spans="1:51" x14ac:dyDescent="0.25">
      <c r="A984" s="3" t="s">
        <v>947</v>
      </c>
      <c r="B984" s="3" t="s">
        <v>947</v>
      </c>
      <c r="C984" s="4"/>
      <c r="D984" s="21">
        <v>40674</v>
      </c>
      <c r="E984" s="22">
        <v>131</v>
      </c>
      <c r="F984" s="10" t="s">
        <v>82</v>
      </c>
      <c r="AT984" t="s">
        <v>45</v>
      </c>
      <c r="AW984">
        <v>170</v>
      </c>
      <c r="AY984">
        <v>195</v>
      </c>
    </row>
    <row r="985" spans="1:51" x14ac:dyDescent="0.25">
      <c r="A985" s="3" t="s">
        <v>948</v>
      </c>
      <c r="B985" s="3" t="s">
        <v>948</v>
      </c>
      <c r="C985" s="4"/>
      <c r="D985" s="21">
        <v>41004</v>
      </c>
      <c r="E985" s="22">
        <v>96</v>
      </c>
      <c r="F985" s="10" t="s">
        <v>82</v>
      </c>
      <c r="AT985" t="s">
        <v>45</v>
      </c>
      <c r="AW985">
        <v>181</v>
      </c>
      <c r="AY985">
        <v>209</v>
      </c>
    </row>
    <row r="986" spans="1:51" x14ac:dyDescent="0.25">
      <c r="A986" s="3" t="s">
        <v>949</v>
      </c>
      <c r="B986" s="3" t="s">
        <v>949</v>
      </c>
      <c r="C986" s="4"/>
      <c r="D986" s="21">
        <v>41088</v>
      </c>
      <c r="E986" s="22">
        <v>180</v>
      </c>
      <c r="F986" s="10" t="s">
        <v>82</v>
      </c>
      <c r="AT986" t="s">
        <v>45</v>
      </c>
      <c r="AW986">
        <v>127</v>
      </c>
      <c r="AY986">
        <v>151</v>
      </c>
    </row>
    <row r="987" spans="1:51" x14ac:dyDescent="0.25">
      <c r="A987" s="3" t="s">
        <v>950</v>
      </c>
      <c r="B987" s="3" t="s">
        <v>950</v>
      </c>
      <c r="C987" s="4"/>
      <c r="D987" s="21">
        <v>38499</v>
      </c>
      <c r="E987" s="22">
        <v>147</v>
      </c>
      <c r="F987" s="10" t="s">
        <v>83</v>
      </c>
      <c r="AT987" t="s">
        <v>45</v>
      </c>
      <c r="AW987">
        <v>153</v>
      </c>
      <c r="AY987">
        <v>174</v>
      </c>
    </row>
    <row r="988" spans="1:51" x14ac:dyDescent="0.25">
      <c r="A988" s="3" t="s">
        <v>951</v>
      </c>
      <c r="B988" s="3" t="s">
        <v>951</v>
      </c>
      <c r="C988" s="4"/>
      <c r="D988" s="21">
        <v>38789</v>
      </c>
      <c r="E988" s="22">
        <v>72</v>
      </c>
      <c r="F988" s="10" t="s">
        <v>83</v>
      </c>
      <c r="AT988" t="s">
        <v>45</v>
      </c>
      <c r="AW988">
        <v>192</v>
      </c>
      <c r="AY988">
        <v>224</v>
      </c>
    </row>
    <row r="989" spans="1:51" x14ac:dyDescent="0.25">
      <c r="A989" s="3" t="s">
        <v>952</v>
      </c>
      <c r="B989" s="3" t="s">
        <v>952</v>
      </c>
      <c r="C989" s="4"/>
      <c r="D989" s="21">
        <v>38847</v>
      </c>
      <c r="E989" s="22">
        <v>130</v>
      </c>
      <c r="F989" s="10" t="s">
        <v>83</v>
      </c>
      <c r="AT989" t="s">
        <v>45</v>
      </c>
      <c r="AW989">
        <v>166</v>
      </c>
      <c r="AY989">
        <v>192</v>
      </c>
    </row>
    <row r="990" spans="1:51" x14ac:dyDescent="0.25">
      <c r="A990" s="3" t="s">
        <v>953</v>
      </c>
      <c r="B990" s="3" t="s">
        <v>953</v>
      </c>
      <c r="C990" s="4"/>
      <c r="D990" s="21">
        <v>39196</v>
      </c>
      <c r="E990" s="22">
        <v>114</v>
      </c>
      <c r="F990" s="10" t="s">
        <v>83</v>
      </c>
      <c r="AT990" t="s">
        <v>45</v>
      </c>
      <c r="AW990">
        <v>179</v>
      </c>
      <c r="AY990">
        <v>212</v>
      </c>
    </row>
    <row r="991" spans="1:51" x14ac:dyDescent="0.25">
      <c r="A991" s="3" t="s">
        <v>954</v>
      </c>
      <c r="B991" s="3" t="s">
        <v>954</v>
      </c>
      <c r="C991" s="4"/>
      <c r="D991" s="21">
        <v>39261</v>
      </c>
      <c r="E991" s="22">
        <v>179</v>
      </c>
      <c r="F991" s="10" t="s">
        <v>83</v>
      </c>
      <c r="AT991" t="s">
        <v>45</v>
      </c>
      <c r="AW991">
        <v>130</v>
      </c>
      <c r="AY991">
        <v>151</v>
      </c>
    </row>
    <row r="992" spans="1:51" x14ac:dyDescent="0.25">
      <c r="A992" s="3" t="s">
        <v>955</v>
      </c>
      <c r="B992" s="3" t="s">
        <v>955</v>
      </c>
      <c r="C992" s="4"/>
      <c r="D992" s="21">
        <v>39549</v>
      </c>
      <c r="E992" s="22">
        <v>102</v>
      </c>
      <c r="F992" s="10" t="s">
        <v>83</v>
      </c>
      <c r="AT992" t="s">
        <v>45</v>
      </c>
      <c r="AW992">
        <v>185</v>
      </c>
      <c r="AY992">
        <v>211</v>
      </c>
    </row>
    <row r="993" spans="1:51" x14ac:dyDescent="0.25">
      <c r="A993" s="3" t="s">
        <v>956</v>
      </c>
      <c r="B993" s="3" t="s">
        <v>956</v>
      </c>
      <c r="C993" s="4"/>
      <c r="D993" s="21">
        <v>39605</v>
      </c>
      <c r="E993" s="22">
        <v>158</v>
      </c>
      <c r="F993" s="10" t="s">
        <v>83</v>
      </c>
      <c r="AT993" t="s">
        <v>45</v>
      </c>
      <c r="AW993">
        <v>148</v>
      </c>
      <c r="AY993">
        <v>171</v>
      </c>
    </row>
    <row r="994" spans="1:51" x14ac:dyDescent="0.25">
      <c r="A994" s="3" t="s">
        <v>957</v>
      </c>
      <c r="B994" s="3" t="s">
        <v>957</v>
      </c>
      <c r="C994" s="4"/>
      <c r="D994" s="21">
        <v>39892</v>
      </c>
      <c r="E994" s="22">
        <v>79</v>
      </c>
      <c r="F994" s="10" t="s">
        <v>84</v>
      </c>
      <c r="AT994" t="s">
        <v>45</v>
      </c>
      <c r="AW994">
        <v>183</v>
      </c>
      <c r="AY994">
        <v>226</v>
      </c>
    </row>
    <row r="995" spans="1:51" x14ac:dyDescent="0.25">
      <c r="A995" s="3" t="s">
        <v>958</v>
      </c>
      <c r="B995" s="3" t="s">
        <v>958</v>
      </c>
      <c r="C995" s="4"/>
      <c r="D995" s="21">
        <v>39969</v>
      </c>
      <c r="E995" s="22">
        <v>156</v>
      </c>
      <c r="F995" s="10" t="s">
        <v>84</v>
      </c>
      <c r="AT995" t="s">
        <v>45</v>
      </c>
      <c r="AW995">
        <v>151</v>
      </c>
      <c r="AY995">
        <v>174</v>
      </c>
    </row>
    <row r="996" spans="1:51" x14ac:dyDescent="0.25">
      <c r="A996" s="3" t="s">
        <v>959</v>
      </c>
      <c r="B996" s="3" t="s">
        <v>959</v>
      </c>
      <c r="C996" s="4"/>
      <c r="D996" s="21">
        <v>40049</v>
      </c>
      <c r="E996" s="22">
        <v>236</v>
      </c>
      <c r="F996" s="10" t="s">
        <v>84</v>
      </c>
      <c r="AT996" t="s">
        <v>45</v>
      </c>
      <c r="AW996">
        <v>87</v>
      </c>
      <c r="AY996">
        <v>109</v>
      </c>
    </row>
    <row r="997" spans="1:51" x14ac:dyDescent="0.25">
      <c r="A997" s="3" t="s">
        <v>960</v>
      </c>
      <c r="B997" s="3" t="s">
        <v>960</v>
      </c>
      <c r="C997" s="4"/>
      <c r="D997" s="21">
        <v>40267</v>
      </c>
      <c r="E997" s="22">
        <v>89</v>
      </c>
      <c r="F997" s="10" t="s">
        <v>84</v>
      </c>
      <c r="AT997" t="s">
        <v>45</v>
      </c>
      <c r="AW997">
        <v>193</v>
      </c>
      <c r="AY997">
        <v>222</v>
      </c>
    </row>
    <row r="998" spans="1:51" x14ac:dyDescent="0.25">
      <c r="A998" s="3" t="s">
        <v>961</v>
      </c>
      <c r="B998" s="3" t="s">
        <v>961</v>
      </c>
      <c r="C998" s="4"/>
      <c r="D998" s="21">
        <v>40365</v>
      </c>
      <c r="E998" s="22">
        <v>187</v>
      </c>
      <c r="F998" s="10" t="s">
        <v>84</v>
      </c>
      <c r="AT998" t="s">
        <v>45</v>
      </c>
      <c r="AW998">
        <v>124</v>
      </c>
      <c r="AY998">
        <v>142</v>
      </c>
    </row>
    <row r="999" spans="1:51" x14ac:dyDescent="0.25">
      <c r="A999" s="3" t="s">
        <v>962</v>
      </c>
      <c r="B999" s="3" t="s">
        <v>962</v>
      </c>
      <c r="C999" s="4"/>
      <c r="D999" s="21">
        <v>40455</v>
      </c>
      <c r="E999" s="22">
        <v>277</v>
      </c>
      <c r="F999" s="10" t="s">
        <v>84</v>
      </c>
      <c r="AT999" t="s">
        <v>45</v>
      </c>
      <c r="AW999">
        <v>60</v>
      </c>
      <c r="AY999">
        <v>75</v>
      </c>
    </row>
    <row r="1000" spans="1:51" x14ac:dyDescent="0.25">
      <c r="A1000" s="3" t="s">
        <v>963</v>
      </c>
      <c r="B1000" s="3" t="s">
        <v>963</v>
      </c>
      <c r="C1000" s="4"/>
      <c r="D1000" s="21">
        <v>40512</v>
      </c>
      <c r="E1000" s="22">
        <v>334</v>
      </c>
      <c r="F1000" s="10" t="s">
        <v>84</v>
      </c>
      <c r="AT1000" t="s">
        <v>45</v>
      </c>
      <c r="AW1000">
        <v>49</v>
      </c>
      <c r="AY1000">
        <v>59</v>
      </c>
    </row>
    <row r="1001" spans="1:51" x14ac:dyDescent="0.25">
      <c r="A1001" s="3" t="s">
        <v>964</v>
      </c>
      <c r="B1001" s="3" t="s">
        <v>964</v>
      </c>
      <c r="C1001" s="4"/>
      <c r="D1001" s="21">
        <v>40632</v>
      </c>
      <c r="E1001" s="22">
        <v>89</v>
      </c>
      <c r="F1001" s="10" t="s">
        <v>84</v>
      </c>
      <c r="AT1001" t="s">
        <v>45</v>
      </c>
      <c r="AW1001">
        <v>186</v>
      </c>
      <c r="AY1001">
        <v>219</v>
      </c>
    </row>
    <row r="1002" spans="1:51" x14ac:dyDescent="0.25">
      <c r="A1002" s="3" t="s">
        <v>965</v>
      </c>
      <c r="B1002" s="3" t="s">
        <v>965</v>
      </c>
      <c r="C1002" s="4"/>
      <c r="D1002" s="21">
        <v>40674</v>
      </c>
      <c r="E1002" s="22">
        <v>131</v>
      </c>
      <c r="F1002" s="10" t="s">
        <v>84</v>
      </c>
      <c r="AT1002" t="s">
        <v>45</v>
      </c>
      <c r="AW1002">
        <v>172</v>
      </c>
      <c r="AY1002">
        <v>196</v>
      </c>
    </row>
    <row r="1003" spans="1:51" x14ac:dyDescent="0.25">
      <c r="A1003" s="3" t="s">
        <v>966</v>
      </c>
      <c r="B1003" s="3" t="s">
        <v>966</v>
      </c>
      <c r="C1003" s="4"/>
      <c r="D1003" s="21">
        <v>40795</v>
      </c>
      <c r="E1003" s="22">
        <v>252</v>
      </c>
      <c r="F1003" s="10" t="s">
        <v>84</v>
      </c>
      <c r="AT1003" t="s">
        <v>45</v>
      </c>
      <c r="AW1003">
        <v>76</v>
      </c>
      <c r="AY1003">
        <v>95</v>
      </c>
    </row>
    <row r="1004" spans="1:51" x14ac:dyDescent="0.25">
      <c r="A1004" s="3" t="s">
        <v>967</v>
      </c>
      <c r="B1004" s="3" t="s">
        <v>967</v>
      </c>
      <c r="C1004" s="4"/>
      <c r="D1004" s="21">
        <v>41004</v>
      </c>
      <c r="E1004" s="22">
        <v>96</v>
      </c>
      <c r="F1004" s="10" t="s">
        <v>84</v>
      </c>
      <c r="AT1004" t="s">
        <v>45</v>
      </c>
      <c r="AW1004">
        <v>187</v>
      </c>
      <c r="AY1004">
        <v>218</v>
      </c>
    </row>
    <row r="1005" spans="1:51" x14ac:dyDescent="0.25">
      <c r="A1005" s="3" t="s">
        <v>968</v>
      </c>
      <c r="B1005" s="3" t="s">
        <v>968</v>
      </c>
      <c r="C1005" s="4"/>
      <c r="D1005" s="21">
        <v>41088</v>
      </c>
      <c r="E1005" s="22">
        <v>180</v>
      </c>
      <c r="F1005" s="10" t="s">
        <v>84</v>
      </c>
      <c r="AT1005" t="s">
        <v>45</v>
      </c>
      <c r="AW1005">
        <v>133</v>
      </c>
      <c r="AY1005">
        <v>157</v>
      </c>
    </row>
    <row r="1006" spans="1:51" x14ac:dyDescent="0.25">
      <c r="A1006" s="3" t="s">
        <v>969</v>
      </c>
      <c r="B1006" s="3" t="s">
        <v>969</v>
      </c>
      <c r="C1006" s="4"/>
      <c r="D1006" s="21">
        <v>41177</v>
      </c>
      <c r="E1006" s="22">
        <v>269</v>
      </c>
      <c r="F1006" s="10" t="s">
        <v>84</v>
      </c>
      <c r="AT1006" t="s">
        <v>45</v>
      </c>
      <c r="AW1006">
        <v>70</v>
      </c>
      <c r="AY1006">
        <v>85</v>
      </c>
    </row>
    <row r="1007" spans="1:51" x14ac:dyDescent="0.25">
      <c r="A1007" s="3" t="s">
        <v>970</v>
      </c>
      <c r="B1007" s="3" t="s">
        <v>970</v>
      </c>
      <c r="C1007" s="4"/>
      <c r="D1007" s="21">
        <v>39892</v>
      </c>
      <c r="E1007" s="22">
        <v>79</v>
      </c>
      <c r="F1007" s="10" t="s">
        <v>85</v>
      </c>
      <c r="AT1007" t="s">
        <v>45</v>
      </c>
      <c r="AW1007">
        <v>198</v>
      </c>
      <c r="AY1007">
        <v>236</v>
      </c>
    </row>
    <row r="1008" spans="1:51" x14ac:dyDescent="0.25">
      <c r="A1008" s="3" t="s">
        <v>971</v>
      </c>
      <c r="B1008" s="3" t="s">
        <v>971</v>
      </c>
      <c r="C1008" s="4"/>
      <c r="D1008" s="21">
        <v>39969</v>
      </c>
      <c r="E1008" s="22">
        <v>156</v>
      </c>
      <c r="F1008" s="10" t="s">
        <v>85</v>
      </c>
      <c r="AT1008" t="s">
        <v>45</v>
      </c>
      <c r="AW1008">
        <v>152</v>
      </c>
      <c r="AY1008">
        <v>174</v>
      </c>
    </row>
    <row r="1009" spans="1:51" x14ac:dyDescent="0.25">
      <c r="A1009" s="3" t="s">
        <v>972</v>
      </c>
      <c r="B1009" s="3" t="s">
        <v>972</v>
      </c>
      <c r="C1009" s="4"/>
      <c r="D1009" s="21">
        <v>40049</v>
      </c>
      <c r="E1009" s="22">
        <v>236</v>
      </c>
      <c r="F1009" s="10" t="s">
        <v>85</v>
      </c>
      <c r="AT1009" t="s">
        <v>45</v>
      </c>
      <c r="AW1009">
        <v>92</v>
      </c>
      <c r="AY1009">
        <v>113</v>
      </c>
    </row>
    <row r="1010" spans="1:51" x14ac:dyDescent="0.25">
      <c r="A1010" s="3" t="s">
        <v>973</v>
      </c>
      <c r="B1010" s="3" t="s">
        <v>973</v>
      </c>
      <c r="C1010" s="4"/>
      <c r="D1010" s="21">
        <v>40267</v>
      </c>
      <c r="E1010" s="22">
        <v>89</v>
      </c>
      <c r="F1010" s="10" t="s">
        <v>85</v>
      </c>
      <c r="AT1010" t="s">
        <v>45</v>
      </c>
      <c r="AW1010">
        <v>202</v>
      </c>
      <c r="AY1010">
        <v>227</v>
      </c>
    </row>
    <row r="1011" spans="1:51" x14ac:dyDescent="0.25">
      <c r="A1011" s="3" t="s">
        <v>974</v>
      </c>
      <c r="B1011" s="3" t="s">
        <v>974</v>
      </c>
      <c r="C1011" s="4"/>
      <c r="D1011" s="21">
        <v>40365</v>
      </c>
      <c r="E1011" s="22">
        <v>187</v>
      </c>
      <c r="F1011" s="10" t="s">
        <v>85</v>
      </c>
      <c r="AT1011" t="s">
        <v>45</v>
      </c>
      <c r="AW1011">
        <v>124</v>
      </c>
      <c r="AY1011">
        <v>142</v>
      </c>
    </row>
    <row r="1012" spans="1:51" x14ac:dyDescent="0.25">
      <c r="A1012" s="3" t="s">
        <v>975</v>
      </c>
      <c r="B1012" s="3" t="s">
        <v>975</v>
      </c>
      <c r="C1012" s="4"/>
      <c r="D1012" s="21">
        <v>40632</v>
      </c>
      <c r="E1012" s="22">
        <v>89</v>
      </c>
      <c r="F1012" s="10" t="s">
        <v>85</v>
      </c>
      <c r="AT1012" t="s">
        <v>45</v>
      </c>
      <c r="AW1012">
        <v>195</v>
      </c>
      <c r="AY1012">
        <v>224</v>
      </c>
    </row>
    <row r="1013" spans="1:51" x14ac:dyDescent="0.25">
      <c r="A1013" s="3" t="s">
        <v>976</v>
      </c>
      <c r="B1013" s="3" t="s">
        <v>976</v>
      </c>
      <c r="C1013" s="4"/>
      <c r="D1013" s="21">
        <v>40674</v>
      </c>
      <c r="E1013" s="22">
        <v>131</v>
      </c>
      <c r="F1013" s="10" t="s">
        <v>85</v>
      </c>
      <c r="AT1013" t="s">
        <v>45</v>
      </c>
      <c r="AW1013">
        <v>174</v>
      </c>
      <c r="AY1013">
        <v>197</v>
      </c>
    </row>
    <row r="1014" spans="1:51" x14ac:dyDescent="0.25">
      <c r="A1014" s="3" t="s">
        <v>977</v>
      </c>
      <c r="B1014" s="3" t="s">
        <v>977</v>
      </c>
      <c r="C1014" s="4"/>
      <c r="D1014" s="21">
        <v>40795</v>
      </c>
      <c r="E1014" s="22">
        <v>252</v>
      </c>
      <c r="F1014" s="10" t="s">
        <v>85</v>
      </c>
      <c r="AT1014" t="s">
        <v>45</v>
      </c>
      <c r="AW1014">
        <v>84</v>
      </c>
      <c r="AY1014">
        <v>102</v>
      </c>
    </row>
    <row r="1015" spans="1:51" x14ac:dyDescent="0.25">
      <c r="A1015" s="3" t="s">
        <v>978</v>
      </c>
      <c r="B1015" s="3" t="s">
        <v>978</v>
      </c>
      <c r="C1015" s="4"/>
      <c r="D1015" s="21">
        <v>41004</v>
      </c>
      <c r="E1015" s="22">
        <v>96</v>
      </c>
      <c r="F1015" s="10" t="s">
        <v>85</v>
      </c>
      <c r="AT1015" t="s">
        <v>45</v>
      </c>
      <c r="AW1015">
        <v>196</v>
      </c>
      <c r="AY1015">
        <v>225</v>
      </c>
    </row>
    <row r="1016" spans="1:51" x14ac:dyDescent="0.25">
      <c r="A1016" s="3" t="s">
        <v>979</v>
      </c>
      <c r="B1016" s="3" t="s">
        <v>979</v>
      </c>
      <c r="C1016" s="4"/>
      <c r="D1016" s="21">
        <v>41088</v>
      </c>
      <c r="E1016" s="22">
        <v>180</v>
      </c>
      <c r="F1016" s="10" t="s">
        <v>85</v>
      </c>
      <c r="AT1016" t="s">
        <v>45</v>
      </c>
      <c r="AW1016">
        <v>135</v>
      </c>
      <c r="AY1016">
        <v>158</v>
      </c>
    </row>
    <row r="1017" spans="1:51" x14ac:dyDescent="0.25">
      <c r="A1017" s="3" t="s">
        <v>980</v>
      </c>
      <c r="B1017" s="3" t="s">
        <v>980</v>
      </c>
      <c r="C1017" s="4"/>
      <c r="D1017" s="21">
        <v>41177</v>
      </c>
      <c r="E1017" s="22">
        <v>269</v>
      </c>
      <c r="F1017" s="10" t="s">
        <v>85</v>
      </c>
      <c r="AT1017" t="s">
        <v>45</v>
      </c>
      <c r="AW1017">
        <v>81</v>
      </c>
    </row>
    <row r="1018" spans="1:51" x14ac:dyDescent="0.25">
      <c r="A1018" s="3" t="s">
        <v>981</v>
      </c>
      <c r="B1018" s="3" t="s">
        <v>981</v>
      </c>
      <c r="C1018" s="4"/>
      <c r="D1018" s="21">
        <v>36588</v>
      </c>
      <c r="E1018" s="22">
        <v>63</v>
      </c>
      <c r="F1018" s="10" t="s">
        <v>86</v>
      </c>
      <c r="AT1018" t="s">
        <v>45</v>
      </c>
      <c r="AW1018">
        <v>220</v>
      </c>
      <c r="AY1018">
        <v>253</v>
      </c>
    </row>
    <row r="1019" spans="1:51" x14ac:dyDescent="0.25">
      <c r="A1019" s="3" t="s">
        <v>982</v>
      </c>
      <c r="B1019" s="3" t="s">
        <v>982</v>
      </c>
      <c r="C1019" s="4"/>
      <c r="D1019" s="21">
        <v>36661</v>
      </c>
      <c r="E1019" s="22">
        <v>136</v>
      </c>
      <c r="F1019" s="10" t="s">
        <v>86</v>
      </c>
      <c r="AT1019" t="s">
        <v>45</v>
      </c>
      <c r="AW1019">
        <v>175</v>
      </c>
      <c r="AY1019">
        <v>203</v>
      </c>
    </row>
    <row r="1020" spans="1:51" x14ac:dyDescent="0.25">
      <c r="A1020" s="3" t="s">
        <v>983</v>
      </c>
      <c r="B1020" s="3" t="s">
        <v>983</v>
      </c>
      <c r="C1020" s="4"/>
      <c r="D1020" s="21">
        <v>36990</v>
      </c>
      <c r="E1020" s="22">
        <v>99</v>
      </c>
      <c r="F1020" s="10" t="s">
        <v>86</v>
      </c>
      <c r="AT1020" t="s">
        <v>45</v>
      </c>
      <c r="AW1020">
        <v>194</v>
      </c>
      <c r="AY1020">
        <v>220</v>
      </c>
    </row>
    <row r="1021" spans="1:51" x14ac:dyDescent="0.25">
      <c r="A1021" s="3" t="s">
        <v>984</v>
      </c>
      <c r="B1021" s="3" t="s">
        <v>984</v>
      </c>
      <c r="C1021" s="4"/>
      <c r="D1021" s="21">
        <v>37057</v>
      </c>
      <c r="E1021" s="22">
        <v>166</v>
      </c>
      <c r="F1021" s="10" t="s">
        <v>86</v>
      </c>
      <c r="AT1021" t="s">
        <v>45</v>
      </c>
      <c r="AW1021">
        <v>147</v>
      </c>
      <c r="AY1021">
        <v>169</v>
      </c>
    </row>
    <row r="1022" spans="1:51" x14ac:dyDescent="0.25">
      <c r="A1022" s="3" t="s">
        <v>985</v>
      </c>
      <c r="B1022" s="3" t="s">
        <v>985</v>
      </c>
      <c r="C1022" s="4"/>
      <c r="D1022" s="21">
        <v>37322</v>
      </c>
      <c r="E1022" s="22">
        <v>66</v>
      </c>
      <c r="F1022" s="10" t="s">
        <v>86</v>
      </c>
      <c r="AT1022" t="s">
        <v>45</v>
      </c>
      <c r="AW1022">
        <v>218</v>
      </c>
      <c r="AY1022">
        <v>248</v>
      </c>
    </row>
    <row r="1023" spans="1:51" x14ac:dyDescent="0.25">
      <c r="A1023" s="3" t="s">
        <v>986</v>
      </c>
      <c r="B1023" s="3" t="s">
        <v>986</v>
      </c>
      <c r="C1023" s="4"/>
      <c r="D1023" s="21">
        <v>37391</v>
      </c>
      <c r="E1023" s="22">
        <v>135</v>
      </c>
      <c r="F1023" s="10" t="s">
        <v>86</v>
      </c>
      <c r="AT1023" t="s">
        <v>45</v>
      </c>
      <c r="AW1023">
        <v>173</v>
      </c>
      <c r="AY1023">
        <v>197</v>
      </c>
    </row>
    <row r="1024" spans="1:51" x14ac:dyDescent="0.25">
      <c r="A1024" s="3" t="s">
        <v>987</v>
      </c>
      <c r="B1024" s="3" t="s">
        <v>987</v>
      </c>
      <c r="C1024" s="4"/>
      <c r="D1024" s="21">
        <v>37694</v>
      </c>
      <c r="E1024" s="22">
        <v>73</v>
      </c>
      <c r="F1024" s="10" t="s">
        <v>86</v>
      </c>
      <c r="AT1024" t="s">
        <v>45</v>
      </c>
      <c r="AW1024">
        <v>214</v>
      </c>
      <c r="AY1024">
        <v>240</v>
      </c>
    </row>
    <row r="1025" spans="1:51" x14ac:dyDescent="0.25">
      <c r="A1025" s="3" t="s">
        <v>988</v>
      </c>
      <c r="B1025" s="3" t="s">
        <v>988</v>
      </c>
      <c r="C1025" s="4"/>
      <c r="D1025" s="21">
        <v>37762</v>
      </c>
      <c r="E1025" s="22">
        <v>141</v>
      </c>
      <c r="F1025" s="10" t="s">
        <v>86</v>
      </c>
      <c r="AT1025" t="s">
        <v>45</v>
      </c>
      <c r="AW1025">
        <v>170</v>
      </c>
      <c r="AY1025">
        <v>191</v>
      </c>
    </row>
    <row r="1026" spans="1:51" x14ac:dyDescent="0.25">
      <c r="A1026" s="3" t="s">
        <v>989</v>
      </c>
      <c r="B1026" s="3" t="s">
        <v>989</v>
      </c>
      <c r="C1026" s="4"/>
      <c r="D1026" s="21">
        <v>38069</v>
      </c>
      <c r="E1026" s="22">
        <v>83</v>
      </c>
      <c r="F1026" s="10" t="s">
        <v>86</v>
      </c>
      <c r="AT1026" t="s">
        <v>45</v>
      </c>
      <c r="AW1026">
        <v>213</v>
      </c>
      <c r="AY1026">
        <v>233</v>
      </c>
    </row>
    <row r="1027" spans="1:51" x14ac:dyDescent="0.25">
      <c r="A1027" s="3" t="s">
        <v>990</v>
      </c>
      <c r="B1027" s="3" t="s">
        <v>990</v>
      </c>
      <c r="C1027" s="4"/>
      <c r="D1027" s="21">
        <v>38135</v>
      </c>
      <c r="E1027" s="22">
        <v>149</v>
      </c>
      <c r="F1027" s="10" t="s">
        <v>86</v>
      </c>
      <c r="AT1027" t="s">
        <v>45</v>
      </c>
      <c r="AW1027">
        <v>163</v>
      </c>
      <c r="AY1027">
        <v>181</v>
      </c>
    </row>
    <row r="1028" spans="1:51" x14ac:dyDescent="0.25">
      <c r="A1028" s="3" t="s">
        <v>991</v>
      </c>
      <c r="B1028" s="3" t="s">
        <v>991</v>
      </c>
      <c r="C1028" s="4"/>
      <c r="D1028" s="21">
        <v>36588</v>
      </c>
      <c r="E1028" s="22">
        <v>63</v>
      </c>
      <c r="F1028" s="10" t="s">
        <v>87</v>
      </c>
      <c r="AT1028" t="s">
        <v>45</v>
      </c>
      <c r="AW1028">
        <v>221</v>
      </c>
      <c r="AY1028">
        <v>256</v>
      </c>
    </row>
    <row r="1029" spans="1:51" x14ac:dyDescent="0.25">
      <c r="A1029" s="3" t="s">
        <v>992</v>
      </c>
      <c r="B1029" s="3" t="s">
        <v>992</v>
      </c>
      <c r="C1029" s="4"/>
      <c r="D1029" s="21">
        <v>36661</v>
      </c>
      <c r="E1029" s="22">
        <v>136</v>
      </c>
      <c r="F1029" s="10" t="s">
        <v>87</v>
      </c>
      <c r="AT1029" t="s">
        <v>45</v>
      </c>
      <c r="AW1029">
        <v>177</v>
      </c>
      <c r="AY1029">
        <v>204</v>
      </c>
    </row>
    <row r="1030" spans="1:51" x14ac:dyDescent="0.25">
      <c r="A1030" s="3" t="s">
        <v>993</v>
      </c>
      <c r="B1030" s="3" t="s">
        <v>993</v>
      </c>
      <c r="C1030" s="4"/>
      <c r="D1030" s="21">
        <v>36990</v>
      </c>
      <c r="E1030" s="22">
        <v>99</v>
      </c>
      <c r="F1030" s="10" t="s">
        <v>87</v>
      </c>
      <c r="AT1030" t="s">
        <v>45</v>
      </c>
      <c r="AW1030">
        <v>194</v>
      </c>
      <c r="AY1030">
        <v>221</v>
      </c>
    </row>
    <row r="1031" spans="1:51" x14ac:dyDescent="0.25">
      <c r="A1031" s="3" t="s">
        <v>994</v>
      </c>
      <c r="B1031" s="3" t="s">
        <v>994</v>
      </c>
      <c r="C1031" s="4"/>
      <c r="D1031" s="21">
        <v>37057</v>
      </c>
      <c r="E1031" s="22">
        <v>166</v>
      </c>
      <c r="F1031" s="10" t="s">
        <v>87</v>
      </c>
      <c r="AT1031" t="s">
        <v>45</v>
      </c>
      <c r="AW1031">
        <v>147</v>
      </c>
      <c r="AY1031">
        <v>169</v>
      </c>
    </row>
    <row r="1032" spans="1:51" x14ac:dyDescent="0.25">
      <c r="A1032" s="3" t="s">
        <v>995</v>
      </c>
      <c r="B1032" s="3" t="s">
        <v>995</v>
      </c>
      <c r="C1032" s="4"/>
      <c r="D1032" s="21">
        <v>37112</v>
      </c>
      <c r="E1032" s="22">
        <v>221</v>
      </c>
      <c r="F1032" s="10" t="s">
        <v>87</v>
      </c>
      <c r="AT1032" t="s">
        <v>45</v>
      </c>
      <c r="AW1032">
        <v>103</v>
      </c>
      <c r="AY1032">
        <v>122</v>
      </c>
    </row>
    <row r="1033" spans="1:51" x14ac:dyDescent="0.25">
      <c r="A1033" s="3" t="s">
        <v>996</v>
      </c>
      <c r="B1033" s="3" t="s">
        <v>996</v>
      </c>
      <c r="C1033" s="4"/>
      <c r="D1033" s="21">
        <v>37322</v>
      </c>
      <c r="E1033" s="22">
        <v>66</v>
      </c>
      <c r="F1033" s="10" t="s">
        <v>87</v>
      </c>
      <c r="AT1033" t="s">
        <v>45</v>
      </c>
      <c r="AW1033">
        <v>212</v>
      </c>
      <c r="AY1033">
        <v>243</v>
      </c>
    </row>
    <row r="1034" spans="1:51" x14ac:dyDescent="0.25">
      <c r="A1034" s="3" t="s">
        <v>997</v>
      </c>
      <c r="B1034" s="3" t="s">
        <v>997</v>
      </c>
      <c r="C1034" s="4"/>
      <c r="D1034" s="21">
        <v>37391</v>
      </c>
      <c r="E1034" s="22">
        <v>135</v>
      </c>
      <c r="F1034" s="10" t="s">
        <v>87</v>
      </c>
      <c r="AT1034" t="s">
        <v>45</v>
      </c>
      <c r="AW1034">
        <v>175</v>
      </c>
      <c r="AY1034">
        <v>199</v>
      </c>
    </row>
    <row r="1035" spans="1:51" x14ac:dyDescent="0.25">
      <c r="A1035" s="3" t="s">
        <v>998</v>
      </c>
      <c r="B1035" s="3" t="s">
        <v>998</v>
      </c>
      <c r="C1035" s="4"/>
      <c r="D1035" s="21">
        <v>37508</v>
      </c>
      <c r="E1035" s="22">
        <v>252</v>
      </c>
      <c r="F1035" s="10" t="s">
        <v>87</v>
      </c>
      <c r="AT1035" t="s">
        <v>45</v>
      </c>
      <c r="AW1035">
        <v>93</v>
      </c>
      <c r="AY1035">
        <v>110</v>
      </c>
    </row>
    <row r="1036" spans="1:51" x14ac:dyDescent="0.25">
      <c r="A1036" s="3" t="s">
        <v>999</v>
      </c>
      <c r="B1036" s="3" t="s">
        <v>999</v>
      </c>
      <c r="C1036" s="4"/>
      <c r="D1036" s="21">
        <v>37694</v>
      </c>
      <c r="E1036" s="22">
        <v>73</v>
      </c>
      <c r="F1036" s="10" t="s">
        <v>87</v>
      </c>
      <c r="AT1036" t="s">
        <v>45</v>
      </c>
      <c r="AW1036">
        <v>214</v>
      </c>
      <c r="AY1036">
        <v>241</v>
      </c>
    </row>
    <row r="1037" spans="1:51" x14ac:dyDescent="0.25">
      <c r="A1037" s="3" t="s">
        <v>1000</v>
      </c>
      <c r="B1037" s="3" t="s">
        <v>1000</v>
      </c>
      <c r="C1037" s="4"/>
      <c r="D1037" s="21">
        <v>37762</v>
      </c>
      <c r="E1037" s="22">
        <v>141</v>
      </c>
      <c r="F1037" s="10" t="s">
        <v>87</v>
      </c>
      <c r="AT1037" t="s">
        <v>45</v>
      </c>
      <c r="AW1037">
        <v>171</v>
      </c>
      <c r="AY1037">
        <v>192</v>
      </c>
    </row>
    <row r="1038" spans="1:51" x14ac:dyDescent="0.25">
      <c r="A1038" s="3" t="s">
        <v>1001</v>
      </c>
      <c r="B1038" s="3" t="s">
        <v>1001</v>
      </c>
      <c r="C1038" s="4"/>
      <c r="D1038" s="21">
        <v>37866</v>
      </c>
      <c r="E1038" s="22">
        <v>245</v>
      </c>
      <c r="F1038" s="10" t="s">
        <v>87</v>
      </c>
      <c r="AT1038" t="s">
        <v>45</v>
      </c>
      <c r="AW1038">
        <v>95</v>
      </c>
      <c r="AY1038">
        <v>113</v>
      </c>
    </row>
    <row r="1039" spans="1:51" x14ac:dyDescent="0.25">
      <c r="A1039" s="3" t="s">
        <v>1002</v>
      </c>
      <c r="B1039" s="3" t="s">
        <v>1002</v>
      </c>
      <c r="C1039" s="4"/>
      <c r="D1039" s="21">
        <v>38069</v>
      </c>
      <c r="E1039" s="22">
        <v>83</v>
      </c>
      <c r="F1039" s="10" t="s">
        <v>87</v>
      </c>
      <c r="AT1039" t="s">
        <v>45</v>
      </c>
      <c r="AW1039">
        <v>212</v>
      </c>
      <c r="AY1039">
        <v>233</v>
      </c>
    </row>
    <row r="1040" spans="1:51" x14ac:dyDescent="0.25">
      <c r="A1040" s="3" t="s">
        <v>1003</v>
      </c>
      <c r="B1040" s="3" t="s">
        <v>1003</v>
      </c>
      <c r="C1040" s="4"/>
      <c r="D1040" s="21">
        <v>38135</v>
      </c>
      <c r="E1040" s="22">
        <v>149</v>
      </c>
      <c r="F1040" s="10" t="s">
        <v>87</v>
      </c>
      <c r="AT1040" t="s">
        <v>45</v>
      </c>
      <c r="AW1040">
        <v>163</v>
      </c>
      <c r="AY1040">
        <v>183</v>
      </c>
    </row>
    <row r="1041" spans="1:51" x14ac:dyDescent="0.25">
      <c r="A1041" s="3" t="s">
        <v>1004</v>
      </c>
      <c r="B1041" s="3" t="s">
        <v>1004</v>
      </c>
      <c r="C1041" s="4"/>
      <c r="D1041" s="21">
        <v>38236</v>
      </c>
      <c r="E1041" s="22">
        <v>250</v>
      </c>
      <c r="F1041" s="10" t="s">
        <v>87</v>
      </c>
      <c r="AT1041" t="s">
        <v>45</v>
      </c>
      <c r="AW1041">
        <v>92</v>
      </c>
      <c r="AY1041">
        <v>115</v>
      </c>
    </row>
    <row r="1042" spans="1:51" x14ac:dyDescent="0.25">
      <c r="A1042" s="3" t="s">
        <v>1005</v>
      </c>
      <c r="B1042" s="3" t="s">
        <v>1005</v>
      </c>
      <c r="C1042" s="4"/>
      <c r="D1042" s="21">
        <v>38446</v>
      </c>
      <c r="E1042" s="22">
        <v>94</v>
      </c>
      <c r="F1042" s="10" t="s">
        <v>87</v>
      </c>
      <c r="AT1042" t="s">
        <v>45</v>
      </c>
      <c r="AW1042">
        <v>207</v>
      </c>
      <c r="AY1042">
        <v>226</v>
      </c>
    </row>
    <row r="1043" spans="1:51" x14ac:dyDescent="0.25">
      <c r="A1043" s="3" t="s">
        <v>1006</v>
      </c>
      <c r="B1043" s="3" t="s">
        <v>1006</v>
      </c>
      <c r="C1043" s="4"/>
      <c r="D1043" s="21">
        <v>38499</v>
      </c>
      <c r="E1043" s="22">
        <v>147</v>
      </c>
      <c r="F1043" s="10" t="s">
        <v>87</v>
      </c>
      <c r="AT1043" t="s">
        <v>45</v>
      </c>
      <c r="AW1043">
        <v>160</v>
      </c>
      <c r="AY1043">
        <v>179</v>
      </c>
    </row>
    <row r="1044" spans="1:51" x14ac:dyDescent="0.25">
      <c r="A1044" s="3" t="s">
        <v>1007</v>
      </c>
      <c r="B1044" s="3" t="s">
        <v>1007</v>
      </c>
      <c r="C1044" s="4"/>
      <c r="D1044" s="21">
        <v>38600</v>
      </c>
      <c r="E1044" s="22">
        <v>248</v>
      </c>
      <c r="F1044" s="10" t="s">
        <v>87</v>
      </c>
      <c r="AT1044" t="s">
        <v>45</v>
      </c>
      <c r="AW1044">
        <v>92</v>
      </c>
      <c r="AY1044">
        <v>108</v>
      </c>
    </row>
    <row r="1045" spans="1:51" x14ac:dyDescent="0.25">
      <c r="A1045" s="3" t="s">
        <v>1008</v>
      </c>
      <c r="B1045" s="3" t="s">
        <v>1008</v>
      </c>
      <c r="C1045" s="4"/>
      <c r="D1045" s="21">
        <v>38789</v>
      </c>
      <c r="E1045" s="22">
        <v>72</v>
      </c>
      <c r="F1045" s="10" t="s">
        <v>87</v>
      </c>
      <c r="AT1045" t="s">
        <v>45</v>
      </c>
      <c r="AW1045">
        <v>210</v>
      </c>
      <c r="AY1045">
        <v>241</v>
      </c>
    </row>
    <row r="1046" spans="1:51" x14ac:dyDescent="0.25">
      <c r="A1046" s="3" t="s">
        <v>1009</v>
      </c>
      <c r="B1046" s="3" t="s">
        <v>1009</v>
      </c>
      <c r="C1046" s="4"/>
      <c r="D1046" s="21">
        <v>38847</v>
      </c>
      <c r="E1046" s="22">
        <v>130</v>
      </c>
      <c r="F1046" s="10" t="s">
        <v>87</v>
      </c>
      <c r="AT1046" t="s">
        <v>45</v>
      </c>
      <c r="AW1046">
        <v>179</v>
      </c>
      <c r="AY1046">
        <v>201</v>
      </c>
    </row>
    <row r="1047" spans="1:51" x14ac:dyDescent="0.25">
      <c r="A1047" s="3" t="s">
        <v>1010</v>
      </c>
      <c r="B1047" s="3" t="s">
        <v>1010</v>
      </c>
      <c r="C1047" s="4"/>
      <c r="D1047" s="21">
        <v>39196</v>
      </c>
      <c r="E1047" s="22">
        <v>114</v>
      </c>
      <c r="F1047" s="10" t="s">
        <v>87</v>
      </c>
      <c r="AT1047" t="s">
        <v>45</v>
      </c>
      <c r="AW1047">
        <v>191</v>
      </c>
      <c r="AY1047">
        <v>216</v>
      </c>
    </row>
    <row r="1048" spans="1:51" x14ac:dyDescent="0.25">
      <c r="A1048" s="3" t="s">
        <v>1011</v>
      </c>
      <c r="B1048" s="3" t="s">
        <v>1011</v>
      </c>
      <c r="C1048" s="4"/>
      <c r="D1048" s="21">
        <v>39261</v>
      </c>
      <c r="E1048" s="22">
        <v>179</v>
      </c>
      <c r="F1048" s="10" t="s">
        <v>87</v>
      </c>
      <c r="AT1048" t="s">
        <v>45</v>
      </c>
      <c r="AW1048">
        <v>135</v>
      </c>
      <c r="AY1048">
        <v>155</v>
      </c>
    </row>
    <row r="1049" spans="1:51" x14ac:dyDescent="0.25">
      <c r="A1049" s="3" t="s">
        <v>1012</v>
      </c>
      <c r="B1049" s="3" t="s">
        <v>1012</v>
      </c>
      <c r="C1049" s="4"/>
      <c r="D1049" s="21">
        <v>39338</v>
      </c>
      <c r="E1049" s="22">
        <v>256</v>
      </c>
      <c r="F1049" s="10" t="s">
        <v>87</v>
      </c>
      <c r="AT1049" t="s">
        <v>45</v>
      </c>
      <c r="AW1049">
        <v>82</v>
      </c>
      <c r="AY1049">
        <v>99</v>
      </c>
    </row>
    <row r="1050" spans="1:51" x14ac:dyDescent="0.25">
      <c r="A1050" s="3" t="s">
        <v>1013</v>
      </c>
      <c r="B1050" s="3" t="s">
        <v>1013</v>
      </c>
      <c r="C1050" s="4"/>
      <c r="D1050" s="21">
        <v>39549</v>
      </c>
      <c r="E1050" s="22">
        <v>102</v>
      </c>
      <c r="F1050" s="10" t="s">
        <v>87</v>
      </c>
      <c r="AT1050" t="s">
        <v>45</v>
      </c>
      <c r="AW1050">
        <v>197</v>
      </c>
      <c r="AY1050">
        <v>220</v>
      </c>
    </row>
    <row r="1051" spans="1:51" x14ac:dyDescent="0.25">
      <c r="A1051" s="3" t="s">
        <v>1014</v>
      </c>
      <c r="B1051" s="3" t="s">
        <v>1014</v>
      </c>
      <c r="C1051" s="4"/>
      <c r="D1051" s="21">
        <v>39605</v>
      </c>
      <c r="E1051" s="22">
        <v>158</v>
      </c>
      <c r="F1051" s="10" t="s">
        <v>87</v>
      </c>
      <c r="AT1051" t="s">
        <v>45</v>
      </c>
      <c r="AW1051">
        <v>156</v>
      </c>
      <c r="AY1051">
        <v>174</v>
      </c>
    </row>
    <row r="1052" spans="1:51" x14ac:dyDescent="0.25">
      <c r="A1052" s="3" t="s">
        <v>1015</v>
      </c>
      <c r="B1052" s="3" t="s">
        <v>1015</v>
      </c>
      <c r="C1052" s="4"/>
      <c r="D1052" s="21">
        <v>39702</v>
      </c>
      <c r="E1052" s="22">
        <v>255</v>
      </c>
      <c r="F1052" s="10" t="s">
        <v>87</v>
      </c>
      <c r="AT1052" t="s">
        <v>45</v>
      </c>
      <c r="AW1052">
        <v>80</v>
      </c>
      <c r="AY1052">
        <v>98</v>
      </c>
    </row>
    <row r="1053" spans="1:51" x14ac:dyDescent="0.25">
      <c r="A1053" s="3" t="s">
        <v>1016</v>
      </c>
      <c r="B1053" s="3" t="s">
        <v>1016</v>
      </c>
      <c r="C1053" s="4"/>
      <c r="D1053" s="21">
        <v>39892</v>
      </c>
      <c r="E1053" s="22">
        <v>79</v>
      </c>
      <c r="F1053" s="10" t="s">
        <v>87</v>
      </c>
      <c r="AT1053" t="s">
        <v>45</v>
      </c>
      <c r="AW1053">
        <v>209</v>
      </c>
      <c r="AY1053">
        <v>240</v>
      </c>
    </row>
    <row r="1054" spans="1:51" x14ac:dyDescent="0.25">
      <c r="A1054" s="3" t="s">
        <v>1017</v>
      </c>
      <c r="B1054" s="3" t="s">
        <v>1017</v>
      </c>
      <c r="C1054" s="4"/>
      <c r="D1054" s="21">
        <v>39969</v>
      </c>
      <c r="E1054" s="22">
        <v>156</v>
      </c>
      <c r="F1054" s="10" t="s">
        <v>87</v>
      </c>
      <c r="AT1054" t="s">
        <v>45</v>
      </c>
      <c r="AW1054">
        <v>164</v>
      </c>
      <c r="AY1054">
        <v>187</v>
      </c>
    </row>
    <row r="1055" spans="1:51" x14ac:dyDescent="0.25">
      <c r="A1055" s="3" t="s">
        <v>1018</v>
      </c>
      <c r="B1055" s="3" t="s">
        <v>1018</v>
      </c>
      <c r="C1055" s="4"/>
      <c r="D1055" s="21">
        <v>40049</v>
      </c>
      <c r="E1055" s="22">
        <v>236</v>
      </c>
      <c r="F1055" s="10" t="s">
        <v>87</v>
      </c>
      <c r="AT1055" t="s">
        <v>45</v>
      </c>
      <c r="AW1055">
        <v>101</v>
      </c>
      <c r="AY1055">
        <v>121</v>
      </c>
    </row>
    <row r="1056" spans="1:51" x14ac:dyDescent="0.25">
      <c r="A1056" s="3" t="s">
        <v>1019</v>
      </c>
      <c r="B1056" s="3" t="s">
        <v>1019</v>
      </c>
      <c r="C1056" s="4"/>
      <c r="D1056" s="21">
        <v>40267</v>
      </c>
      <c r="E1056" s="22">
        <v>89</v>
      </c>
      <c r="F1056" s="10" t="s">
        <v>87</v>
      </c>
      <c r="AT1056" t="s">
        <v>45</v>
      </c>
      <c r="AW1056">
        <v>207</v>
      </c>
      <c r="AY1056">
        <v>230</v>
      </c>
    </row>
    <row r="1057" spans="1:51" x14ac:dyDescent="0.25">
      <c r="A1057" s="3" t="s">
        <v>1020</v>
      </c>
      <c r="B1057" s="3" t="s">
        <v>1020</v>
      </c>
      <c r="C1057" s="4"/>
      <c r="D1057" s="21">
        <v>40365</v>
      </c>
      <c r="E1057" s="22">
        <v>187</v>
      </c>
      <c r="F1057" s="10" t="s">
        <v>87</v>
      </c>
      <c r="AT1057" t="s">
        <v>45</v>
      </c>
      <c r="AW1057">
        <v>131</v>
      </c>
      <c r="AY1057">
        <v>148</v>
      </c>
    </row>
    <row r="1058" spans="1:51" x14ac:dyDescent="0.25">
      <c r="A1058" s="3" t="s">
        <v>1021</v>
      </c>
      <c r="B1058" s="3" t="s">
        <v>1021</v>
      </c>
      <c r="C1058" s="4"/>
      <c r="D1058" s="21">
        <v>40632</v>
      </c>
      <c r="E1058" s="22">
        <v>89</v>
      </c>
      <c r="F1058" s="10" t="s">
        <v>87</v>
      </c>
      <c r="AT1058" t="s">
        <v>45</v>
      </c>
      <c r="AW1058">
        <v>207</v>
      </c>
      <c r="AY1058">
        <v>234</v>
      </c>
    </row>
    <row r="1059" spans="1:51" x14ac:dyDescent="0.25">
      <c r="A1059" s="3" t="s">
        <v>1022</v>
      </c>
      <c r="B1059" s="3" t="s">
        <v>1022</v>
      </c>
      <c r="C1059" s="4"/>
      <c r="D1059" s="21">
        <v>40674</v>
      </c>
      <c r="E1059" s="22">
        <v>131</v>
      </c>
      <c r="F1059" s="10" t="s">
        <v>87</v>
      </c>
      <c r="AT1059" t="s">
        <v>45</v>
      </c>
      <c r="AW1059">
        <v>183</v>
      </c>
      <c r="AY1059">
        <v>203</v>
      </c>
    </row>
    <row r="1060" spans="1:51" x14ac:dyDescent="0.25">
      <c r="A1060" s="3" t="s">
        <v>1023</v>
      </c>
      <c r="B1060" s="3" t="s">
        <v>1023</v>
      </c>
      <c r="C1060" s="4"/>
      <c r="D1060" s="21">
        <v>40795</v>
      </c>
      <c r="E1060" s="22">
        <v>252</v>
      </c>
      <c r="F1060" s="10" t="s">
        <v>87</v>
      </c>
      <c r="AT1060" t="s">
        <v>45</v>
      </c>
      <c r="AW1060">
        <v>88</v>
      </c>
      <c r="AY1060">
        <v>108</v>
      </c>
    </row>
    <row r="1061" spans="1:51" x14ac:dyDescent="0.25">
      <c r="A1061" s="3" t="s">
        <v>1024</v>
      </c>
      <c r="B1061" s="3" t="s">
        <v>1024</v>
      </c>
      <c r="C1061" s="4"/>
      <c r="D1061" s="21">
        <v>41004</v>
      </c>
      <c r="E1061" s="22">
        <v>96</v>
      </c>
      <c r="F1061" s="10" t="s">
        <v>87</v>
      </c>
      <c r="AT1061" t="s">
        <v>45</v>
      </c>
      <c r="AW1061">
        <v>204</v>
      </c>
      <c r="AY1061">
        <v>232</v>
      </c>
    </row>
    <row r="1062" spans="1:51" x14ac:dyDescent="0.25">
      <c r="A1062" s="3" t="s">
        <v>1025</v>
      </c>
      <c r="B1062" s="3" t="s">
        <v>1025</v>
      </c>
      <c r="C1062" s="4"/>
      <c r="D1062" s="21">
        <v>41088</v>
      </c>
      <c r="E1062" s="22">
        <v>180</v>
      </c>
      <c r="F1062" s="10" t="s">
        <v>87</v>
      </c>
      <c r="AT1062" t="s">
        <v>45</v>
      </c>
      <c r="AW1062">
        <v>142</v>
      </c>
      <c r="AY1062">
        <v>163</v>
      </c>
    </row>
    <row r="1063" spans="1:51" x14ac:dyDescent="0.25">
      <c r="A1063" s="3" t="s">
        <v>1026</v>
      </c>
      <c r="B1063" s="3" t="s">
        <v>1026</v>
      </c>
      <c r="C1063" s="4"/>
      <c r="D1063" s="21">
        <v>38135</v>
      </c>
      <c r="E1063" s="22">
        <v>149</v>
      </c>
      <c r="F1063" s="10" t="s">
        <v>88</v>
      </c>
      <c r="AT1063" t="s">
        <v>45</v>
      </c>
      <c r="AW1063">
        <v>158</v>
      </c>
      <c r="AY1063">
        <v>174</v>
      </c>
    </row>
    <row r="1064" spans="1:51" x14ac:dyDescent="0.25">
      <c r="A1064" s="3" t="s">
        <v>1027</v>
      </c>
      <c r="B1064" s="3" t="s">
        <v>1027</v>
      </c>
      <c r="C1064" s="4"/>
      <c r="D1064" s="21">
        <v>38236</v>
      </c>
      <c r="E1064" s="22">
        <v>250</v>
      </c>
      <c r="F1064" s="10" t="s">
        <v>88</v>
      </c>
      <c r="AT1064" t="s">
        <v>45</v>
      </c>
      <c r="AW1064">
        <v>72</v>
      </c>
      <c r="AY1064">
        <v>92</v>
      </c>
    </row>
    <row r="1065" spans="1:51" x14ac:dyDescent="0.25">
      <c r="A1065" s="3" t="s">
        <v>1028</v>
      </c>
      <c r="B1065" s="3" t="s">
        <v>1028</v>
      </c>
      <c r="C1065" s="4"/>
      <c r="D1065" s="21">
        <v>38499</v>
      </c>
      <c r="E1065" s="22">
        <v>147</v>
      </c>
      <c r="F1065" s="10" t="s">
        <v>88</v>
      </c>
      <c r="AT1065" t="s">
        <v>45</v>
      </c>
      <c r="AW1065">
        <v>154</v>
      </c>
      <c r="AY1065">
        <v>175</v>
      </c>
    </row>
    <row r="1066" spans="1:51" x14ac:dyDescent="0.25">
      <c r="A1066" s="3" t="s">
        <v>1029</v>
      </c>
      <c r="B1066" s="3" t="s">
        <v>1029</v>
      </c>
      <c r="C1066" s="4"/>
      <c r="D1066" s="21">
        <v>38600</v>
      </c>
      <c r="E1066" s="22">
        <v>248</v>
      </c>
      <c r="F1066" s="10" t="s">
        <v>88</v>
      </c>
      <c r="AT1066" t="s">
        <v>45</v>
      </c>
      <c r="AW1066">
        <v>72</v>
      </c>
      <c r="AY1066">
        <v>93</v>
      </c>
    </row>
    <row r="1067" spans="1:51" x14ac:dyDescent="0.25">
      <c r="A1067" s="3" t="s">
        <v>1030</v>
      </c>
      <c r="B1067" s="3" t="s">
        <v>1030</v>
      </c>
      <c r="C1067" s="4"/>
      <c r="D1067" s="21">
        <v>38847</v>
      </c>
      <c r="E1067" s="22">
        <v>130</v>
      </c>
      <c r="F1067" s="10" t="s">
        <v>88</v>
      </c>
      <c r="AT1067" t="s">
        <v>45</v>
      </c>
      <c r="AW1067">
        <v>165</v>
      </c>
      <c r="AY1067">
        <v>190</v>
      </c>
    </row>
    <row r="1068" spans="1:51" x14ac:dyDescent="0.25">
      <c r="A1068" s="3" t="s">
        <v>1031</v>
      </c>
      <c r="B1068" s="3" t="s">
        <v>1031</v>
      </c>
      <c r="C1068" s="4"/>
      <c r="D1068" s="21">
        <v>39001</v>
      </c>
      <c r="E1068" s="22">
        <v>284</v>
      </c>
      <c r="F1068" s="10" t="s">
        <v>88</v>
      </c>
      <c r="AT1068" t="s">
        <v>45</v>
      </c>
      <c r="AW1068">
        <v>57</v>
      </c>
      <c r="AY1068">
        <v>80</v>
      </c>
    </row>
    <row r="1069" spans="1:51" x14ac:dyDescent="0.25">
      <c r="A1069" s="3" t="s">
        <v>1032</v>
      </c>
      <c r="B1069" s="3" t="s">
        <v>1032</v>
      </c>
      <c r="C1069" s="4"/>
      <c r="D1069" s="21">
        <v>39196</v>
      </c>
      <c r="E1069" s="22">
        <v>114</v>
      </c>
      <c r="F1069" s="10" t="s">
        <v>88</v>
      </c>
      <c r="AT1069" t="s">
        <v>45</v>
      </c>
      <c r="AW1069">
        <v>177</v>
      </c>
      <c r="AY1069">
        <v>207</v>
      </c>
    </row>
    <row r="1070" spans="1:51" x14ac:dyDescent="0.25">
      <c r="A1070" s="3" t="s">
        <v>1033</v>
      </c>
      <c r="B1070" s="3" t="s">
        <v>1033</v>
      </c>
      <c r="C1070" s="4"/>
      <c r="D1070" s="21">
        <v>39261</v>
      </c>
      <c r="E1070" s="22">
        <v>179</v>
      </c>
      <c r="F1070" s="10" t="s">
        <v>88</v>
      </c>
      <c r="AT1070" t="s">
        <v>45</v>
      </c>
      <c r="AW1070">
        <v>128</v>
      </c>
      <c r="AY1070">
        <v>148</v>
      </c>
    </row>
    <row r="1071" spans="1:51" x14ac:dyDescent="0.25">
      <c r="A1071" s="3" t="s">
        <v>1034</v>
      </c>
      <c r="B1071" s="3" t="s">
        <v>1034</v>
      </c>
      <c r="C1071" s="4"/>
      <c r="D1071" s="21">
        <v>39338</v>
      </c>
      <c r="E1071" s="22">
        <v>256</v>
      </c>
      <c r="F1071" s="10" t="s">
        <v>88</v>
      </c>
      <c r="AT1071" t="s">
        <v>45</v>
      </c>
      <c r="AW1071">
        <v>70</v>
      </c>
      <c r="AY1071">
        <v>89</v>
      </c>
    </row>
    <row r="1072" spans="1:51" x14ac:dyDescent="0.25">
      <c r="A1072" s="3" t="s">
        <v>1035</v>
      </c>
      <c r="B1072" s="3" t="s">
        <v>1035</v>
      </c>
      <c r="C1072" s="4"/>
      <c r="D1072" s="21">
        <v>39549</v>
      </c>
      <c r="E1072" s="22">
        <v>102</v>
      </c>
      <c r="F1072" s="10" t="s">
        <v>88</v>
      </c>
      <c r="AT1072" t="s">
        <v>45</v>
      </c>
      <c r="AW1072">
        <v>186</v>
      </c>
      <c r="AY1072">
        <v>213</v>
      </c>
    </row>
    <row r="1073" spans="1:51" x14ac:dyDescent="0.25">
      <c r="A1073" s="3" t="s">
        <v>1036</v>
      </c>
      <c r="B1073" s="3" t="s">
        <v>1036</v>
      </c>
      <c r="C1073" s="4"/>
      <c r="D1073" s="21">
        <v>39605</v>
      </c>
      <c r="E1073" s="22">
        <v>158</v>
      </c>
      <c r="F1073" s="10" t="s">
        <v>88</v>
      </c>
      <c r="AT1073" t="s">
        <v>45</v>
      </c>
      <c r="AW1073">
        <v>147</v>
      </c>
      <c r="AY1073">
        <v>169</v>
      </c>
    </row>
    <row r="1074" spans="1:51" x14ac:dyDescent="0.25">
      <c r="A1074" s="3" t="s">
        <v>1037</v>
      </c>
      <c r="B1074" s="3" t="s">
        <v>1037</v>
      </c>
      <c r="C1074" s="4"/>
      <c r="D1074" s="21">
        <v>39702</v>
      </c>
      <c r="E1074" s="22">
        <v>255</v>
      </c>
      <c r="F1074" s="10" t="s">
        <v>88</v>
      </c>
      <c r="AT1074" t="s">
        <v>45</v>
      </c>
      <c r="AW1074">
        <v>68</v>
      </c>
      <c r="AY1074">
        <v>84</v>
      </c>
    </row>
    <row r="1075" spans="1:51" x14ac:dyDescent="0.25">
      <c r="A1075" s="3" t="s">
        <v>1038</v>
      </c>
      <c r="B1075" s="3" t="s">
        <v>1038</v>
      </c>
      <c r="C1075" s="4"/>
      <c r="D1075" s="21">
        <v>36661</v>
      </c>
      <c r="E1075" s="22">
        <v>136</v>
      </c>
      <c r="F1075" s="10" t="s">
        <v>89</v>
      </c>
      <c r="AT1075" t="s">
        <v>45</v>
      </c>
      <c r="AW1075">
        <v>175</v>
      </c>
      <c r="AY1075">
        <v>204</v>
      </c>
    </row>
    <row r="1076" spans="1:51" x14ac:dyDescent="0.25">
      <c r="A1076" s="3" t="s">
        <v>1039</v>
      </c>
      <c r="B1076" s="3" t="s">
        <v>1039</v>
      </c>
      <c r="C1076" s="4"/>
      <c r="D1076" s="21">
        <v>36990</v>
      </c>
      <c r="E1076" s="22">
        <v>99</v>
      </c>
      <c r="F1076" s="10" t="s">
        <v>89</v>
      </c>
      <c r="AT1076" t="s">
        <v>45</v>
      </c>
      <c r="AW1076">
        <v>198</v>
      </c>
      <c r="AY1076">
        <v>223</v>
      </c>
    </row>
    <row r="1077" spans="1:51" x14ac:dyDescent="0.25">
      <c r="A1077" s="3" t="s">
        <v>1040</v>
      </c>
      <c r="B1077" s="3" t="s">
        <v>1040</v>
      </c>
      <c r="C1077" s="4"/>
      <c r="D1077" s="21">
        <v>37057</v>
      </c>
      <c r="E1077" s="22">
        <v>166</v>
      </c>
      <c r="F1077" s="10" t="s">
        <v>89</v>
      </c>
      <c r="AT1077" t="s">
        <v>45</v>
      </c>
      <c r="AW1077">
        <v>150</v>
      </c>
      <c r="AY1077">
        <v>170</v>
      </c>
    </row>
    <row r="1078" spans="1:51" x14ac:dyDescent="0.25">
      <c r="A1078" s="3" t="s">
        <v>1041</v>
      </c>
      <c r="B1078" s="3" t="s">
        <v>1041</v>
      </c>
      <c r="C1078" s="4"/>
      <c r="D1078" s="21">
        <v>37322</v>
      </c>
      <c r="E1078" s="22">
        <v>66</v>
      </c>
      <c r="F1078" s="10" t="s">
        <v>89</v>
      </c>
      <c r="AT1078" t="s">
        <v>45</v>
      </c>
      <c r="AW1078">
        <v>225</v>
      </c>
      <c r="AY1078">
        <v>251</v>
      </c>
    </row>
    <row r="1079" spans="1:51" x14ac:dyDescent="0.25">
      <c r="A1079" s="3" t="s">
        <v>1042</v>
      </c>
      <c r="B1079" s="3" t="s">
        <v>1042</v>
      </c>
      <c r="C1079" s="4"/>
      <c r="D1079" s="21">
        <v>37391</v>
      </c>
      <c r="E1079" s="22">
        <v>135</v>
      </c>
      <c r="F1079" s="10" t="s">
        <v>89</v>
      </c>
      <c r="AT1079" t="s">
        <v>45</v>
      </c>
      <c r="AW1079">
        <v>178</v>
      </c>
      <c r="AY1079">
        <v>200</v>
      </c>
    </row>
    <row r="1080" spans="1:51" x14ac:dyDescent="0.25">
      <c r="A1080" s="3" t="s">
        <v>1043</v>
      </c>
      <c r="B1080" s="3" t="s">
        <v>1043</v>
      </c>
      <c r="C1080" s="4"/>
      <c r="D1080" s="21">
        <v>37694</v>
      </c>
      <c r="E1080" s="22">
        <v>73</v>
      </c>
      <c r="F1080" s="10" t="s">
        <v>89</v>
      </c>
      <c r="AT1080" t="s">
        <v>45</v>
      </c>
      <c r="AW1080">
        <v>218</v>
      </c>
      <c r="AY1080">
        <v>243</v>
      </c>
    </row>
    <row r="1081" spans="1:51" x14ac:dyDescent="0.25">
      <c r="A1081" s="3" t="s">
        <v>1044</v>
      </c>
      <c r="B1081" s="3" t="s">
        <v>1044</v>
      </c>
      <c r="C1081" s="4"/>
      <c r="D1081" s="21">
        <v>37762</v>
      </c>
      <c r="E1081" s="22">
        <v>141</v>
      </c>
      <c r="F1081" s="10" t="s">
        <v>89</v>
      </c>
      <c r="AT1081" t="s">
        <v>45</v>
      </c>
      <c r="AW1081">
        <v>174</v>
      </c>
      <c r="AY1081">
        <v>193</v>
      </c>
    </row>
    <row r="1082" spans="1:51" x14ac:dyDescent="0.25">
      <c r="A1082" s="3" t="s">
        <v>1045</v>
      </c>
      <c r="B1082" s="3" t="s">
        <v>1045</v>
      </c>
      <c r="C1082" s="4"/>
      <c r="D1082" s="21">
        <v>38069</v>
      </c>
      <c r="E1082" s="22">
        <v>83</v>
      </c>
      <c r="F1082" s="10" t="s">
        <v>90</v>
      </c>
      <c r="AT1082" t="s">
        <v>45</v>
      </c>
      <c r="AW1082">
        <v>203</v>
      </c>
      <c r="AY1082">
        <v>228</v>
      </c>
    </row>
    <row r="1083" spans="1:51" x14ac:dyDescent="0.25">
      <c r="A1083" s="3" t="s">
        <v>1046</v>
      </c>
      <c r="B1083" s="3" t="s">
        <v>1046</v>
      </c>
      <c r="C1083" s="4"/>
      <c r="D1083" s="21">
        <v>38135</v>
      </c>
      <c r="E1083" s="22">
        <v>149</v>
      </c>
      <c r="F1083" s="10" t="s">
        <v>90</v>
      </c>
      <c r="AT1083" t="s">
        <v>45</v>
      </c>
      <c r="AW1083">
        <v>162</v>
      </c>
      <c r="AY1083">
        <v>178</v>
      </c>
    </row>
    <row r="1084" spans="1:51" x14ac:dyDescent="0.25">
      <c r="A1084" s="3" t="s">
        <v>1047</v>
      </c>
      <c r="B1084" s="3" t="s">
        <v>1047</v>
      </c>
      <c r="C1084" s="4"/>
      <c r="D1084" s="21">
        <v>38446</v>
      </c>
      <c r="E1084" s="22">
        <v>94</v>
      </c>
      <c r="F1084" s="10" t="s">
        <v>90</v>
      </c>
      <c r="AT1084" t="s">
        <v>45</v>
      </c>
      <c r="AW1084">
        <v>194</v>
      </c>
      <c r="AY1084">
        <v>218</v>
      </c>
    </row>
    <row r="1085" spans="1:51" x14ac:dyDescent="0.25">
      <c r="A1085" s="3" t="s">
        <v>1048</v>
      </c>
      <c r="B1085" s="3" t="s">
        <v>1048</v>
      </c>
      <c r="C1085" s="4"/>
      <c r="D1085" s="21">
        <v>38499</v>
      </c>
      <c r="E1085" s="22">
        <v>147</v>
      </c>
      <c r="F1085" s="10" t="s">
        <v>90</v>
      </c>
      <c r="AT1085" t="s">
        <v>45</v>
      </c>
      <c r="AW1085">
        <v>160</v>
      </c>
      <c r="AY1085">
        <v>178</v>
      </c>
    </row>
    <row r="1086" spans="1:51" x14ac:dyDescent="0.25">
      <c r="A1086" s="3" t="s">
        <v>1049</v>
      </c>
      <c r="B1086" s="3" t="s">
        <v>1049</v>
      </c>
      <c r="C1086" s="4"/>
      <c r="D1086" s="21">
        <v>38789</v>
      </c>
      <c r="E1086" s="22">
        <v>72</v>
      </c>
      <c r="F1086" s="10" t="s">
        <v>90</v>
      </c>
      <c r="AT1086" t="s">
        <v>45</v>
      </c>
      <c r="AW1086">
        <v>207</v>
      </c>
      <c r="AY1086">
        <v>232</v>
      </c>
    </row>
    <row r="1087" spans="1:51" x14ac:dyDescent="0.25">
      <c r="A1087" s="3" t="s">
        <v>1050</v>
      </c>
      <c r="B1087" s="3" t="s">
        <v>1050</v>
      </c>
      <c r="C1087" s="4"/>
      <c r="D1087" s="21">
        <v>38847</v>
      </c>
      <c r="E1087" s="22">
        <v>130</v>
      </c>
      <c r="F1087" s="10" t="s">
        <v>90</v>
      </c>
      <c r="AT1087" t="s">
        <v>45</v>
      </c>
      <c r="AW1087">
        <v>177</v>
      </c>
      <c r="AY1087">
        <v>197</v>
      </c>
    </row>
    <row r="1088" spans="1:51" x14ac:dyDescent="0.25">
      <c r="A1088" s="3" t="s">
        <v>1051</v>
      </c>
      <c r="B1088" s="3" t="s">
        <v>1051</v>
      </c>
      <c r="C1088" s="4"/>
      <c r="D1088" s="21">
        <v>36661</v>
      </c>
      <c r="E1088" s="22">
        <v>136</v>
      </c>
      <c r="F1088" s="10" t="s">
        <v>91</v>
      </c>
      <c r="AT1088" t="s">
        <v>45</v>
      </c>
      <c r="AW1088">
        <v>175</v>
      </c>
      <c r="AY1088">
        <v>204</v>
      </c>
    </row>
    <row r="1089" spans="1:51" x14ac:dyDescent="0.25">
      <c r="A1089" s="3" t="s">
        <v>1052</v>
      </c>
      <c r="B1089" s="3" t="s">
        <v>1052</v>
      </c>
      <c r="C1089" s="4"/>
      <c r="D1089" s="21">
        <v>36990</v>
      </c>
      <c r="E1089" s="22">
        <v>99</v>
      </c>
      <c r="F1089" s="10" t="s">
        <v>91</v>
      </c>
      <c r="AT1089" t="s">
        <v>45</v>
      </c>
      <c r="AW1089">
        <v>195</v>
      </c>
      <c r="AY1089">
        <v>220</v>
      </c>
    </row>
    <row r="1090" spans="1:51" x14ac:dyDescent="0.25">
      <c r="A1090" s="3" t="s">
        <v>1053</v>
      </c>
      <c r="B1090" s="3" t="s">
        <v>1053</v>
      </c>
      <c r="C1090" s="4"/>
      <c r="D1090" s="21">
        <v>37057</v>
      </c>
      <c r="E1090" s="22">
        <v>166</v>
      </c>
      <c r="F1090" s="10" t="s">
        <v>91</v>
      </c>
      <c r="AT1090" t="s">
        <v>45</v>
      </c>
      <c r="AW1090">
        <v>148</v>
      </c>
      <c r="AY1090">
        <v>169</v>
      </c>
    </row>
    <row r="1091" spans="1:51" x14ac:dyDescent="0.25">
      <c r="A1091" s="3" t="s">
        <v>1054</v>
      </c>
      <c r="B1091" s="3" t="s">
        <v>1054</v>
      </c>
      <c r="C1091" s="4"/>
      <c r="D1091" s="21">
        <v>37322</v>
      </c>
      <c r="E1091" s="22">
        <v>66</v>
      </c>
      <c r="F1091" s="10" t="s">
        <v>91</v>
      </c>
      <c r="AT1091" t="s">
        <v>45</v>
      </c>
      <c r="AW1091">
        <v>218</v>
      </c>
      <c r="AY1091">
        <v>246</v>
      </c>
    </row>
    <row r="1092" spans="1:51" x14ac:dyDescent="0.25">
      <c r="A1092" s="3" t="s">
        <v>1055</v>
      </c>
      <c r="B1092" s="3" t="s">
        <v>1055</v>
      </c>
      <c r="C1092" s="4"/>
      <c r="D1092" s="21">
        <v>37391</v>
      </c>
      <c r="E1092" s="22">
        <v>135</v>
      </c>
      <c r="F1092" s="10" t="s">
        <v>91</v>
      </c>
      <c r="AT1092" t="s">
        <v>45</v>
      </c>
      <c r="AW1092">
        <v>174</v>
      </c>
      <c r="AY1092">
        <v>198</v>
      </c>
    </row>
    <row r="1093" spans="1:51" x14ac:dyDescent="0.25">
      <c r="A1093" s="3" t="s">
        <v>1056</v>
      </c>
      <c r="B1093" s="3" t="s">
        <v>1056</v>
      </c>
      <c r="C1093" s="4"/>
      <c r="D1093" s="21">
        <v>37694</v>
      </c>
      <c r="E1093" s="22">
        <v>73</v>
      </c>
      <c r="F1093" s="10" t="s">
        <v>91</v>
      </c>
      <c r="AT1093" t="s">
        <v>45</v>
      </c>
      <c r="AW1093">
        <v>213</v>
      </c>
      <c r="AY1093">
        <v>239</v>
      </c>
    </row>
    <row r="1094" spans="1:51" x14ac:dyDescent="0.25">
      <c r="A1094" s="3" t="s">
        <v>1057</v>
      </c>
      <c r="B1094" s="3" t="s">
        <v>1057</v>
      </c>
      <c r="C1094" s="4"/>
      <c r="D1094" s="21">
        <v>37762</v>
      </c>
      <c r="E1094" s="22">
        <v>141</v>
      </c>
      <c r="F1094" s="10" t="s">
        <v>91</v>
      </c>
      <c r="AT1094" t="s">
        <v>45</v>
      </c>
      <c r="AW1094">
        <v>171</v>
      </c>
      <c r="AY1094">
        <v>192</v>
      </c>
    </row>
    <row r="1095" spans="1:51" x14ac:dyDescent="0.25">
      <c r="A1095" s="3" t="s">
        <v>1058</v>
      </c>
      <c r="B1095" s="3" t="s">
        <v>1058</v>
      </c>
      <c r="C1095" s="4"/>
      <c r="D1095" s="21">
        <v>38069</v>
      </c>
      <c r="E1095" s="22">
        <v>83</v>
      </c>
      <c r="F1095" s="10" t="s">
        <v>91</v>
      </c>
      <c r="AT1095" t="s">
        <v>45</v>
      </c>
      <c r="AW1095">
        <v>209</v>
      </c>
      <c r="AY1095">
        <v>231</v>
      </c>
    </row>
    <row r="1096" spans="1:51" x14ac:dyDescent="0.25">
      <c r="A1096" s="3" t="s">
        <v>1059</v>
      </c>
      <c r="B1096" s="3" t="s">
        <v>1059</v>
      </c>
      <c r="C1096" s="4"/>
      <c r="D1096" s="21">
        <v>38135</v>
      </c>
      <c r="E1096" s="22">
        <v>149</v>
      </c>
      <c r="F1096" s="10" t="s">
        <v>91</v>
      </c>
      <c r="AT1096" t="s">
        <v>45</v>
      </c>
      <c r="AW1096">
        <v>163</v>
      </c>
      <c r="AY1096">
        <v>181</v>
      </c>
    </row>
    <row r="1097" spans="1:51" x14ac:dyDescent="0.25">
      <c r="A1097" s="3" t="s">
        <v>1060</v>
      </c>
      <c r="B1097" s="3" t="s">
        <v>1060</v>
      </c>
      <c r="C1097" s="4"/>
      <c r="D1097" s="21">
        <v>38446</v>
      </c>
      <c r="E1097" s="22">
        <v>94</v>
      </c>
      <c r="F1097" s="10" t="s">
        <v>92</v>
      </c>
      <c r="AT1097" t="s">
        <v>45</v>
      </c>
      <c r="AW1097">
        <v>194</v>
      </c>
      <c r="AY1097">
        <v>218</v>
      </c>
    </row>
    <row r="1098" spans="1:51" x14ac:dyDescent="0.25">
      <c r="A1098" s="3" t="s">
        <v>1061</v>
      </c>
      <c r="B1098" s="3" t="s">
        <v>1061</v>
      </c>
      <c r="C1098" s="4"/>
      <c r="D1098" s="21">
        <v>38499</v>
      </c>
      <c r="E1098" s="22">
        <v>147</v>
      </c>
      <c r="F1098" s="10" t="s">
        <v>92</v>
      </c>
      <c r="AT1098" t="s">
        <v>45</v>
      </c>
      <c r="AW1098">
        <v>157</v>
      </c>
      <c r="AY1098">
        <v>175</v>
      </c>
    </row>
    <row r="1099" spans="1:51" x14ac:dyDescent="0.25">
      <c r="A1099" s="3" t="s">
        <v>1062</v>
      </c>
      <c r="B1099" s="3" t="s">
        <v>1062</v>
      </c>
      <c r="C1099" s="4"/>
      <c r="D1099" s="21">
        <v>38789</v>
      </c>
      <c r="E1099" s="22">
        <v>72</v>
      </c>
      <c r="F1099" s="10" t="s">
        <v>92</v>
      </c>
      <c r="AT1099" t="s">
        <v>45</v>
      </c>
      <c r="AW1099">
        <v>208</v>
      </c>
      <c r="AY1099">
        <v>234</v>
      </c>
    </row>
    <row r="1100" spans="1:51" x14ac:dyDescent="0.25">
      <c r="A1100" s="3" t="s">
        <v>1063</v>
      </c>
      <c r="B1100" s="3" t="s">
        <v>1063</v>
      </c>
      <c r="C1100" s="4"/>
      <c r="D1100" s="21">
        <v>38847</v>
      </c>
      <c r="E1100" s="22">
        <v>130</v>
      </c>
      <c r="F1100" s="10" t="s">
        <v>92</v>
      </c>
      <c r="AT1100" t="s">
        <v>45</v>
      </c>
      <c r="AW1100">
        <v>173</v>
      </c>
      <c r="AY1100">
        <v>196</v>
      </c>
    </row>
    <row r="1101" spans="1:51" x14ac:dyDescent="0.25">
      <c r="A1101" s="3" t="s">
        <v>1064</v>
      </c>
      <c r="B1101" s="3" t="s">
        <v>1064</v>
      </c>
      <c r="C1101" s="4"/>
      <c r="D1101" s="21">
        <v>39196</v>
      </c>
      <c r="E1101" s="22">
        <v>114</v>
      </c>
      <c r="F1101" s="10" t="s">
        <v>92</v>
      </c>
      <c r="AT1101" t="s">
        <v>45</v>
      </c>
      <c r="AW1101">
        <v>182</v>
      </c>
      <c r="AY1101">
        <v>212</v>
      </c>
    </row>
    <row r="1102" spans="1:51" x14ac:dyDescent="0.25">
      <c r="A1102" s="3" t="s">
        <v>1065</v>
      </c>
      <c r="B1102" s="3" t="s">
        <v>1065</v>
      </c>
      <c r="C1102" s="4"/>
      <c r="D1102" s="21">
        <v>39261</v>
      </c>
      <c r="E1102" s="22">
        <v>179</v>
      </c>
      <c r="F1102" s="10" t="s">
        <v>92</v>
      </c>
      <c r="AT1102" t="s">
        <v>45</v>
      </c>
      <c r="AW1102">
        <v>134</v>
      </c>
      <c r="AY1102">
        <v>153</v>
      </c>
    </row>
    <row r="1103" spans="1:51" x14ac:dyDescent="0.25">
      <c r="A1103" s="3" t="s">
        <v>1066</v>
      </c>
      <c r="B1103" s="3" t="s">
        <v>1066</v>
      </c>
      <c r="C1103" s="4"/>
      <c r="D1103" s="21">
        <v>39892</v>
      </c>
      <c r="E1103" s="22">
        <v>79</v>
      </c>
      <c r="F1103" s="10" t="s">
        <v>93</v>
      </c>
      <c r="AT1103" t="s">
        <v>45</v>
      </c>
      <c r="AW1103">
        <v>154</v>
      </c>
      <c r="AY1103">
        <v>200</v>
      </c>
    </row>
    <row r="1104" spans="1:51" x14ac:dyDescent="0.25">
      <c r="A1104" s="3" t="s">
        <v>1067</v>
      </c>
      <c r="B1104" s="3" t="s">
        <v>1067</v>
      </c>
      <c r="C1104" s="4"/>
      <c r="D1104" s="21">
        <v>39969</v>
      </c>
      <c r="E1104" s="22">
        <v>156</v>
      </c>
      <c r="F1104" s="10" t="s">
        <v>93</v>
      </c>
      <c r="AT1104" t="s">
        <v>45</v>
      </c>
      <c r="AW1104">
        <v>134</v>
      </c>
      <c r="AY1104">
        <v>165</v>
      </c>
    </row>
    <row r="1105" spans="1:51" x14ac:dyDescent="0.25">
      <c r="A1105" s="3" t="s">
        <v>1068</v>
      </c>
      <c r="B1105" s="3" t="s">
        <v>1068</v>
      </c>
      <c r="C1105" s="4"/>
      <c r="D1105" s="21">
        <v>40049</v>
      </c>
      <c r="E1105" s="22">
        <v>236</v>
      </c>
      <c r="F1105" s="10" t="s">
        <v>93</v>
      </c>
      <c r="AT1105" t="s">
        <v>45</v>
      </c>
      <c r="AW1105">
        <v>79</v>
      </c>
      <c r="AY1105">
        <v>102</v>
      </c>
    </row>
    <row r="1106" spans="1:51" x14ac:dyDescent="0.25">
      <c r="A1106" s="3" t="s">
        <v>1069</v>
      </c>
      <c r="B1106" s="3" t="s">
        <v>1069</v>
      </c>
      <c r="C1106" s="4"/>
      <c r="D1106" s="21">
        <v>40267</v>
      </c>
      <c r="E1106" s="22">
        <v>89</v>
      </c>
      <c r="F1106" s="10" t="s">
        <v>93</v>
      </c>
      <c r="AT1106" t="s">
        <v>45</v>
      </c>
      <c r="AW1106">
        <v>133</v>
      </c>
      <c r="AY1106">
        <v>205</v>
      </c>
    </row>
    <row r="1107" spans="1:51" x14ac:dyDescent="0.25">
      <c r="A1107" s="3" t="s">
        <v>1070</v>
      </c>
      <c r="B1107" s="3" t="s">
        <v>1070</v>
      </c>
      <c r="C1107" s="4"/>
      <c r="D1107" s="21">
        <v>40365</v>
      </c>
      <c r="E1107" s="22">
        <v>187</v>
      </c>
      <c r="F1107" s="10" t="s">
        <v>93</v>
      </c>
      <c r="AT1107" t="s">
        <v>45</v>
      </c>
      <c r="AW1107">
        <v>106</v>
      </c>
      <c r="AY1107">
        <v>131</v>
      </c>
    </row>
    <row r="1108" spans="1:51" x14ac:dyDescent="0.25">
      <c r="A1108" s="3" t="s">
        <v>1071</v>
      </c>
      <c r="B1108" s="3" t="s">
        <v>1071</v>
      </c>
      <c r="C1108" s="4"/>
      <c r="D1108" s="21">
        <v>40455</v>
      </c>
      <c r="E1108" s="22">
        <v>277</v>
      </c>
      <c r="F1108" s="10" t="s">
        <v>93</v>
      </c>
      <c r="AT1108" t="s">
        <v>45</v>
      </c>
      <c r="AW1108">
        <v>50</v>
      </c>
      <c r="AY1108">
        <v>68</v>
      </c>
    </row>
    <row r="1109" spans="1:51" x14ac:dyDescent="0.25">
      <c r="A1109" s="3" t="s">
        <v>1072</v>
      </c>
      <c r="B1109" s="3" t="s">
        <v>1072</v>
      </c>
      <c r="C1109" s="4"/>
      <c r="D1109" s="21">
        <v>40512</v>
      </c>
      <c r="E1109" s="22">
        <v>334</v>
      </c>
      <c r="F1109" s="10" t="s">
        <v>93</v>
      </c>
      <c r="AT1109" t="s">
        <v>45</v>
      </c>
      <c r="AW1109">
        <v>49</v>
      </c>
      <c r="AY1109">
        <v>59</v>
      </c>
    </row>
    <row r="1110" spans="1:51" x14ac:dyDescent="0.25">
      <c r="A1110" s="3" t="s">
        <v>1073</v>
      </c>
      <c r="B1110" s="3" t="s">
        <v>1073</v>
      </c>
      <c r="C1110" s="4"/>
      <c r="D1110" s="21">
        <v>40632</v>
      </c>
      <c r="E1110" s="22">
        <v>89</v>
      </c>
      <c r="F1110" s="10" t="s">
        <v>93</v>
      </c>
      <c r="AT1110" t="s">
        <v>45</v>
      </c>
      <c r="AW1110">
        <v>119</v>
      </c>
    </row>
    <row r="1111" spans="1:51" x14ac:dyDescent="0.25">
      <c r="A1111" s="3" t="s">
        <v>1074</v>
      </c>
      <c r="B1111" s="3" t="s">
        <v>1074</v>
      </c>
      <c r="C1111" s="4"/>
      <c r="D1111" s="21">
        <v>40674</v>
      </c>
      <c r="E1111" s="22">
        <v>131</v>
      </c>
      <c r="F1111" s="10" t="s">
        <v>93</v>
      </c>
      <c r="AT1111" t="s">
        <v>45</v>
      </c>
      <c r="AW1111">
        <v>146</v>
      </c>
      <c r="AY1111">
        <v>177</v>
      </c>
    </row>
    <row r="1112" spans="1:51" x14ac:dyDescent="0.25">
      <c r="A1112" s="3" t="s">
        <v>1075</v>
      </c>
      <c r="B1112" s="3" t="s">
        <v>1075</v>
      </c>
      <c r="C1112" s="4"/>
      <c r="D1112" s="21">
        <v>40795</v>
      </c>
      <c r="E1112" s="22">
        <v>252</v>
      </c>
      <c r="F1112" s="10" t="s">
        <v>93</v>
      </c>
      <c r="AT1112" t="s">
        <v>45</v>
      </c>
      <c r="AW1112">
        <v>64</v>
      </c>
      <c r="AY1112">
        <v>85</v>
      </c>
    </row>
    <row r="1113" spans="1:51" x14ac:dyDescent="0.25">
      <c r="A1113" s="3" t="s">
        <v>1076</v>
      </c>
      <c r="B1113" s="3" t="s">
        <v>1076</v>
      </c>
      <c r="C1113" s="4"/>
      <c r="D1113" s="21">
        <v>41004</v>
      </c>
      <c r="E1113" s="22">
        <v>96</v>
      </c>
      <c r="F1113" s="10" t="s">
        <v>93</v>
      </c>
      <c r="AT1113" t="s">
        <v>45</v>
      </c>
      <c r="AW1113">
        <v>148</v>
      </c>
      <c r="AY1113">
        <v>189</v>
      </c>
    </row>
    <row r="1114" spans="1:51" x14ac:dyDescent="0.25">
      <c r="A1114" s="3" t="s">
        <v>1077</v>
      </c>
      <c r="B1114" s="3" t="s">
        <v>1077</v>
      </c>
      <c r="C1114" s="4"/>
      <c r="D1114" s="21">
        <v>41088</v>
      </c>
      <c r="E1114" s="22">
        <v>180</v>
      </c>
      <c r="F1114" s="10" t="s">
        <v>93</v>
      </c>
      <c r="AT1114" t="s">
        <v>45</v>
      </c>
      <c r="AW1114">
        <v>109</v>
      </c>
      <c r="AY1114">
        <v>137</v>
      </c>
    </row>
    <row r="1115" spans="1:51" x14ac:dyDescent="0.25">
      <c r="A1115" s="3" t="s">
        <v>1078</v>
      </c>
      <c r="B1115" s="3" t="s">
        <v>1078</v>
      </c>
      <c r="C1115" s="4"/>
      <c r="D1115" s="21">
        <v>41177</v>
      </c>
      <c r="E1115" s="22">
        <v>269</v>
      </c>
      <c r="F1115" s="10" t="s">
        <v>93</v>
      </c>
      <c r="AT1115" t="s">
        <v>45</v>
      </c>
      <c r="AW1115">
        <v>58</v>
      </c>
      <c r="AY1115">
        <v>78</v>
      </c>
    </row>
    <row r="1116" spans="1:51" x14ac:dyDescent="0.25">
      <c r="A1116" s="3" t="s">
        <v>1079</v>
      </c>
      <c r="B1116" s="3" t="s">
        <v>1079</v>
      </c>
      <c r="C1116" s="4"/>
      <c r="D1116" s="21">
        <v>39892</v>
      </c>
      <c r="E1116" s="22">
        <v>79</v>
      </c>
      <c r="F1116" s="10" t="s">
        <v>94</v>
      </c>
      <c r="AT1116" t="s">
        <v>45</v>
      </c>
      <c r="AW1116">
        <v>154</v>
      </c>
      <c r="AY1116">
        <v>200</v>
      </c>
    </row>
    <row r="1117" spans="1:51" x14ac:dyDescent="0.25">
      <c r="A1117" s="3" t="s">
        <v>1080</v>
      </c>
      <c r="B1117" s="3" t="s">
        <v>1080</v>
      </c>
      <c r="C1117" s="4"/>
      <c r="D1117" s="21">
        <v>39969</v>
      </c>
      <c r="E1117" s="22">
        <v>156</v>
      </c>
      <c r="F1117" s="10" t="s">
        <v>94</v>
      </c>
      <c r="AT1117" t="s">
        <v>45</v>
      </c>
      <c r="AW1117">
        <v>135</v>
      </c>
      <c r="AY1117">
        <v>165</v>
      </c>
    </row>
    <row r="1118" spans="1:51" x14ac:dyDescent="0.25">
      <c r="A1118" s="3" t="s">
        <v>1081</v>
      </c>
      <c r="B1118" s="3" t="s">
        <v>1081</v>
      </c>
      <c r="C1118" s="4"/>
      <c r="D1118" s="21">
        <v>40049</v>
      </c>
      <c r="E1118" s="22">
        <v>236</v>
      </c>
      <c r="F1118" s="10" t="s">
        <v>94</v>
      </c>
      <c r="AT1118" t="s">
        <v>45</v>
      </c>
      <c r="AW1118">
        <v>79</v>
      </c>
      <c r="AY1118">
        <v>103</v>
      </c>
    </row>
    <row r="1119" spans="1:51" x14ac:dyDescent="0.25">
      <c r="A1119" s="3" t="s">
        <v>1082</v>
      </c>
      <c r="B1119" s="3" t="s">
        <v>1082</v>
      </c>
      <c r="C1119" s="4"/>
      <c r="D1119" s="21">
        <v>40267</v>
      </c>
      <c r="E1119" s="22">
        <v>89</v>
      </c>
      <c r="F1119" s="10" t="s">
        <v>94</v>
      </c>
      <c r="AT1119" t="s">
        <v>45</v>
      </c>
      <c r="AW1119">
        <v>135</v>
      </c>
      <c r="AY1119">
        <v>192</v>
      </c>
    </row>
    <row r="1120" spans="1:51" x14ac:dyDescent="0.25">
      <c r="A1120" s="3" t="s">
        <v>1083</v>
      </c>
      <c r="B1120" s="3" t="s">
        <v>1083</v>
      </c>
      <c r="C1120" s="4"/>
      <c r="D1120" s="21">
        <v>40365</v>
      </c>
      <c r="E1120" s="22">
        <v>187</v>
      </c>
      <c r="F1120" s="10" t="s">
        <v>94</v>
      </c>
      <c r="AT1120" t="s">
        <v>45</v>
      </c>
      <c r="AW1120">
        <v>108</v>
      </c>
      <c r="AY1120">
        <v>131</v>
      </c>
    </row>
    <row r="1121" spans="1:63" x14ac:dyDescent="0.25">
      <c r="A1121" s="3" t="s">
        <v>1084</v>
      </c>
      <c r="B1121" s="3" t="s">
        <v>1084</v>
      </c>
      <c r="C1121" s="4"/>
      <c r="D1121" s="21">
        <v>40455</v>
      </c>
      <c r="E1121" s="22">
        <v>277</v>
      </c>
      <c r="F1121" s="10" t="s">
        <v>94</v>
      </c>
      <c r="AT1121" t="s">
        <v>45</v>
      </c>
      <c r="AW1121">
        <v>52</v>
      </c>
      <c r="AY1121">
        <v>70</v>
      </c>
    </row>
    <row r="1122" spans="1:63" x14ac:dyDescent="0.25">
      <c r="A1122" s="3" t="s">
        <v>1085</v>
      </c>
      <c r="B1122" s="3" t="s">
        <v>1085</v>
      </c>
      <c r="C1122" s="4"/>
      <c r="D1122" s="21">
        <v>40512</v>
      </c>
      <c r="E1122" s="22">
        <v>334</v>
      </c>
      <c r="F1122" s="10" t="s">
        <v>94</v>
      </c>
      <c r="AT1122" t="s">
        <v>45</v>
      </c>
      <c r="AW1122">
        <v>49</v>
      </c>
      <c r="AY1122">
        <v>59</v>
      </c>
    </row>
    <row r="1123" spans="1:63" x14ac:dyDescent="0.25">
      <c r="A1123" s="3" t="s">
        <v>1086</v>
      </c>
      <c r="B1123" s="3" t="s">
        <v>1086</v>
      </c>
      <c r="C1123" s="4"/>
      <c r="D1123" s="21">
        <v>40632</v>
      </c>
      <c r="E1123" s="22">
        <v>89</v>
      </c>
      <c r="F1123" s="10" t="s">
        <v>94</v>
      </c>
      <c r="AT1123" t="s">
        <v>45</v>
      </c>
      <c r="AW1123">
        <v>124</v>
      </c>
    </row>
    <row r="1124" spans="1:63" x14ac:dyDescent="0.25">
      <c r="A1124" s="3" t="s">
        <v>1087</v>
      </c>
      <c r="B1124" s="3" t="s">
        <v>1087</v>
      </c>
      <c r="C1124" s="4"/>
      <c r="D1124" s="21">
        <v>40674</v>
      </c>
      <c r="E1124" s="22">
        <v>131</v>
      </c>
      <c r="F1124" s="10" t="s">
        <v>94</v>
      </c>
      <c r="AT1124" t="s">
        <v>45</v>
      </c>
      <c r="AW1124">
        <v>155</v>
      </c>
      <c r="AY1124">
        <v>180</v>
      </c>
    </row>
    <row r="1125" spans="1:63" x14ac:dyDescent="0.25">
      <c r="A1125" s="3" t="s">
        <v>1088</v>
      </c>
      <c r="B1125" s="3" t="s">
        <v>1088</v>
      </c>
      <c r="C1125" s="4"/>
      <c r="D1125" s="21">
        <v>40795</v>
      </c>
      <c r="E1125" s="22">
        <v>252</v>
      </c>
      <c r="F1125" s="10" t="s">
        <v>94</v>
      </c>
      <c r="AT1125" t="s">
        <v>45</v>
      </c>
      <c r="AW1125">
        <v>67</v>
      </c>
      <c r="AY1125">
        <v>85</v>
      </c>
    </row>
    <row r="1126" spans="1:63" x14ac:dyDescent="0.25">
      <c r="A1126" s="3" t="s">
        <v>1089</v>
      </c>
      <c r="B1126" s="3" t="s">
        <v>1089</v>
      </c>
      <c r="C1126" s="4"/>
      <c r="D1126" s="21">
        <v>41004</v>
      </c>
      <c r="E1126" s="22">
        <v>96</v>
      </c>
      <c r="F1126" s="10" t="s">
        <v>94</v>
      </c>
      <c r="AT1126" t="s">
        <v>45</v>
      </c>
      <c r="AW1126">
        <v>151</v>
      </c>
      <c r="AY1126">
        <v>188</v>
      </c>
    </row>
    <row r="1127" spans="1:63" x14ac:dyDescent="0.25">
      <c r="A1127" s="3" t="s">
        <v>1090</v>
      </c>
      <c r="B1127" s="3" t="s">
        <v>1090</v>
      </c>
      <c r="C1127" s="4"/>
      <c r="D1127" s="21">
        <v>41088</v>
      </c>
      <c r="E1127" s="22">
        <v>180</v>
      </c>
      <c r="F1127" s="10" t="s">
        <v>94</v>
      </c>
      <c r="AT1127" t="s">
        <v>45</v>
      </c>
      <c r="AW1127">
        <v>112</v>
      </c>
      <c r="AY1127">
        <v>139</v>
      </c>
    </row>
    <row r="1128" spans="1:63" x14ac:dyDescent="0.25">
      <c r="A1128" s="3" t="s">
        <v>1091</v>
      </c>
      <c r="B1128" s="3" t="s">
        <v>1091</v>
      </c>
      <c r="C1128" s="4"/>
      <c r="D1128" s="21">
        <v>41177</v>
      </c>
      <c r="E1128" s="22">
        <v>269</v>
      </c>
      <c r="F1128" s="10" t="s">
        <v>94</v>
      </c>
      <c r="U1128" s="26"/>
      <c r="V1128" s="27"/>
      <c r="AF1128" s="26"/>
      <c r="AM1128" s="28"/>
      <c r="AT1128" t="s">
        <v>45</v>
      </c>
      <c r="AW1128">
        <v>63</v>
      </c>
      <c r="AY1128">
        <v>81</v>
      </c>
      <c r="BK1128" s="27"/>
    </row>
    <row r="1129" spans="1:63" x14ac:dyDescent="0.25">
      <c r="A1129" s="3" t="s">
        <v>1092</v>
      </c>
      <c r="B1129" s="3" t="s">
        <v>1092</v>
      </c>
      <c r="C1129" s="4"/>
      <c r="D1129" s="21">
        <v>39892</v>
      </c>
      <c r="E1129" s="22">
        <v>79</v>
      </c>
      <c r="F1129" s="10" t="s">
        <v>95</v>
      </c>
      <c r="U1129" s="29"/>
      <c r="V1129" s="30"/>
      <c r="AF1129" s="29"/>
      <c r="AM1129" s="31"/>
      <c r="AT1129" t="s">
        <v>45</v>
      </c>
      <c r="AW1129">
        <v>152</v>
      </c>
      <c r="AY1129">
        <v>195</v>
      </c>
      <c r="BK1129" s="32"/>
    </row>
    <row r="1130" spans="1:63" x14ac:dyDescent="0.25">
      <c r="A1130" s="3" t="s">
        <v>1093</v>
      </c>
      <c r="B1130" s="3" t="s">
        <v>1093</v>
      </c>
      <c r="C1130" s="4"/>
      <c r="D1130" s="21">
        <v>39969</v>
      </c>
      <c r="E1130" s="22">
        <v>156</v>
      </c>
      <c r="F1130" s="10" t="s">
        <v>95</v>
      </c>
      <c r="U1130" s="29"/>
      <c r="V1130" s="30"/>
      <c r="AF1130" s="29"/>
      <c r="AM1130" s="31"/>
      <c r="AT1130" t="s">
        <v>45</v>
      </c>
      <c r="AW1130">
        <v>141</v>
      </c>
      <c r="AY1130">
        <v>167</v>
      </c>
    </row>
    <row r="1131" spans="1:63" x14ac:dyDescent="0.25">
      <c r="A1131" s="3" t="s">
        <v>1094</v>
      </c>
      <c r="B1131" s="3" t="s">
        <v>1094</v>
      </c>
      <c r="C1131" s="4"/>
      <c r="D1131" s="21">
        <v>40049</v>
      </c>
      <c r="E1131" s="22">
        <v>236</v>
      </c>
      <c r="F1131" s="10" t="s">
        <v>95</v>
      </c>
      <c r="U1131" s="29"/>
      <c r="V1131" s="30"/>
      <c r="AF1131" s="29"/>
      <c r="AM1131" s="31"/>
      <c r="AT1131" t="s">
        <v>45</v>
      </c>
      <c r="AW1131">
        <v>81</v>
      </c>
      <c r="AY1131">
        <v>104</v>
      </c>
    </row>
    <row r="1132" spans="1:63" x14ac:dyDescent="0.25">
      <c r="A1132" s="3" t="s">
        <v>1095</v>
      </c>
      <c r="B1132" s="3" t="s">
        <v>1095</v>
      </c>
      <c r="C1132" s="4"/>
      <c r="D1132" s="21">
        <v>40267</v>
      </c>
      <c r="E1132" s="22">
        <v>89</v>
      </c>
      <c r="F1132" s="10" t="s">
        <v>95</v>
      </c>
      <c r="U1132" s="29"/>
      <c r="V1132" s="30"/>
      <c r="AF1132" s="29"/>
      <c r="AM1132" s="31"/>
      <c r="AT1132" t="s">
        <v>45</v>
      </c>
      <c r="AW1132">
        <v>143</v>
      </c>
      <c r="AY1132">
        <v>198</v>
      </c>
    </row>
    <row r="1133" spans="1:63" x14ac:dyDescent="0.25">
      <c r="A1133" s="3" t="s">
        <v>1096</v>
      </c>
      <c r="B1133" s="3" t="s">
        <v>1096</v>
      </c>
      <c r="C1133" s="4"/>
      <c r="D1133" s="21">
        <v>40365</v>
      </c>
      <c r="E1133" s="22">
        <v>187</v>
      </c>
      <c r="F1133" s="10" t="s">
        <v>95</v>
      </c>
      <c r="U1133" s="29"/>
      <c r="V1133" s="30"/>
      <c r="AF1133" s="29"/>
      <c r="AM1133" s="31"/>
      <c r="AT1133" t="s">
        <v>45</v>
      </c>
      <c r="AW1133">
        <v>111</v>
      </c>
      <c r="AY1133">
        <v>134</v>
      </c>
    </row>
    <row r="1134" spans="1:63" x14ac:dyDescent="0.25">
      <c r="A1134" s="3" t="s">
        <v>1097</v>
      </c>
      <c r="B1134" s="3" t="s">
        <v>1097</v>
      </c>
      <c r="C1134" s="4"/>
      <c r="D1134" s="21">
        <v>40455</v>
      </c>
      <c r="E1134" s="22">
        <v>277</v>
      </c>
      <c r="F1134" s="10" t="s">
        <v>95</v>
      </c>
      <c r="U1134" s="29"/>
      <c r="V1134" s="30"/>
      <c r="AF1134" s="29"/>
      <c r="AM1134" s="31"/>
      <c r="AT1134" t="s">
        <v>45</v>
      </c>
      <c r="AW1134">
        <v>55</v>
      </c>
      <c r="AY1134">
        <v>72</v>
      </c>
    </row>
    <row r="1135" spans="1:63" x14ac:dyDescent="0.25">
      <c r="A1135" s="3" t="s">
        <v>1098</v>
      </c>
      <c r="B1135" s="3" t="s">
        <v>1098</v>
      </c>
      <c r="C1135" s="4"/>
      <c r="D1135" s="21">
        <v>40512</v>
      </c>
      <c r="E1135" s="22">
        <v>334</v>
      </c>
      <c r="F1135" s="10" t="s">
        <v>95</v>
      </c>
      <c r="U1135" s="29"/>
      <c r="V1135" s="30"/>
      <c r="AF1135" s="29"/>
      <c r="AM1135" s="31"/>
      <c r="AT1135" t="s">
        <v>45</v>
      </c>
      <c r="AW1135">
        <v>49</v>
      </c>
      <c r="AY1135">
        <v>59</v>
      </c>
    </row>
    <row r="1136" spans="1:63" x14ac:dyDescent="0.25">
      <c r="A1136" s="3" t="s">
        <v>1099</v>
      </c>
      <c r="B1136" s="3" t="s">
        <v>1099</v>
      </c>
      <c r="C1136" s="4"/>
      <c r="D1136" s="21">
        <v>40632</v>
      </c>
      <c r="E1136" s="22">
        <v>89</v>
      </c>
      <c r="F1136" s="10" t="s">
        <v>95</v>
      </c>
      <c r="U1136" s="29"/>
      <c r="V1136" s="30"/>
      <c r="AF1136" s="29"/>
      <c r="AM1136" s="31"/>
      <c r="AT1136" t="s">
        <v>45</v>
      </c>
      <c r="AW1136">
        <v>140</v>
      </c>
    </row>
    <row r="1137" spans="1:63" x14ac:dyDescent="0.25">
      <c r="A1137" s="3" t="s">
        <v>1100</v>
      </c>
      <c r="B1137" s="3" t="s">
        <v>1100</v>
      </c>
      <c r="C1137" s="4"/>
      <c r="D1137" s="21">
        <v>40674</v>
      </c>
      <c r="E1137" s="22">
        <v>131</v>
      </c>
      <c r="F1137" s="10" t="s">
        <v>95</v>
      </c>
      <c r="U1137" s="29"/>
      <c r="V1137" s="30"/>
      <c r="AF1137" s="29"/>
      <c r="AM1137" s="31"/>
      <c r="AT1137" t="s">
        <v>45</v>
      </c>
      <c r="AW1137">
        <v>163</v>
      </c>
      <c r="AY1137">
        <v>184</v>
      </c>
    </row>
    <row r="1138" spans="1:63" x14ac:dyDescent="0.25">
      <c r="A1138" s="3" t="s">
        <v>1101</v>
      </c>
      <c r="B1138" s="3" t="s">
        <v>1101</v>
      </c>
      <c r="C1138" s="4"/>
      <c r="D1138" s="21">
        <v>40795</v>
      </c>
      <c r="E1138" s="22">
        <v>252</v>
      </c>
      <c r="F1138" s="10" t="s">
        <v>95</v>
      </c>
      <c r="U1138" s="29"/>
      <c r="V1138" s="30"/>
      <c r="AF1138" s="29"/>
      <c r="AM1138" s="31"/>
      <c r="AT1138" t="s">
        <v>45</v>
      </c>
      <c r="AW1138">
        <v>71</v>
      </c>
      <c r="AY1138">
        <v>88</v>
      </c>
    </row>
    <row r="1139" spans="1:63" x14ac:dyDescent="0.25">
      <c r="A1139" s="3" t="s">
        <v>1102</v>
      </c>
      <c r="B1139" s="3" t="s">
        <v>1102</v>
      </c>
      <c r="C1139" s="4"/>
      <c r="D1139" s="21">
        <v>41004</v>
      </c>
      <c r="E1139" s="22">
        <v>96</v>
      </c>
      <c r="F1139" s="10" t="s">
        <v>95</v>
      </c>
      <c r="U1139" s="29"/>
      <c r="V1139" s="30"/>
      <c r="AF1139" s="29"/>
      <c r="AM1139" s="31"/>
      <c r="AT1139" t="s">
        <v>45</v>
      </c>
      <c r="AW1139">
        <v>155</v>
      </c>
      <c r="AY1139">
        <v>191</v>
      </c>
    </row>
    <row r="1140" spans="1:63" x14ac:dyDescent="0.25">
      <c r="A1140" s="3" t="s">
        <v>1103</v>
      </c>
      <c r="B1140" s="3" t="s">
        <v>1103</v>
      </c>
      <c r="C1140" s="4"/>
      <c r="D1140" s="21">
        <v>41088</v>
      </c>
      <c r="E1140" s="22">
        <v>180</v>
      </c>
      <c r="F1140" s="10" t="s">
        <v>95</v>
      </c>
      <c r="U1140" s="29"/>
      <c r="V1140" s="30"/>
      <c r="AF1140" s="29"/>
      <c r="AM1140" s="31"/>
      <c r="AT1140" t="s">
        <v>45</v>
      </c>
      <c r="AW1140">
        <v>116</v>
      </c>
      <c r="AY1140">
        <v>141</v>
      </c>
    </row>
    <row r="1141" spans="1:63" x14ac:dyDescent="0.25">
      <c r="A1141" s="3" t="s">
        <v>1104</v>
      </c>
      <c r="B1141" s="3" t="s">
        <v>1104</v>
      </c>
      <c r="C1141" s="4"/>
      <c r="D1141" s="21">
        <v>41177</v>
      </c>
      <c r="E1141" s="22">
        <v>269</v>
      </c>
      <c r="F1141" s="10" t="s">
        <v>95</v>
      </c>
      <c r="U1141" s="29"/>
      <c r="V1141" s="30"/>
      <c r="AF1141" s="29"/>
      <c r="AM1141" s="31"/>
      <c r="AT1141" t="s">
        <v>45</v>
      </c>
      <c r="AW1141">
        <v>67</v>
      </c>
      <c r="AY1141">
        <v>84</v>
      </c>
    </row>
    <row r="1142" spans="1:63" x14ac:dyDescent="0.25">
      <c r="A1142" s="3" t="s">
        <v>1105</v>
      </c>
      <c r="B1142" s="3" t="s">
        <v>1105</v>
      </c>
      <c r="C1142" s="4"/>
      <c r="D1142" s="21">
        <v>39892</v>
      </c>
      <c r="E1142" s="22">
        <v>79</v>
      </c>
      <c r="F1142" s="10" t="s">
        <v>96</v>
      </c>
      <c r="U1142" s="29"/>
      <c r="V1142" s="30"/>
      <c r="AF1142" s="29"/>
      <c r="AM1142" s="31"/>
      <c r="AT1142" t="s">
        <v>45</v>
      </c>
      <c r="AW1142">
        <v>180</v>
      </c>
      <c r="AY1142">
        <v>222</v>
      </c>
    </row>
    <row r="1143" spans="1:63" x14ac:dyDescent="0.25">
      <c r="A1143" s="3" t="s">
        <v>1106</v>
      </c>
      <c r="B1143" s="3" t="s">
        <v>1106</v>
      </c>
      <c r="C1143" s="4"/>
      <c r="D1143" s="21">
        <v>39969</v>
      </c>
      <c r="E1143" s="22">
        <v>156</v>
      </c>
      <c r="F1143" s="10" t="s">
        <v>96</v>
      </c>
      <c r="U1143" s="26"/>
      <c r="V1143" s="27"/>
      <c r="AF1143" s="26"/>
      <c r="AM1143" s="28"/>
      <c r="AT1143" t="s">
        <v>45</v>
      </c>
      <c r="AW1143">
        <v>143</v>
      </c>
      <c r="AY1143">
        <v>169</v>
      </c>
    </row>
    <row r="1144" spans="1:63" x14ac:dyDescent="0.25">
      <c r="A1144" s="3" t="s">
        <v>1107</v>
      </c>
      <c r="B1144" s="3" t="s">
        <v>1107</v>
      </c>
      <c r="C1144" s="4"/>
      <c r="D1144" s="21">
        <v>40049</v>
      </c>
      <c r="E1144" s="22">
        <v>236</v>
      </c>
      <c r="F1144" s="10" t="s">
        <v>96</v>
      </c>
      <c r="U1144" s="29"/>
      <c r="V1144" s="30"/>
      <c r="AF1144" s="29"/>
      <c r="AM1144" s="31"/>
      <c r="AT1144" t="s">
        <v>45</v>
      </c>
      <c r="AW1144">
        <v>106</v>
      </c>
      <c r="AY1144">
        <v>125</v>
      </c>
      <c r="BK1144" s="32"/>
    </row>
    <row r="1145" spans="1:63" x14ac:dyDescent="0.25">
      <c r="A1145" s="3" t="s">
        <v>1108</v>
      </c>
      <c r="B1145" s="3" t="s">
        <v>1108</v>
      </c>
      <c r="C1145" s="4"/>
      <c r="D1145" s="21">
        <v>40267</v>
      </c>
      <c r="E1145" s="22">
        <v>89</v>
      </c>
      <c r="F1145" s="10" t="s">
        <v>96</v>
      </c>
      <c r="U1145" s="29"/>
      <c r="V1145" s="30"/>
      <c r="AF1145" s="29"/>
      <c r="AM1145" s="31"/>
      <c r="AT1145" t="s">
        <v>45</v>
      </c>
      <c r="AW1145">
        <v>194</v>
      </c>
      <c r="AY1145">
        <v>223</v>
      </c>
    </row>
    <row r="1146" spans="1:63" x14ac:dyDescent="0.25">
      <c r="A1146" s="3" t="s">
        <v>1109</v>
      </c>
      <c r="B1146" s="3" t="s">
        <v>1109</v>
      </c>
      <c r="C1146" s="4"/>
      <c r="D1146" s="21">
        <v>40365</v>
      </c>
      <c r="E1146" s="22">
        <v>187</v>
      </c>
      <c r="F1146" s="10" t="s">
        <v>96</v>
      </c>
      <c r="U1146" s="29"/>
      <c r="V1146" s="30"/>
      <c r="AF1146" s="29"/>
      <c r="AM1146" s="31"/>
      <c r="AT1146" t="s">
        <v>45</v>
      </c>
      <c r="AW1146">
        <v>120</v>
      </c>
      <c r="AY1146">
        <v>139</v>
      </c>
    </row>
    <row r="1147" spans="1:63" x14ac:dyDescent="0.25">
      <c r="A1147" s="3" t="s">
        <v>1110</v>
      </c>
      <c r="B1147" s="3" t="s">
        <v>1110</v>
      </c>
      <c r="C1147" s="4"/>
      <c r="D1147" s="21">
        <v>40632</v>
      </c>
      <c r="E1147" s="22">
        <v>89</v>
      </c>
      <c r="F1147" s="10" t="s">
        <v>96</v>
      </c>
      <c r="U1147" s="29"/>
      <c r="V1147" s="30"/>
      <c r="AF1147" s="29"/>
      <c r="AM1147" s="31"/>
      <c r="AT1147" t="s">
        <v>45</v>
      </c>
      <c r="AW1147">
        <v>188</v>
      </c>
      <c r="AY1147">
        <v>220</v>
      </c>
    </row>
    <row r="1148" spans="1:63" x14ac:dyDescent="0.25">
      <c r="A1148" s="3" t="s">
        <v>1111</v>
      </c>
      <c r="B1148" s="3" t="s">
        <v>1111</v>
      </c>
      <c r="C1148" s="4"/>
      <c r="D1148" s="21">
        <v>40674</v>
      </c>
      <c r="E1148" s="22">
        <v>131</v>
      </c>
      <c r="F1148" s="10" t="s">
        <v>96</v>
      </c>
      <c r="U1148" s="29"/>
      <c r="V1148" s="30"/>
      <c r="AF1148" s="29"/>
      <c r="AM1148" s="31"/>
      <c r="AT1148" t="s">
        <v>45</v>
      </c>
      <c r="AW1148">
        <v>166</v>
      </c>
      <c r="AY1148">
        <v>192</v>
      </c>
    </row>
    <row r="1149" spans="1:63" x14ac:dyDescent="0.25">
      <c r="A1149" s="3" t="s">
        <v>1112</v>
      </c>
      <c r="B1149" s="3" t="s">
        <v>1112</v>
      </c>
      <c r="C1149" s="4"/>
      <c r="D1149" s="21">
        <v>41004</v>
      </c>
      <c r="E1149" s="22">
        <v>96</v>
      </c>
      <c r="F1149" s="10" t="s">
        <v>96</v>
      </c>
      <c r="U1149" s="29"/>
      <c r="V1149" s="30"/>
      <c r="AF1149" s="29"/>
      <c r="AM1149" s="31"/>
      <c r="AT1149" t="s">
        <v>45</v>
      </c>
      <c r="AW1149">
        <v>176</v>
      </c>
      <c r="AY1149">
        <v>209</v>
      </c>
    </row>
    <row r="1150" spans="1:63" x14ac:dyDescent="0.25">
      <c r="A1150" s="3" t="s">
        <v>1113</v>
      </c>
      <c r="B1150" s="3" t="s">
        <v>1113</v>
      </c>
      <c r="C1150" s="4"/>
      <c r="D1150" s="21">
        <v>41088</v>
      </c>
      <c r="E1150" s="22">
        <v>180</v>
      </c>
      <c r="F1150" s="10" t="s">
        <v>96</v>
      </c>
      <c r="U1150" s="29"/>
      <c r="V1150" s="30"/>
      <c r="AF1150" s="29"/>
      <c r="AM1150" s="31"/>
      <c r="AT1150" t="s">
        <v>45</v>
      </c>
      <c r="AW1150">
        <v>126</v>
      </c>
      <c r="AY1150">
        <v>153</v>
      </c>
    </row>
    <row r="1151" spans="1:63" x14ac:dyDescent="0.25">
      <c r="A1151" s="3" t="s">
        <v>1114</v>
      </c>
      <c r="B1151" s="3" t="s">
        <v>1114</v>
      </c>
      <c r="C1151" s="4"/>
      <c r="D1151" s="21">
        <v>39892</v>
      </c>
      <c r="E1151" s="22">
        <v>79</v>
      </c>
      <c r="F1151" s="10" t="s">
        <v>97</v>
      </c>
      <c r="U1151" s="29"/>
      <c r="V1151" s="30"/>
      <c r="AF1151" s="29"/>
      <c r="AM1151" s="31"/>
      <c r="AT1151" t="s">
        <v>45</v>
      </c>
      <c r="AW1151">
        <v>213</v>
      </c>
      <c r="AY1151">
        <v>245</v>
      </c>
    </row>
    <row r="1152" spans="1:63" x14ac:dyDescent="0.25">
      <c r="A1152" s="3" t="s">
        <v>1115</v>
      </c>
      <c r="B1152" s="3" t="s">
        <v>1115</v>
      </c>
      <c r="C1152" s="4"/>
      <c r="D1152" s="21">
        <v>39969</v>
      </c>
      <c r="E1152" s="22">
        <v>156</v>
      </c>
      <c r="F1152" s="10" t="s">
        <v>97</v>
      </c>
      <c r="U1152" s="29"/>
      <c r="V1152" s="30"/>
      <c r="AF1152" s="29"/>
      <c r="AM1152" s="31"/>
      <c r="AT1152" t="s">
        <v>45</v>
      </c>
      <c r="AW1152">
        <v>162</v>
      </c>
      <c r="AY1152">
        <v>183</v>
      </c>
    </row>
    <row r="1153" spans="1:63" x14ac:dyDescent="0.25">
      <c r="A1153" s="3" t="s">
        <v>1116</v>
      </c>
      <c r="B1153" s="3" t="s">
        <v>1116</v>
      </c>
      <c r="C1153" s="4"/>
      <c r="D1153" s="21">
        <v>40049</v>
      </c>
      <c r="E1153" s="22">
        <v>236</v>
      </c>
      <c r="F1153" s="10" t="s">
        <v>97</v>
      </c>
      <c r="U1153" s="29"/>
      <c r="V1153" s="30"/>
      <c r="AF1153" s="29"/>
      <c r="AM1153" s="31"/>
      <c r="AT1153" t="s">
        <v>45</v>
      </c>
      <c r="AW1153">
        <v>93</v>
      </c>
      <c r="AY1153">
        <v>113</v>
      </c>
    </row>
    <row r="1154" spans="1:63" x14ac:dyDescent="0.25">
      <c r="A1154" s="3" t="s">
        <v>1117</v>
      </c>
      <c r="B1154" s="3" t="s">
        <v>1117</v>
      </c>
      <c r="C1154" s="4"/>
      <c r="D1154" s="21">
        <v>40267</v>
      </c>
      <c r="E1154" s="22">
        <v>89</v>
      </c>
      <c r="F1154" s="10" t="s">
        <v>97</v>
      </c>
      <c r="U1154" s="29"/>
      <c r="V1154" s="30"/>
      <c r="AF1154" s="29"/>
      <c r="AM1154" s="31"/>
      <c r="AT1154" t="s">
        <v>45</v>
      </c>
      <c r="AW1154">
        <v>207</v>
      </c>
      <c r="AY1154">
        <v>229</v>
      </c>
    </row>
    <row r="1155" spans="1:63" x14ac:dyDescent="0.25">
      <c r="A1155" s="3" t="s">
        <v>1118</v>
      </c>
      <c r="B1155" s="3" t="s">
        <v>1118</v>
      </c>
      <c r="C1155" s="4"/>
      <c r="D1155" s="21">
        <v>40365</v>
      </c>
      <c r="E1155" s="22">
        <v>187</v>
      </c>
      <c r="F1155" s="10" t="s">
        <v>97</v>
      </c>
      <c r="U1155" s="29"/>
      <c r="V1155" s="30"/>
      <c r="AF1155" s="29"/>
      <c r="AM1155" s="31"/>
      <c r="AT1155" t="s">
        <v>45</v>
      </c>
      <c r="AW1155">
        <v>129</v>
      </c>
      <c r="AY1155">
        <v>145</v>
      </c>
    </row>
    <row r="1156" spans="1:63" x14ac:dyDescent="0.25">
      <c r="A1156" s="3" t="s">
        <v>1119</v>
      </c>
      <c r="B1156" s="3" t="s">
        <v>1119</v>
      </c>
      <c r="C1156" s="4"/>
      <c r="D1156" s="21">
        <v>40455</v>
      </c>
      <c r="E1156" s="22">
        <v>277</v>
      </c>
      <c r="F1156" s="10" t="s">
        <v>97</v>
      </c>
      <c r="U1156" s="29"/>
      <c r="V1156" s="30"/>
      <c r="AF1156" s="29"/>
      <c r="AM1156" s="31"/>
      <c r="AT1156" t="s">
        <v>45</v>
      </c>
      <c r="AW1156">
        <v>67</v>
      </c>
      <c r="AY1156">
        <v>81</v>
      </c>
    </row>
    <row r="1157" spans="1:63" x14ac:dyDescent="0.25">
      <c r="A1157" s="3" t="s">
        <v>1120</v>
      </c>
      <c r="B1157" s="3" t="s">
        <v>1120</v>
      </c>
      <c r="C1157" s="4"/>
      <c r="D1157" s="21">
        <v>40512</v>
      </c>
      <c r="E1157" s="22">
        <v>334</v>
      </c>
      <c r="F1157" s="10" t="s">
        <v>97</v>
      </c>
      <c r="U1157" s="29"/>
      <c r="V1157" s="30"/>
      <c r="AF1157" s="29"/>
      <c r="AM1157" s="31"/>
      <c r="AT1157" t="s">
        <v>45</v>
      </c>
      <c r="AW1157">
        <v>46</v>
      </c>
      <c r="AY1157">
        <v>56</v>
      </c>
    </row>
    <row r="1158" spans="1:63" x14ac:dyDescent="0.25">
      <c r="A1158" s="3" t="s">
        <v>1121</v>
      </c>
      <c r="B1158" s="3" t="s">
        <v>1121</v>
      </c>
      <c r="C1158" s="4"/>
      <c r="D1158" s="21">
        <v>40632</v>
      </c>
      <c r="E1158" s="22">
        <v>89</v>
      </c>
      <c r="F1158" s="10" t="s">
        <v>97</v>
      </c>
      <c r="U1158" s="26"/>
      <c r="V1158" s="27"/>
      <c r="AF1158" s="26"/>
      <c r="AM1158" s="28"/>
      <c r="AT1158" t="s">
        <v>45</v>
      </c>
      <c r="AW1158">
        <v>207</v>
      </c>
      <c r="AY1158">
        <v>231</v>
      </c>
    </row>
    <row r="1159" spans="1:63" x14ac:dyDescent="0.25">
      <c r="A1159" s="3" t="s">
        <v>1122</v>
      </c>
      <c r="B1159" s="3" t="s">
        <v>1122</v>
      </c>
      <c r="C1159" s="4"/>
      <c r="D1159" s="21">
        <v>40674</v>
      </c>
      <c r="E1159" s="22">
        <v>131</v>
      </c>
      <c r="F1159" s="10" t="s">
        <v>97</v>
      </c>
      <c r="U1159" s="29"/>
      <c r="V1159" s="30"/>
      <c r="AF1159" s="29"/>
      <c r="AM1159" s="31"/>
      <c r="AT1159" t="s">
        <v>45</v>
      </c>
      <c r="AW1159">
        <v>179</v>
      </c>
      <c r="AY1159">
        <v>200</v>
      </c>
      <c r="BK1159" s="32"/>
    </row>
    <row r="1160" spans="1:63" x14ac:dyDescent="0.25">
      <c r="A1160" s="3" t="s">
        <v>1123</v>
      </c>
      <c r="B1160" s="3" t="s">
        <v>1123</v>
      </c>
      <c r="C1160" s="4"/>
      <c r="D1160" s="21">
        <v>40795</v>
      </c>
      <c r="E1160" s="22">
        <v>252</v>
      </c>
      <c r="F1160" s="10" t="s">
        <v>97</v>
      </c>
      <c r="U1160" s="29"/>
      <c r="V1160" s="30"/>
      <c r="AF1160" s="29"/>
      <c r="AM1160" s="31"/>
      <c r="AT1160" t="s">
        <v>45</v>
      </c>
      <c r="AW1160">
        <v>83</v>
      </c>
      <c r="AY1160">
        <v>101</v>
      </c>
    </row>
    <row r="1161" spans="1:63" x14ac:dyDescent="0.25">
      <c r="A1161" s="3" t="s">
        <v>1124</v>
      </c>
      <c r="B1161" s="3" t="s">
        <v>1124</v>
      </c>
      <c r="C1161" s="4"/>
      <c r="D1161" s="21">
        <v>39892</v>
      </c>
      <c r="E1161" s="22">
        <v>79</v>
      </c>
      <c r="F1161" s="10" t="s">
        <v>98</v>
      </c>
      <c r="U1161" s="29"/>
      <c r="V1161" s="30"/>
      <c r="AF1161" s="29"/>
      <c r="AM1161" s="31"/>
      <c r="AT1161" t="s">
        <v>45</v>
      </c>
      <c r="AW1161">
        <v>178</v>
      </c>
      <c r="AY1161">
        <v>220</v>
      </c>
    </row>
    <row r="1162" spans="1:63" x14ac:dyDescent="0.25">
      <c r="A1162" s="3" t="s">
        <v>1125</v>
      </c>
      <c r="B1162" s="3" t="s">
        <v>1125</v>
      </c>
      <c r="C1162" s="4"/>
      <c r="D1162" s="21">
        <v>39969</v>
      </c>
      <c r="E1162" s="22">
        <v>156</v>
      </c>
      <c r="F1162" s="10" t="s">
        <v>98</v>
      </c>
      <c r="U1162" s="29"/>
      <c r="V1162" s="30"/>
      <c r="AF1162" s="29"/>
      <c r="AM1162" s="31"/>
      <c r="AT1162" t="s">
        <v>45</v>
      </c>
      <c r="AW1162">
        <v>147</v>
      </c>
      <c r="AY1162">
        <v>172</v>
      </c>
    </row>
    <row r="1163" spans="1:63" x14ac:dyDescent="0.25">
      <c r="A1163" s="3" t="s">
        <v>1126</v>
      </c>
      <c r="B1163" s="3" t="s">
        <v>1126</v>
      </c>
      <c r="C1163" s="4"/>
      <c r="D1163" s="21">
        <v>40049</v>
      </c>
      <c r="E1163" s="22">
        <v>236</v>
      </c>
      <c r="F1163" s="10" t="s">
        <v>98</v>
      </c>
      <c r="U1163" s="29"/>
      <c r="V1163" s="30"/>
      <c r="AF1163" s="29"/>
      <c r="AM1163" s="31"/>
      <c r="AT1163" t="s">
        <v>45</v>
      </c>
      <c r="AW1163">
        <v>84</v>
      </c>
      <c r="AY1163">
        <v>107</v>
      </c>
    </row>
    <row r="1164" spans="1:63" x14ac:dyDescent="0.25">
      <c r="A1164" s="3" t="s">
        <v>1127</v>
      </c>
      <c r="B1164" s="3" t="s">
        <v>1127</v>
      </c>
      <c r="C1164" s="4"/>
      <c r="D1164" s="21">
        <v>40267</v>
      </c>
      <c r="E1164" s="22">
        <v>89</v>
      </c>
      <c r="F1164" s="10" t="s">
        <v>98</v>
      </c>
      <c r="U1164" s="29"/>
      <c r="V1164" s="30"/>
      <c r="AF1164" s="29"/>
      <c r="AM1164" s="31"/>
      <c r="AT1164" t="s">
        <v>45</v>
      </c>
      <c r="AW1164">
        <v>183</v>
      </c>
      <c r="AY1164">
        <v>214</v>
      </c>
    </row>
    <row r="1165" spans="1:63" x14ac:dyDescent="0.25">
      <c r="A1165" s="3" t="s">
        <v>1128</v>
      </c>
      <c r="B1165" s="3" t="s">
        <v>1128</v>
      </c>
      <c r="C1165" s="4"/>
      <c r="D1165" s="21">
        <v>40365</v>
      </c>
      <c r="E1165" s="22">
        <v>187</v>
      </c>
      <c r="F1165" s="10" t="s">
        <v>98</v>
      </c>
      <c r="U1165" s="29"/>
      <c r="V1165" s="30"/>
      <c r="AF1165" s="29"/>
      <c r="AM1165" s="31"/>
      <c r="AT1165" t="s">
        <v>45</v>
      </c>
      <c r="AW1165">
        <v>118</v>
      </c>
      <c r="AY1165">
        <v>138</v>
      </c>
    </row>
    <row r="1166" spans="1:63" x14ac:dyDescent="0.25">
      <c r="A1166" s="3" t="s">
        <v>1129</v>
      </c>
      <c r="B1166" s="3" t="s">
        <v>1129</v>
      </c>
      <c r="C1166" s="4"/>
      <c r="D1166" s="21">
        <v>40455</v>
      </c>
      <c r="E1166" s="22">
        <v>277</v>
      </c>
      <c r="F1166" s="10" t="s">
        <v>98</v>
      </c>
      <c r="U1166" s="29"/>
      <c r="V1166" s="30"/>
      <c r="AF1166" s="29"/>
      <c r="AM1166" s="31"/>
      <c r="AT1166" t="s">
        <v>45</v>
      </c>
      <c r="AW1166">
        <v>55</v>
      </c>
      <c r="AY1166">
        <v>73</v>
      </c>
    </row>
    <row r="1167" spans="1:63" x14ac:dyDescent="0.25">
      <c r="A1167" s="3" t="s">
        <v>1130</v>
      </c>
      <c r="B1167" s="3" t="s">
        <v>1130</v>
      </c>
      <c r="C1167" s="4"/>
      <c r="D1167" s="21">
        <v>40512</v>
      </c>
      <c r="E1167" s="22">
        <v>334</v>
      </c>
      <c r="F1167" s="10" t="s">
        <v>98</v>
      </c>
      <c r="U1167" s="29"/>
      <c r="V1167" s="30"/>
      <c r="AF1167" s="29"/>
      <c r="AM1167" s="31"/>
      <c r="AT1167" t="s">
        <v>45</v>
      </c>
      <c r="AW1167">
        <v>49</v>
      </c>
      <c r="AY1167">
        <v>59</v>
      </c>
    </row>
    <row r="1168" spans="1:63" x14ac:dyDescent="0.25">
      <c r="A1168" s="3" t="s">
        <v>1131</v>
      </c>
      <c r="B1168" s="3" t="s">
        <v>1131</v>
      </c>
      <c r="C1168" s="4"/>
      <c r="D1168" s="21">
        <v>40632</v>
      </c>
      <c r="E1168" s="22">
        <v>89</v>
      </c>
      <c r="F1168" s="10" t="s">
        <v>98</v>
      </c>
      <c r="U1168" s="29"/>
      <c r="V1168" s="30"/>
      <c r="AF1168" s="29"/>
      <c r="AM1168" s="31"/>
      <c r="AT1168" t="s">
        <v>45</v>
      </c>
      <c r="AW1168">
        <v>187</v>
      </c>
      <c r="AY1168">
        <v>216</v>
      </c>
    </row>
    <row r="1169" spans="1:63" x14ac:dyDescent="0.25">
      <c r="A1169" s="3" t="s">
        <v>1132</v>
      </c>
      <c r="B1169" s="3" t="s">
        <v>1132</v>
      </c>
      <c r="C1169" s="4"/>
      <c r="D1169" s="21">
        <v>40674</v>
      </c>
      <c r="E1169" s="22">
        <v>131</v>
      </c>
      <c r="F1169" s="10" t="s">
        <v>98</v>
      </c>
      <c r="U1169" s="29"/>
      <c r="V1169" s="30"/>
      <c r="AF1169" s="29"/>
      <c r="AM1169" s="31"/>
      <c r="AT1169" t="s">
        <v>45</v>
      </c>
      <c r="AW1169">
        <v>164</v>
      </c>
      <c r="AY1169">
        <v>186</v>
      </c>
    </row>
    <row r="1170" spans="1:63" x14ac:dyDescent="0.25">
      <c r="A1170" s="3" t="s">
        <v>1133</v>
      </c>
      <c r="B1170" s="3" t="s">
        <v>1133</v>
      </c>
      <c r="C1170" s="4"/>
      <c r="D1170" s="21">
        <v>40795</v>
      </c>
      <c r="E1170" s="22">
        <v>252</v>
      </c>
      <c r="F1170" s="10" t="s">
        <v>98</v>
      </c>
      <c r="U1170" s="29"/>
      <c r="V1170" s="30"/>
      <c r="AF1170" s="29"/>
      <c r="AM1170" s="31"/>
      <c r="AT1170" t="s">
        <v>45</v>
      </c>
      <c r="AW1170">
        <v>74</v>
      </c>
      <c r="AY1170">
        <v>92</v>
      </c>
    </row>
    <row r="1171" spans="1:63" x14ac:dyDescent="0.25">
      <c r="A1171" s="3" t="s">
        <v>1134</v>
      </c>
      <c r="B1171" s="3" t="s">
        <v>1134</v>
      </c>
      <c r="C1171" s="4"/>
      <c r="D1171" s="21">
        <v>41004</v>
      </c>
      <c r="E1171" s="22">
        <v>96</v>
      </c>
      <c r="F1171" s="10" t="s">
        <v>98</v>
      </c>
      <c r="U1171" s="29"/>
      <c r="V1171" s="30"/>
      <c r="AF1171" s="29"/>
      <c r="AM1171" s="31"/>
      <c r="AT1171" t="s">
        <v>45</v>
      </c>
      <c r="AW1171">
        <v>176</v>
      </c>
      <c r="AY1171">
        <v>209</v>
      </c>
    </row>
    <row r="1172" spans="1:63" x14ac:dyDescent="0.25">
      <c r="A1172" s="3" t="s">
        <v>1135</v>
      </c>
      <c r="B1172" s="3" t="s">
        <v>1135</v>
      </c>
      <c r="C1172" s="4"/>
      <c r="D1172" s="21">
        <v>41088</v>
      </c>
      <c r="E1172" s="22">
        <v>180</v>
      </c>
      <c r="F1172" s="10" t="s">
        <v>98</v>
      </c>
      <c r="U1172" s="29"/>
      <c r="V1172" s="30"/>
      <c r="AF1172" s="29"/>
      <c r="AM1172" s="31"/>
      <c r="AT1172" t="s">
        <v>45</v>
      </c>
      <c r="AW1172">
        <v>129</v>
      </c>
      <c r="AY1172">
        <v>154</v>
      </c>
    </row>
    <row r="1173" spans="1:63" x14ac:dyDescent="0.25">
      <c r="A1173" s="3" t="s">
        <v>1136</v>
      </c>
      <c r="B1173" s="3" t="s">
        <v>1136</v>
      </c>
      <c r="C1173" s="4"/>
      <c r="D1173" s="21">
        <v>41177</v>
      </c>
      <c r="E1173" s="22">
        <v>269</v>
      </c>
      <c r="F1173" s="10" t="s">
        <v>98</v>
      </c>
      <c r="U1173" s="26"/>
      <c r="V1173" s="27"/>
      <c r="AF1173" s="26"/>
      <c r="AM1173" s="28"/>
      <c r="AT1173" t="s">
        <v>45</v>
      </c>
      <c r="AW1173">
        <v>71</v>
      </c>
      <c r="AY1173">
        <v>86</v>
      </c>
    </row>
    <row r="1174" spans="1:63" x14ac:dyDescent="0.25">
      <c r="A1174" s="3" t="s">
        <v>1137</v>
      </c>
      <c r="B1174" s="3" t="s">
        <v>1137</v>
      </c>
      <c r="C1174" s="4"/>
      <c r="D1174" s="21">
        <v>37391</v>
      </c>
      <c r="E1174" s="22">
        <v>135</v>
      </c>
      <c r="F1174" s="10" t="s">
        <v>99</v>
      </c>
      <c r="U1174" s="29"/>
      <c r="V1174" s="30"/>
      <c r="AF1174" s="29"/>
      <c r="AM1174" s="31"/>
      <c r="AT1174" t="s">
        <v>45</v>
      </c>
      <c r="AW1174">
        <v>171</v>
      </c>
      <c r="AY1174">
        <v>196</v>
      </c>
      <c r="BK1174" s="32"/>
    </row>
    <row r="1175" spans="1:63" x14ac:dyDescent="0.25">
      <c r="A1175" s="3" t="s">
        <v>1138</v>
      </c>
      <c r="B1175" s="3" t="s">
        <v>1138</v>
      </c>
      <c r="C1175" s="4"/>
      <c r="D1175" s="21">
        <v>37508</v>
      </c>
      <c r="E1175" s="22">
        <v>252</v>
      </c>
      <c r="F1175" s="10" t="s">
        <v>99</v>
      </c>
      <c r="U1175" s="29"/>
      <c r="V1175" s="30"/>
      <c r="AF1175" s="29"/>
      <c r="AM1175" s="31"/>
      <c r="AT1175" t="s">
        <v>45</v>
      </c>
      <c r="AW1175">
        <v>92</v>
      </c>
      <c r="AY1175">
        <v>108</v>
      </c>
    </row>
    <row r="1176" spans="1:63" x14ac:dyDescent="0.25">
      <c r="A1176" s="3" t="s">
        <v>1139</v>
      </c>
      <c r="B1176" s="3" t="s">
        <v>1139</v>
      </c>
      <c r="C1176" s="4"/>
      <c r="D1176" s="21">
        <v>37694</v>
      </c>
      <c r="E1176" s="22">
        <v>73</v>
      </c>
      <c r="F1176" s="10" t="s">
        <v>99</v>
      </c>
      <c r="U1176" s="29"/>
      <c r="V1176" s="30"/>
      <c r="AF1176" s="29"/>
      <c r="AM1176" s="31"/>
      <c r="AT1176" t="s">
        <v>45</v>
      </c>
      <c r="AW1176">
        <v>209</v>
      </c>
      <c r="AY1176">
        <v>238</v>
      </c>
    </row>
    <row r="1177" spans="1:63" x14ac:dyDescent="0.25">
      <c r="A1177" s="3" t="s">
        <v>1140</v>
      </c>
      <c r="B1177" s="3" t="s">
        <v>1140</v>
      </c>
      <c r="C1177" s="4"/>
      <c r="D1177" s="21">
        <v>37762</v>
      </c>
      <c r="E1177" s="22">
        <v>141</v>
      </c>
      <c r="F1177" s="10" t="s">
        <v>99</v>
      </c>
      <c r="U1177" s="29"/>
      <c r="V1177" s="30"/>
      <c r="AF1177" s="29"/>
      <c r="AM1177" s="31"/>
      <c r="AT1177" t="s">
        <v>45</v>
      </c>
      <c r="AW1177">
        <v>170</v>
      </c>
      <c r="AY1177">
        <v>191</v>
      </c>
    </row>
    <row r="1178" spans="1:63" x14ac:dyDescent="0.25">
      <c r="A1178" s="3" t="s">
        <v>1141</v>
      </c>
      <c r="B1178" s="3" t="s">
        <v>1141</v>
      </c>
      <c r="C1178" s="4"/>
      <c r="D1178" s="21">
        <v>37866</v>
      </c>
      <c r="E1178" s="22">
        <v>245</v>
      </c>
      <c r="F1178" s="10" t="s">
        <v>99</v>
      </c>
      <c r="U1178" s="29"/>
      <c r="V1178" s="30"/>
      <c r="AF1178" s="29"/>
      <c r="AM1178" s="31"/>
      <c r="AT1178" t="s">
        <v>45</v>
      </c>
      <c r="AW1178">
        <v>93</v>
      </c>
      <c r="AY1178">
        <v>113</v>
      </c>
    </row>
    <row r="1179" spans="1:63" x14ac:dyDescent="0.25">
      <c r="A1179" s="3" t="s">
        <v>1142</v>
      </c>
      <c r="B1179" s="3" t="s">
        <v>1142</v>
      </c>
      <c r="C1179" s="4"/>
      <c r="D1179" s="21">
        <v>38069</v>
      </c>
      <c r="E1179" s="22">
        <v>83</v>
      </c>
      <c r="F1179" s="10" t="s">
        <v>99</v>
      </c>
      <c r="U1179" s="29"/>
      <c r="V1179" s="30"/>
      <c r="AF1179" s="29"/>
      <c r="AM1179" s="31"/>
      <c r="AT1179" t="s">
        <v>45</v>
      </c>
      <c r="AW1179">
        <v>203</v>
      </c>
      <c r="AY1179">
        <v>228</v>
      </c>
    </row>
    <row r="1180" spans="1:63" x14ac:dyDescent="0.25">
      <c r="A1180" s="3" t="s">
        <v>1143</v>
      </c>
      <c r="B1180" s="3" t="s">
        <v>1143</v>
      </c>
      <c r="C1180" s="4"/>
      <c r="D1180" s="21">
        <v>38135</v>
      </c>
      <c r="E1180" s="22">
        <v>149</v>
      </c>
      <c r="F1180" s="10" t="s">
        <v>99</v>
      </c>
      <c r="U1180" s="29"/>
      <c r="V1180" s="30"/>
      <c r="AF1180" s="29"/>
      <c r="AM1180" s="31"/>
      <c r="AT1180" t="s">
        <v>45</v>
      </c>
      <c r="AW1180">
        <v>163</v>
      </c>
      <c r="AY1180">
        <v>180</v>
      </c>
    </row>
    <row r="1181" spans="1:63" x14ac:dyDescent="0.25">
      <c r="A1181" s="3" t="s">
        <v>1144</v>
      </c>
      <c r="B1181" s="3" t="s">
        <v>1144</v>
      </c>
      <c r="C1181" s="4"/>
      <c r="D1181" s="21">
        <v>38236</v>
      </c>
      <c r="E1181" s="22">
        <v>250</v>
      </c>
      <c r="F1181" s="10" t="s">
        <v>99</v>
      </c>
      <c r="U1181" s="29"/>
      <c r="V1181" s="30"/>
      <c r="AF1181" s="29"/>
      <c r="AM1181" s="31"/>
      <c r="AT1181" t="s">
        <v>45</v>
      </c>
      <c r="AW1181">
        <v>92</v>
      </c>
      <c r="AY1181">
        <v>115</v>
      </c>
    </row>
    <row r="1182" spans="1:63" x14ac:dyDescent="0.25">
      <c r="A1182" s="3" t="s">
        <v>1145</v>
      </c>
      <c r="B1182" s="3" t="s">
        <v>1145</v>
      </c>
      <c r="C1182" s="4"/>
      <c r="D1182" s="21">
        <v>38446</v>
      </c>
      <c r="E1182" s="22">
        <v>94</v>
      </c>
      <c r="F1182" s="10" t="s">
        <v>99</v>
      </c>
      <c r="U1182" s="29"/>
      <c r="V1182" s="30"/>
      <c r="AF1182" s="29"/>
      <c r="AM1182" s="31"/>
      <c r="AT1182" t="s">
        <v>45</v>
      </c>
      <c r="AW1182">
        <v>196</v>
      </c>
      <c r="AY1182">
        <v>222</v>
      </c>
    </row>
    <row r="1183" spans="1:63" x14ac:dyDescent="0.25">
      <c r="A1183" s="3" t="s">
        <v>1146</v>
      </c>
      <c r="B1183" s="3" t="s">
        <v>1146</v>
      </c>
      <c r="C1183" s="4"/>
      <c r="D1183" s="21">
        <v>38499</v>
      </c>
      <c r="E1183" s="22">
        <v>147</v>
      </c>
      <c r="F1183" s="10" t="s">
        <v>99</v>
      </c>
      <c r="U1183" s="29"/>
      <c r="V1183" s="30"/>
      <c r="AF1183" s="29"/>
      <c r="AM1183" s="31"/>
      <c r="AT1183" t="s">
        <v>45</v>
      </c>
      <c r="AW1183">
        <v>159</v>
      </c>
      <c r="AY1183">
        <v>178</v>
      </c>
    </row>
    <row r="1184" spans="1:63" x14ac:dyDescent="0.25">
      <c r="A1184" s="3" t="s">
        <v>1147</v>
      </c>
      <c r="B1184" s="3" t="s">
        <v>1147</v>
      </c>
      <c r="C1184" s="4"/>
      <c r="D1184" s="21">
        <v>38600</v>
      </c>
      <c r="E1184" s="22">
        <v>248</v>
      </c>
      <c r="F1184" s="10" t="s">
        <v>99</v>
      </c>
      <c r="U1184" s="29"/>
      <c r="V1184" s="30"/>
      <c r="AF1184" s="29"/>
      <c r="AM1184" s="31"/>
      <c r="AT1184" t="s">
        <v>45</v>
      </c>
      <c r="AW1184">
        <v>87</v>
      </c>
      <c r="AY1184">
        <v>104</v>
      </c>
    </row>
    <row r="1185" spans="1:63" x14ac:dyDescent="0.25">
      <c r="A1185" s="3" t="s">
        <v>1148</v>
      </c>
      <c r="B1185" s="3" t="s">
        <v>1148</v>
      </c>
      <c r="C1185" s="4"/>
      <c r="D1185" s="21">
        <v>36661</v>
      </c>
      <c r="E1185" s="22">
        <v>136</v>
      </c>
      <c r="F1185" s="10" t="s">
        <v>100</v>
      </c>
      <c r="U1185" s="29"/>
      <c r="V1185" s="30"/>
      <c r="AF1185" s="29"/>
      <c r="AM1185" s="31"/>
      <c r="AT1185" t="s">
        <v>45</v>
      </c>
      <c r="AW1185">
        <v>147</v>
      </c>
      <c r="AY1185">
        <v>169</v>
      </c>
    </row>
    <row r="1186" spans="1:63" x14ac:dyDescent="0.25">
      <c r="A1186" s="3" t="s">
        <v>1149</v>
      </c>
      <c r="B1186" s="3" t="s">
        <v>1149</v>
      </c>
      <c r="C1186" s="4"/>
      <c r="D1186" s="21">
        <v>36789</v>
      </c>
      <c r="E1186" s="22">
        <v>264</v>
      </c>
      <c r="F1186" s="10" t="s">
        <v>100</v>
      </c>
      <c r="U1186" s="29"/>
      <c r="V1186" s="30"/>
      <c r="AF1186" s="29"/>
      <c r="AM1186" s="31"/>
      <c r="AT1186" t="s">
        <v>45</v>
      </c>
      <c r="AW1186">
        <v>62</v>
      </c>
      <c r="AY1186">
        <v>80</v>
      </c>
    </row>
    <row r="1187" spans="1:63" x14ac:dyDescent="0.25">
      <c r="A1187" s="3" t="s">
        <v>1150</v>
      </c>
      <c r="B1187" s="3" t="s">
        <v>1150</v>
      </c>
      <c r="C1187" s="4"/>
      <c r="D1187" s="21">
        <v>37391</v>
      </c>
      <c r="E1187" s="22">
        <v>135</v>
      </c>
      <c r="F1187" s="10" t="s">
        <v>100</v>
      </c>
      <c r="U1187" s="29"/>
      <c r="V1187" s="30"/>
      <c r="AF1187" s="29"/>
      <c r="AM1187" s="31"/>
      <c r="AT1187" t="s">
        <v>45</v>
      </c>
      <c r="AW1187">
        <v>140</v>
      </c>
      <c r="AY1187">
        <v>170</v>
      </c>
    </row>
    <row r="1188" spans="1:63" x14ac:dyDescent="0.25">
      <c r="A1188" s="3" t="s">
        <v>1151</v>
      </c>
      <c r="B1188" s="3" t="s">
        <v>1151</v>
      </c>
      <c r="C1188" s="4"/>
      <c r="D1188" s="21">
        <v>37508</v>
      </c>
      <c r="E1188" s="22">
        <v>252</v>
      </c>
      <c r="F1188" s="10" t="s">
        <v>100</v>
      </c>
      <c r="U1188" s="26"/>
      <c r="V1188" s="27"/>
      <c r="AF1188" s="26"/>
      <c r="AM1188" s="28"/>
      <c r="AT1188" t="s">
        <v>45</v>
      </c>
      <c r="AW1188">
        <v>71</v>
      </c>
      <c r="AY1188">
        <v>89</v>
      </c>
    </row>
    <row r="1189" spans="1:63" x14ac:dyDescent="0.25">
      <c r="A1189" s="3" t="s">
        <v>1152</v>
      </c>
      <c r="B1189" s="3" t="s">
        <v>1152</v>
      </c>
      <c r="C1189" s="4"/>
      <c r="D1189" s="21">
        <v>37762</v>
      </c>
      <c r="E1189" s="22">
        <v>141</v>
      </c>
      <c r="F1189" s="10" t="s">
        <v>100</v>
      </c>
      <c r="U1189" s="29"/>
      <c r="V1189" s="30"/>
      <c r="AF1189" s="29"/>
      <c r="AM1189" s="31"/>
      <c r="AT1189" t="s">
        <v>45</v>
      </c>
      <c r="AW1189">
        <v>144</v>
      </c>
      <c r="AY1189">
        <v>166</v>
      </c>
      <c r="BK1189" s="32"/>
    </row>
    <row r="1190" spans="1:63" x14ac:dyDescent="0.25">
      <c r="A1190" s="3" t="s">
        <v>1153</v>
      </c>
      <c r="B1190" s="3" t="s">
        <v>1153</v>
      </c>
      <c r="C1190" s="4"/>
      <c r="D1190" s="21">
        <v>37866</v>
      </c>
      <c r="E1190" s="22">
        <v>245</v>
      </c>
      <c r="F1190" s="10" t="s">
        <v>100</v>
      </c>
      <c r="U1190" s="29"/>
      <c r="V1190" s="30"/>
      <c r="AF1190" s="29"/>
      <c r="AM1190" s="31"/>
      <c r="AT1190" t="s">
        <v>45</v>
      </c>
      <c r="AW1190">
        <v>70</v>
      </c>
      <c r="AY1190">
        <v>93</v>
      </c>
    </row>
    <row r="1191" spans="1:63" x14ac:dyDescent="0.25">
      <c r="A1191" s="3" t="s">
        <v>1154</v>
      </c>
      <c r="B1191" s="3" t="s">
        <v>1154</v>
      </c>
      <c r="C1191" s="4"/>
      <c r="D1191" s="21">
        <v>38135</v>
      </c>
      <c r="E1191" s="22">
        <v>149</v>
      </c>
      <c r="F1191" s="10" t="s">
        <v>100</v>
      </c>
      <c r="U1191" s="29"/>
      <c r="V1191" s="30"/>
      <c r="AF1191" s="29"/>
      <c r="AM1191" s="31"/>
      <c r="AT1191" t="s">
        <v>45</v>
      </c>
      <c r="AW1191">
        <v>145</v>
      </c>
      <c r="AY1191">
        <v>165</v>
      </c>
    </row>
    <row r="1192" spans="1:63" x14ac:dyDescent="0.25">
      <c r="A1192" s="3" t="s">
        <v>1155</v>
      </c>
      <c r="B1192" s="3" t="s">
        <v>1155</v>
      </c>
      <c r="C1192" s="4"/>
      <c r="D1192" s="21">
        <v>38236</v>
      </c>
      <c r="E1192" s="22">
        <v>250</v>
      </c>
      <c r="F1192" s="10" t="s">
        <v>100</v>
      </c>
      <c r="U1192" s="29"/>
      <c r="V1192" s="30"/>
      <c r="AF1192" s="29"/>
      <c r="AM1192" s="31"/>
      <c r="AT1192" t="s">
        <v>45</v>
      </c>
      <c r="AW1192">
        <v>67</v>
      </c>
      <c r="AY1192">
        <v>86</v>
      </c>
    </row>
    <row r="1193" spans="1:63" x14ac:dyDescent="0.25">
      <c r="A1193" s="3" t="s">
        <v>1156</v>
      </c>
      <c r="B1193" s="3" t="s">
        <v>1156</v>
      </c>
      <c r="C1193" s="4"/>
      <c r="D1193" s="21">
        <v>38446</v>
      </c>
      <c r="E1193" s="22">
        <v>94</v>
      </c>
      <c r="F1193" s="10" t="s">
        <v>100</v>
      </c>
      <c r="U1193" s="29"/>
      <c r="V1193" s="30"/>
      <c r="AF1193" s="29"/>
      <c r="AM1193" s="31"/>
      <c r="AT1193" t="s">
        <v>45</v>
      </c>
      <c r="AW1193">
        <v>141</v>
      </c>
      <c r="AY1193">
        <v>180</v>
      </c>
    </row>
    <row r="1194" spans="1:63" x14ac:dyDescent="0.25">
      <c r="A1194" s="3" t="s">
        <v>1157</v>
      </c>
      <c r="B1194" s="3" t="s">
        <v>1157</v>
      </c>
      <c r="C1194" s="4"/>
      <c r="D1194" s="21">
        <v>38499</v>
      </c>
      <c r="E1194" s="22">
        <v>147</v>
      </c>
      <c r="F1194" s="10" t="s">
        <v>100</v>
      </c>
      <c r="U1194" s="29"/>
      <c r="V1194" s="30"/>
      <c r="AF1194" s="29"/>
      <c r="AM1194" s="31"/>
      <c r="AT1194" t="s">
        <v>45</v>
      </c>
      <c r="AW1194">
        <v>132</v>
      </c>
      <c r="AY1194">
        <v>161</v>
      </c>
    </row>
    <row r="1195" spans="1:63" x14ac:dyDescent="0.25">
      <c r="A1195" s="3" t="s">
        <v>1158</v>
      </c>
      <c r="B1195" s="3" t="s">
        <v>1158</v>
      </c>
      <c r="C1195" s="4"/>
      <c r="D1195" s="21">
        <v>38600</v>
      </c>
      <c r="E1195" s="22">
        <v>248</v>
      </c>
      <c r="F1195" s="10" t="s">
        <v>100</v>
      </c>
      <c r="U1195" s="29"/>
      <c r="V1195" s="30"/>
      <c r="AF1195" s="29"/>
      <c r="AM1195" s="31"/>
      <c r="AT1195" t="s">
        <v>45</v>
      </c>
      <c r="AW1195">
        <v>65</v>
      </c>
      <c r="AY1195">
        <v>88</v>
      </c>
    </row>
    <row r="1196" spans="1:63" x14ac:dyDescent="0.25">
      <c r="A1196" s="3" t="s">
        <v>1159</v>
      </c>
      <c r="B1196" s="3" t="s">
        <v>1159</v>
      </c>
      <c r="C1196" s="4"/>
      <c r="D1196" s="21">
        <v>38847</v>
      </c>
      <c r="E1196" s="22">
        <v>130</v>
      </c>
      <c r="F1196" s="10" t="s">
        <v>100</v>
      </c>
      <c r="U1196" s="29"/>
      <c r="V1196" s="30"/>
      <c r="AF1196" s="29"/>
      <c r="AM1196" s="31"/>
      <c r="AT1196" t="s">
        <v>45</v>
      </c>
      <c r="AW1196">
        <v>145</v>
      </c>
      <c r="AY1196">
        <v>172</v>
      </c>
    </row>
    <row r="1197" spans="1:63" x14ac:dyDescent="0.25">
      <c r="A1197" s="3" t="s">
        <v>1160</v>
      </c>
      <c r="B1197" s="3" t="s">
        <v>1160</v>
      </c>
      <c r="C1197" s="4"/>
      <c r="D1197" s="21">
        <v>39001</v>
      </c>
      <c r="E1197" s="22">
        <v>284</v>
      </c>
      <c r="F1197" s="10" t="s">
        <v>100</v>
      </c>
      <c r="U1197" s="29"/>
      <c r="V1197" s="30"/>
      <c r="AF1197" s="29"/>
      <c r="AM1197" s="31"/>
      <c r="AT1197" t="s">
        <v>45</v>
      </c>
      <c r="AW1197">
        <v>55</v>
      </c>
      <c r="AY1197">
        <v>77</v>
      </c>
    </row>
    <row r="1198" spans="1:63" x14ac:dyDescent="0.25">
      <c r="A1198" s="3" t="s">
        <v>1161</v>
      </c>
      <c r="B1198" s="3" t="s">
        <v>1161</v>
      </c>
      <c r="C1198" s="4"/>
      <c r="D1198" s="21">
        <v>39196</v>
      </c>
      <c r="E1198" s="22">
        <v>114</v>
      </c>
      <c r="F1198" s="10" t="s">
        <v>100</v>
      </c>
      <c r="U1198" s="29"/>
      <c r="V1198" s="30"/>
      <c r="AF1198" s="29"/>
      <c r="AM1198" s="31"/>
      <c r="AT1198" t="s">
        <v>45</v>
      </c>
      <c r="AW1198">
        <v>145</v>
      </c>
      <c r="AY1198">
        <v>187</v>
      </c>
    </row>
    <row r="1199" spans="1:63" x14ac:dyDescent="0.25">
      <c r="A1199" s="3" t="s">
        <v>1162</v>
      </c>
      <c r="B1199" s="3" t="s">
        <v>1162</v>
      </c>
      <c r="C1199" s="4"/>
      <c r="D1199" s="21">
        <v>39261</v>
      </c>
      <c r="E1199" s="22">
        <v>179</v>
      </c>
      <c r="F1199" s="10" t="s">
        <v>100</v>
      </c>
      <c r="U1199" s="29"/>
      <c r="V1199" s="30"/>
      <c r="AF1199" s="29"/>
      <c r="AM1199" s="31"/>
      <c r="AT1199" t="s">
        <v>45</v>
      </c>
      <c r="AW1199">
        <v>112</v>
      </c>
      <c r="AY1199">
        <v>138</v>
      </c>
    </row>
    <row r="1200" spans="1:63" x14ac:dyDescent="0.25">
      <c r="A1200" s="3" t="s">
        <v>1163</v>
      </c>
      <c r="B1200" s="3" t="s">
        <v>1163</v>
      </c>
      <c r="C1200" s="4"/>
      <c r="D1200" s="21">
        <v>39338</v>
      </c>
      <c r="E1200" s="22">
        <v>256</v>
      </c>
      <c r="F1200" s="10" t="s">
        <v>100</v>
      </c>
      <c r="U1200" s="29"/>
      <c r="V1200" s="30"/>
      <c r="AF1200" s="29"/>
      <c r="AM1200" s="31"/>
      <c r="AT1200" t="s">
        <v>45</v>
      </c>
      <c r="AW1200">
        <v>64</v>
      </c>
      <c r="AY1200">
        <v>83</v>
      </c>
    </row>
    <row r="1201" spans="1:63" x14ac:dyDescent="0.25">
      <c r="A1201" s="3" t="s">
        <v>1164</v>
      </c>
      <c r="B1201" s="3" t="s">
        <v>1164</v>
      </c>
      <c r="C1201" s="4"/>
      <c r="D1201" s="21">
        <v>39549</v>
      </c>
      <c r="E1201" s="22">
        <v>102</v>
      </c>
      <c r="F1201" s="10" t="s">
        <v>100</v>
      </c>
      <c r="U1201" s="29"/>
      <c r="V1201" s="30"/>
      <c r="AF1201" s="29"/>
      <c r="AM1201" s="31"/>
      <c r="AT1201" t="s">
        <v>45</v>
      </c>
      <c r="AW1201">
        <v>159</v>
      </c>
      <c r="AY1201">
        <v>192</v>
      </c>
    </row>
    <row r="1202" spans="1:63" x14ac:dyDescent="0.25">
      <c r="A1202" s="3" t="s">
        <v>1165</v>
      </c>
      <c r="B1202" s="3" t="s">
        <v>1165</v>
      </c>
      <c r="C1202" s="4"/>
      <c r="D1202" s="21">
        <v>39605</v>
      </c>
      <c r="E1202" s="22">
        <v>158</v>
      </c>
      <c r="F1202" s="10" t="s">
        <v>100</v>
      </c>
      <c r="U1202" s="29"/>
      <c r="V1202" s="30"/>
      <c r="AF1202" s="29"/>
      <c r="AM1202" s="31"/>
      <c r="AT1202" t="s">
        <v>45</v>
      </c>
      <c r="AW1202">
        <v>130</v>
      </c>
      <c r="AY1202">
        <v>159</v>
      </c>
    </row>
    <row r="1203" spans="1:63" x14ac:dyDescent="0.25">
      <c r="A1203" s="3" t="s">
        <v>1166</v>
      </c>
      <c r="B1203" s="3" t="s">
        <v>1166</v>
      </c>
      <c r="C1203" s="4"/>
      <c r="D1203" s="21">
        <v>39702</v>
      </c>
      <c r="E1203" s="22">
        <v>255</v>
      </c>
      <c r="F1203" s="10" t="s">
        <v>100</v>
      </c>
      <c r="U1203" s="26"/>
      <c r="V1203" s="27"/>
      <c r="AF1203" s="26"/>
      <c r="AM1203" s="28"/>
      <c r="AT1203" t="s">
        <v>45</v>
      </c>
      <c r="AW1203">
        <v>64</v>
      </c>
      <c r="AY1203">
        <v>81</v>
      </c>
    </row>
    <row r="1204" spans="1:63" x14ac:dyDescent="0.25">
      <c r="A1204" s="3" t="s">
        <v>1167</v>
      </c>
      <c r="B1204" s="3" t="s">
        <v>1167</v>
      </c>
      <c r="C1204" s="4"/>
      <c r="D1204" s="21">
        <v>39892</v>
      </c>
      <c r="E1204" s="22">
        <v>79</v>
      </c>
      <c r="F1204" s="10" t="s">
        <v>100</v>
      </c>
      <c r="U1204" s="29"/>
      <c r="V1204" s="30"/>
      <c r="AF1204" s="29"/>
      <c r="AM1204" s="31"/>
      <c r="AT1204" t="s">
        <v>45</v>
      </c>
      <c r="AW1204">
        <v>153</v>
      </c>
      <c r="AY1204">
        <v>196</v>
      </c>
      <c r="BK1204" s="32"/>
    </row>
    <row r="1205" spans="1:63" x14ac:dyDescent="0.25">
      <c r="A1205" s="3" t="s">
        <v>1168</v>
      </c>
      <c r="B1205" s="3" t="s">
        <v>1168</v>
      </c>
      <c r="C1205" s="4"/>
      <c r="D1205" s="21">
        <v>39969</v>
      </c>
      <c r="E1205" s="22">
        <v>156</v>
      </c>
      <c r="F1205" s="10" t="s">
        <v>100</v>
      </c>
      <c r="U1205" s="29"/>
      <c r="V1205" s="30"/>
      <c r="AF1205" s="29"/>
      <c r="AM1205" s="31"/>
      <c r="AT1205" t="s">
        <v>45</v>
      </c>
      <c r="AW1205">
        <v>140</v>
      </c>
      <c r="AY1205">
        <v>168</v>
      </c>
    </row>
    <row r="1206" spans="1:63" x14ac:dyDescent="0.25">
      <c r="A1206" s="3" t="s">
        <v>1169</v>
      </c>
      <c r="B1206" s="3" t="s">
        <v>1169</v>
      </c>
      <c r="C1206" s="4"/>
      <c r="D1206" s="21">
        <v>40049</v>
      </c>
      <c r="E1206" s="22">
        <v>236</v>
      </c>
      <c r="F1206" s="10" t="s">
        <v>100</v>
      </c>
      <c r="U1206" s="29"/>
      <c r="V1206" s="30"/>
      <c r="AF1206" s="29"/>
      <c r="AM1206" s="31"/>
      <c r="AT1206" t="s">
        <v>45</v>
      </c>
      <c r="AW1206">
        <v>80</v>
      </c>
      <c r="AY1206">
        <v>104</v>
      </c>
    </row>
    <row r="1207" spans="1:63" x14ac:dyDescent="0.25">
      <c r="A1207" s="3" t="s">
        <v>1170</v>
      </c>
      <c r="B1207" s="3" t="s">
        <v>1170</v>
      </c>
      <c r="C1207" s="4"/>
      <c r="D1207" s="21">
        <v>40267</v>
      </c>
      <c r="E1207" s="22">
        <v>89</v>
      </c>
      <c r="F1207" s="10" t="s">
        <v>100</v>
      </c>
      <c r="U1207" s="29"/>
      <c r="V1207" s="30"/>
      <c r="AF1207" s="29"/>
      <c r="AM1207" s="31"/>
      <c r="AT1207" t="s">
        <v>45</v>
      </c>
      <c r="AW1207">
        <v>135</v>
      </c>
      <c r="AY1207">
        <v>192</v>
      </c>
    </row>
    <row r="1208" spans="1:63" x14ac:dyDescent="0.25">
      <c r="A1208" s="3" t="s">
        <v>1171</v>
      </c>
      <c r="B1208" s="3" t="s">
        <v>1171</v>
      </c>
      <c r="C1208" s="4"/>
      <c r="D1208" s="21">
        <v>40365</v>
      </c>
      <c r="E1208" s="22">
        <v>187</v>
      </c>
      <c r="F1208" s="10" t="s">
        <v>100</v>
      </c>
      <c r="U1208" s="29"/>
      <c r="V1208" s="30"/>
      <c r="AF1208" s="29"/>
      <c r="AM1208" s="31"/>
      <c r="AT1208" t="s">
        <v>45</v>
      </c>
      <c r="AW1208">
        <v>108</v>
      </c>
      <c r="AY1208">
        <v>131</v>
      </c>
    </row>
    <row r="1209" spans="1:63" x14ac:dyDescent="0.25">
      <c r="A1209" s="3" t="s">
        <v>1172</v>
      </c>
      <c r="B1209" s="3" t="s">
        <v>1172</v>
      </c>
      <c r="C1209" s="4"/>
      <c r="D1209" s="21">
        <v>40455</v>
      </c>
      <c r="E1209" s="22">
        <v>277</v>
      </c>
      <c r="F1209" s="10" t="s">
        <v>100</v>
      </c>
      <c r="U1209" s="29"/>
      <c r="V1209" s="30"/>
      <c r="AF1209" s="29"/>
      <c r="AM1209" s="31"/>
      <c r="AT1209" t="s">
        <v>45</v>
      </c>
      <c r="AW1209">
        <v>52</v>
      </c>
      <c r="AY1209">
        <v>70</v>
      </c>
    </row>
    <row r="1210" spans="1:63" x14ac:dyDescent="0.25">
      <c r="A1210" s="3" t="s">
        <v>1173</v>
      </c>
      <c r="B1210" s="3" t="s">
        <v>1173</v>
      </c>
      <c r="C1210" s="4"/>
      <c r="D1210" s="21">
        <v>40512</v>
      </c>
      <c r="E1210" s="22">
        <v>334</v>
      </c>
      <c r="F1210" s="10" t="s">
        <v>100</v>
      </c>
      <c r="U1210" s="29"/>
      <c r="V1210" s="30"/>
      <c r="AF1210" s="29"/>
      <c r="AM1210" s="31"/>
      <c r="AT1210" t="s">
        <v>45</v>
      </c>
      <c r="AW1210">
        <v>49</v>
      </c>
      <c r="AY1210">
        <v>59</v>
      </c>
    </row>
    <row r="1211" spans="1:63" x14ac:dyDescent="0.25">
      <c r="A1211" s="3" t="s">
        <v>1174</v>
      </c>
      <c r="B1211" s="3" t="s">
        <v>1174</v>
      </c>
      <c r="C1211" s="4"/>
      <c r="D1211" s="21">
        <v>40632</v>
      </c>
      <c r="E1211" s="22">
        <v>89</v>
      </c>
      <c r="F1211" s="10" t="s">
        <v>100</v>
      </c>
      <c r="U1211" s="29"/>
      <c r="V1211" s="30"/>
      <c r="AF1211" s="29"/>
      <c r="AM1211" s="31"/>
      <c r="AT1211" t="s">
        <v>45</v>
      </c>
      <c r="AW1211">
        <v>152</v>
      </c>
      <c r="AY1211">
        <v>209</v>
      </c>
    </row>
    <row r="1212" spans="1:63" x14ac:dyDescent="0.25">
      <c r="A1212" s="3" t="s">
        <v>1175</v>
      </c>
      <c r="B1212" s="3" t="s">
        <v>1175</v>
      </c>
      <c r="C1212" s="4"/>
      <c r="D1212" s="21">
        <v>40674</v>
      </c>
      <c r="E1212" s="22">
        <v>131</v>
      </c>
      <c r="F1212" s="10" t="s">
        <v>100</v>
      </c>
      <c r="U1212" s="29"/>
      <c r="V1212" s="30"/>
      <c r="AF1212" s="29"/>
      <c r="AM1212" s="31"/>
      <c r="AT1212" t="s">
        <v>45</v>
      </c>
      <c r="AW1212">
        <v>159</v>
      </c>
      <c r="AY1212">
        <v>185</v>
      </c>
    </row>
    <row r="1213" spans="1:63" x14ac:dyDescent="0.25">
      <c r="A1213" s="3" t="s">
        <v>1176</v>
      </c>
      <c r="B1213" s="3" t="s">
        <v>1176</v>
      </c>
      <c r="C1213" s="4"/>
      <c r="D1213" s="21">
        <v>40795</v>
      </c>
      <c r="E1213" s="22">
        <v>252</v>
      </c>
      <c r="F1213" s="10" t="s">
        <v>100</v>
      </c>
      <c r="U1213" s="29"/>
      <c r="V1213" s="30"/>
      <c r="AF1213" s="29"/>
      <c r="AM1213" s="31"/>
      <c r="AT1213" t="s">
        <v>45</v>
      </c>
      <c r="AW1213">
        <v>70</v>
      </c>
      <c r="AY1213">
        <v>87</v>
      </c>
    </row>
    <row r="1214" spans="1:63" x14ac:dyDescent="0.25">
      <c r="A1214" s="3" t="s">
        <v>1177</v>
      </c>
      <c r="B1214" s="3" t="s">
        <v>1177</v>
      </c>
      <c r="C1214" s="4"/>
      <c r="D1214" s="21">
        <v>41004</v>
      </c>
      <c r="E1214" s="22">
        <v>96</v>
      </c>
      <c r="F1214" s="10" t="s">
        <v>100</v>
      </c>
      <c r="U1214" s="29"/>
      <c r="V1214" s="30"/>
      <c r="AF1214" s="29"/>
      <c r="AM1214" s="31"/>
      <c r="AT1214" t="s">
        <v>45</v>
      </c>
      <c r="AW1214">
        <v>148</v>
      </c>
      <c r="AY1214">
        <v>188</v>
      </c>
    </row>
    <row r="1215" spans="1:63" x14ac:dyDescent="0.25">
      <c r="A1215" s="3" t="s">
        <v>1178</v>
      </c>
      <c r="B1215" s="3" t="s">
        <v>1178</v>
      </c>
      <c r="C1215" s="4"/>
      <c r="D1215" s="21">
        <v>41088</v>
      </c>
      <c r="E1215" s="22">
        <v>180</v>
      </c>
      <c r="F1215" s="10" t="s">
        <v>100</v>
      </c>
      <c r="U1215" s="29"/>
      <c r="V1215" s="30"/>
      <c r="AF1215" s="29"/>
      <c r="AM1215" s="31"/>
      <c r="AT1215" t="s">
        <v>45</v>
      </c>
      <c r="AW1215">
        <v>115</v>
      </c>
      <c r="AY1215">
        <v>140</v>
      </c>
    </row>
    <row r="1216" spans="1:63" x14ac:dyDescent="0.25">
      <c r="A1216" s="3" t="s">
        <v>1179</v>
      </c>
      <c r="B1216" s="3" t="s">
        <v>1179</v>
      </c>
      <c r="C1216" s="4"/>
      <c r="D1216" s="21">
        <v>41177</v>
      </c>
      <c r="E1216" s="22">
        <v>269</v>
      </c>
      <c r="F1216" s="10" t="s">
        <v>100</v>
      </c>
      <c r="U1216" s="29"/>
      <c r="V1216" s="30"/>
      <c r="AF1216" s="29"/>
      <c r="AM1216" s="31"/>
      <c r="AT1216" t="s">
        <v>45</v>
      </c>
      <c r="AW1216">
        <v>66</v>
      </c>
      <c r="AY1216">
        <v>83</v>
      </c>
    </row>
    <row r="1217" spans="1:63" x14ac:dyDescent="0.25">
      <c r="A1217" s="3" t="s">
        <v>1180</v>
      </c>
      <c r="B1217" s="3" t="s">
        <v>1180</v>
      </c>
      <c r="C1217" s="4"/>
      <c r="D1217" s="21">
        <v>37762</v>
      </c>
      <c r="E1217" s="22">
        <v>141</v>
      </c>
      <c r="F1217" s="10" t="s">
        <v>101</v>
      </c>
      <c r="U1217" s="29"/>
      <c r="V1217" s="30"/>
      <c r="AF1217" s="29"/>
      <c r="AM1217" s="31"/>
      <c r="AT1217" t="s">
        <v>45</v>
      </c>
      <c r="AW1217">
        <v>168</v>
      </c>
      <c r="AY1217">
        <v>186</v>
      </c>
    </row>
    <row r="1218" spans="1:63" x14ac:dyDescent="0.25">
      <c r="A1218" s="3" t="s">
        <v>1181</v>
      </c>
      <c r="B1218" s="3" t="s">
        <v>1181</v>
      </c>
      <c r="C1218" s="4"/>
      <c r="D1218" s="21">
        <v>38069</v>
      </c>
      <c r="E1218" s="22">
        <v>83</v>
      </c>
      <c r="F1218" s="10" t="s">
        <v>101</v>
      </c>
      <c r="U1218" s="26"/>
      <c r="V1218" s="27"/>
      <c r="AF1218" s="26"/>
      <c r="AM1218" s="28"/>
      <c r="AT1218" t="s">
        <v>45</v>
      </c>
      <c r="AW1218">
        <v>207</v>
      </c>
      <c r="AY1218">
        <v>231</v>
      </c>
    </row>
    <row r="1219" spans="1:63" x14ac:dyDescent="0.25">
      <c r="A1219" s="3" t="s">
        <v>1182</v>
      </c>
      <c r="B1219" s="3" t="s">
        <v>1182</v>
      </c>
      <c r="C1219" s="4"/>
      <c r="D1219" s="21">
        <v>38135</v>
      </c>
      <c r="E1219" s="22">
        <v>149</v>
      </c>
      <c r="F1219" s="10" t="s">
        <v>101</v>
      </c>
      <c r="U1219" s="29"/>
      <c r="V1219" s="30"/>
      <c r="AF1219" s="29"/>
      <c r="AM1219" s="31"/>
      <c r="AT1219" t="s">
        <v>45</v>
      </c>
      <c r="AW1219">
        <v>162</v>
      </c>
      <c r="AY1219">
        <v>180</v>
      </c>
      <c r="BK1219" s="32"/>
    </row>
    <row r="1220" spans="1:63" x14ac:dyDescent="0.25">
      <c r="A1220" s="3" t="s">
        <v>1183</v>
      </c>
      <c r="B1220" s="3" t="s">
        <v>1183</v>
      </c>
      <c r="C1220" s="4"/>
      <c r="D1220" s="21">
        <v>38446</v>
      </c>
      <c r="E1220" s="22">
        <v>94</v>
      </c>
      <c r="F1220" s="10" t="s">
        <v>101</v>
      </c>
      <c r="U1220" s="29"/>
      <c r="V1220" s="30"/>
      <c r="AF1220" s="29"/>
      <c r="AM1220" s="31"/>
      <c r="AT1220" t="s">
        <v>45</v>
      </c>
      <c r="AW1220">
        <v>202</v>
      </c>
      <c r="AY1220">
        <v>224</v>
      </c>
    </row>
    <row r="1221" spans="1:63" x14ac:dyDescent="0.25">
      <c r="A1221" s="3" t="s">
        <v>1184</v>
      </c>
      <c r="B1221" s="3" t="s">
        <v>1184</v>
      </c>
      <c r="C1221" s="4"/>
      <c r="D1221" s="21">
        <v>38499</v>
      </c>
      <c r="E1221" s="22">
        <v>147</v>
      </c>
      <c r="F1221" s="10" t="s">
        <v>101</v>
      </c>
      <c r="U1221" s="29"/>
      <c r="V1221" s="30"/>
      <c r="AF1221" s="29"/>
      <c r="AM1221" s="31"/>
      <c r="AT1221" t="s">
        <v>45</v>
      </c>
      <c r="AW1221">
        <v>159</v>
      </c>
      <c r="AY1221">
        <v>178</v>
      </c>
    </row>
    <row r="1222" spans="1:63" x14ac:dyDescent="0.25">
      <c r="A1222" s="3" t="s">
        <v>1185</v>
      </c>
      <c r="B1222" s="3" t="s">
        <v>1185</v>
      </c>
      <c r="C1222" s="4"/>
      <c r="D1222" s="21">
        <v>38789</v>
      </c>
      <c r="E1222" s="22">
        <v>72</v>
      </c>
      <c r="F1222" s="10" t="s">
        <v>101</v>
      </c>
      <c r="U1222" s="29"/>
      <c r="V1222" s="30"/>
      <c r="AF1222" s="29"/>
      <c r="AM1222" s="31"/>
      <c r="AT1222" t="s">
        <v>45</v>
      </c>
      <c r="AW1222">
        <v>206</v>
      </c>
      <c r="AY1222">
        <v>235</v>
      </c>
    </row>
    <row r="1223" spans="1:63" x14ac:dyDescent="0.25">
      <c r="A1223" s="3" t="s">
        <v>1186</v>
      </c>
      <c r="B1223" s="3" t="s">
        <v>1186</v>
      </c>
      <c r="C1223" s="4"/>
      <c r="D1223" s="21">
        <v>38847</v>
      </c>
      <c r="E1223" s="22">
        <v>130</v>
      </c>
      <c r="F1223" s="10" t="s">
        <v>101</v>
      </c>
      <c r="U1223" s="29"/>
      <c r="V1223" s="30"/>
      <c r="AF1223" s="29"/>
      <c r="AM1223" s="31"/>
      <c r="AT1223" t="s">
        <v>45</v>
      </c>
      <c r="AW1223">
        <v>178</v>
      </c>
      <c r="AY1223">
        <v>199</v>
      </c>
    </row>
    <row r="1224" spans="1:63" x14ac:dyDescent="0.25">
      <c r="A1224" s="3" t="s">
        <v>103</v>
      </c>
      <c r="B1224" s="3" t="s">
        <v>103</v>
      </c>
      <c r="C1224" s="4"/>
      <c r="D1224" s="62">
        <v>36588</v>
      </c>
      <c r="E1224" s="24">
        <v>63</v>
      </c>
      <c r="F1224" s="10" t="s">
        <v>102</v>
      </c>
      <c r="U1224" s="29"/>
      <c r="V1224" s="30"/>
      <c r="AF1224" s="29"/>
      <c r="AM1224" s="31"/>
      <c r="AT1224" t="s">
        <v>45</v>
      </c>
      <c r="AW1224">
        <v>220</v>
      </c>
      <c r="AY1224">
        <v>253</v>
      </c>
    </row>
    <row r="1225" spans="1:63" x14ac:dyDescent="0.25">
      <c r="A1225" s="3" t="s">
        <v>1187</v>
      </c>
      <c r="B1225" s="3" t="s">
        <v>1187</v>
      </c>
      <c r="C1225" s="4"/>
      <c r="D1225" s="21">
        <v>36661</v>
      </c>
      <c r="E1225" s="22">
        <v>136</v>
      </c>
      <c r="F1225" s="10" t="s">
        <v>102</v>
      </c>
      <c r="U1225" s="29"/>
      <c r="V1225" s="30"/>
      <c r="AF1225" s="29"/>
      <c r="AM1225" s="31"/>
      <c r="AT1225" t="s">
        <v>45</v>
      </c>
      <c r="AW1225">
        <v>171</v>
      </c>
      <c r="AY1225">
        <v>199</v>
      </c>
    </row>
    <row r="1226" spans="1:63" x14ac:dyDescent="0.25">
      <c r="A1226" s="3" t="s">
        <v>1188</v>
      </c>
      <c r="B1226" s="3" t="s">
        <v>1188</v>
      </c>
      <c r="C1226" s="4"/>
      <c r="D1226" s="21">
        <v>36990</v>
      </c>
      <c r="E1226" s="22">
        <v>99</v>
      </c>
      <c r="F1226" s="10" t="s">
        <v>102</v>
      </c>
      <c r="U1226" s="29"/>
      <c r="V1226" s="30"/>
      <c r="AF1226" s="29"/>
      <c r="AM1226" s="31"/>
      <c r="AT1226" t="s">
        <v>45</v>
      </c>
      <c r="AW1226">
        <v>191</v>
      </c>
      <c r="AY1226">
        <v>218</v>
      </c>
    </row>
    <row r="1227" spans="1:63" x14ac:dyDescent="0.25">
      <c r="A1227" s="3" t="s">
        <v>1189</v>
      </c>
      <c r="B1227" s="3" t="s">
        <v>1189</v>
      </c>
      <c r="C1227" s="4"/>
      <c r="D1227" s="21">
        <v>37057</v>
      </c>
      <c r="E1227" s="22">
        <v>166</v>
      </c>
      <c r="F1227" s="10" t="s">
        <v>102</v>
      </c>
      <c r="U1227" s="29"/>
      <c r="V1227" s="30"/>
      <c r="AF1227" s="29"/>
      <c r="AM1227" s="31"/>
      <c r="AT1227" t="s">
        <v>45</v>
      </c>
      <c r="AW1227">
        <v>144</v>
      </c>
      <c r="AY1227">
        <v>166</v>
      </c>
    </row>
    <row r="1228" spans="1:63" x14ac:dyDescent="0.25">
      <c r="A1228" s="3" t="s">
        <v>1190</v>
      </c>
      <c r="B1228" s="3" t="s">
        <v>1190</v>
      </c>
      <c r="C1228" s="4"/>
      <c r="D1228" s="21">
        <v>37112</v>
      </c>
      <c r="E1228" s="22">
        <v>221</v>
      </c>
      <c r="F1228" s="10" t="s">
        <v>102</v>
      </c>
      <c r="U1228" s="29"/>
      <c r="V1228" s="30"/>
      <c r="AF1228" s="29"/>
      <c r="AM1228" s="31"/>
      <c r="AT1228" t="s">
        <v>45</v>
      </c>
      <c r="AW1228">
        <v>108</v>
      </c>
      <c r="AY1228">
        <v>125</v>
      </c>
    </row>
    <row r="1229" spans="1:63" x14ac:dyDescent="0.25">
      <c r="A1229" s="3" t="s">
        <v>1191</v>
      </c>
      <c r="B1229" s="3" t="s">
        <v>1191</v>
      </c>
      <c r="C1229" s="4"/>
      <c r="D1229" s="21">
        <v>37322</v>
      </c>
      <c r="E1229" s="22">
        <v>66</v>
      </c>
      <c r="F1229" s="10" t="s">
        <v>102</v>
      </c>
      <c r="U1229" s="29"/>
      <c r="V1229" s="30"/>
      <c r="AF1229" s="29"/>
      <c r="AM1229" s="31"/>
      <c r="AT1229" t="s">
        <v>45</v>
      </c>
      <c r="AW1229">
        <v>218</v>
      </c>
      <c r="AY1229">
        <v>248</v>
      </c>
    </row>
    <row r="1230" spans="1:63" x14ac:dyDescent="0.25">
      <c r="A1230" s="3" t="s">
        <v>1192</v>
      </c>
      <c r="B1230" s="3" t="s">
        <v>1192</v>
      </c>
      <c r="C1230" s="4"/>
      <c r="D1230" s="21">
        <v>37391</v>
      </c>
      <c r="E1230" s="22">
        <v>135</v>
      </c>
      <c r="F1230" s="10" t="s">
        <v>102</v>
      </c>
      <c r="U1230" s="29"/>
      <c r="V1230" s="30"/>
      <c r="AF1230" s="29"/>
      <c r="AM1230" s="31"/>
      <c r="AT1230" t="s">
        <v>45</v>
      </c>
      <c r="AW1230">
        <v>169</v>
      </c>
      <c r="AY1230">
        <v>196</v>
      </c>
    </row>
    <row r="1231" spans="1:63" x14ac:dyDescent="0.25">
      <c r="A1231" s="3" t="s">
        <v>1193</v>
      </c>
      <c r="B1231" s="3" t="s">
        <v>1193</v>
      </c>
      <c r="C1231" s="4"/>
      <c r="D1231" s="21">
        <v>37694</v>
      </c>
      <c r="E1231" s="22">
        <v>73</v>
      </c>
      <c r="F1231" s="10" t="s">
        <v>102</v>
      </c>
      <c r="U1231" s="29"/>
      <c r="V1231" s="30"/>
      <c r="AF1231" s="29"/>
      <c r="AM1231" s="31"/>
      <c r="AT1231" t="s">
        <v>45</v>
      </c>
      <c r="AW1231">
        <v>209</v>
      </c>
      <c r="AY1231">
        <v>239</v>
      </c>
    </row>
    <row r="1232" spans="1:63" x14ac:dyDescent="0.25">
      <c r="A1232" s="3" t="s">
        <v>1194</v>
      </c>
      <c r="B1232" s="3" t="s">
        <v>1194</v>
      </c>
      <c r="C1232" s="4"/>
      <c r="D1232" s="21">
        <v>37762</v>
      </c>
      <c r="E1232" s="22">
        <v>141</v>
      </c>
      <c r="F1232" s="10" t="s">
        <v>102</v>
      </c>
      <c r="U1232" s="29"/>
      <c r="V1232" s="30"/>
      <c r="AF1232" s="29"/>
      <c r="AM1232" s="31"/>
      <c r="AT1232" t="s">
        <v>45</v>
      </c>
      <c r="AW1232">
        <v>168</v>
      </c>
      <c r="AY1232">
        <v>186</v>
      </c>
    </row>
    <row r="1233" spans="1:63" x14ac:dyDescent="0.25">
      <c r="A1233" s="3" t="s">
        <v>1195</v>
      </c>
      <c r="B1233" s="3" t="s">
        <v>1195</v>
      </c>
      <c r="C1233" s="4"/>
      <c r="D1233" s="21">
        <v>38069</v>
      </c>
      <c r="E1233" s="22">
        <v>83</v>
      </c>
      <c r="F1233" s="10" t="s">
        <v>102</v>
      </c>
      <c r="U1233" s="26"/>
      <c r="V1233" s="27"/>
      <c r="AF1233" s="26"/>
      <c r="AM1233" s="28"/>
      <c r="AT1233" t="s">
        <v>45</v>
      </c>
      <c r="AW1233">
        <v>212</v>
      </c>
      <c r="AY1233">
        <v>233</v>
      </c>
    </row>
    <row r="1234" spans="1:63" x14ac:dyDescent="0.25">
      <c r="A1234" s="3" t="s">
        <v>1196</v>
      </c>
      <c r="B1234" s="3" t="s">
        <v>1196</v>
      </c>
      <c r="C1234" s="4"/>
      <c r="D1234" s="21">
        <v>38135</v>
      </c>
      <c r="E1234" s="22">
        <v>149</v>
      </c>
      <c r="F1234" s="10" t="s">
        <v>102</v>
      </c>
      <c r="U1234" s="29"/>
      <c r="V1234" s="30"/>
      <c r="AF1234" s="29"/>
      <c r="AM1234" s="31"/>
      <c r="AT1234" t="s">
        <v>45</v>
      </c>
      <c r="AW1234">
        <v>161</v>
      </c>
      <c r="AY1234">
        <v>179</v>
      </c>
      <c r="BK1234" s="32"/>
    </row>
    <row r="1235" spans="1:63" x14ac:dyDescent="0.25">
      <c r="A1235" s="3" t="s">
        <v>1197</v>
      </c>
      <c r="B1235" s="3" t="s">
        <v>1197</v>
      </c>
      <c r="C1235" s="4"/>
      <c r="D1235" s="21">
        <v>39196</v>
      </c>
      <c r="E1235" s="22">
        <v>114</v>
      </c>
      <c r="F1235" s="10" t="s">
        <v>104</v>
      </c>
      <c r="U1235" s="29"/>
      <c r="V1235" s="30"/>
      <c r="AF1235" s="29"/>
      <c r="AM1235" s="31"/>
      <c r="AT1235" t="s">
        <v>45</v>
      </c>
      <c r="AW1235">
        <v>192</v>
      </c>
      <c r="AY1235">
        <v>220</v>
      </c>
    </row>
    <row r="1236" spans="1:63" x14ac:dyDescent="0.25">
      <c r="A1236" s="3" t="s">
        <v>1198</v>
      </c>
      <c r="B1236" s="3" t="s">
        <v>1198</v>
      </c>
      <c r="C1236" s="4"/>
      <c r="D1236" s="21">
        <v>39261</v>
      </c>
      <c r="E1236" s="22">
        <v>179</v>
      </c>
      <c r="F1236" s="10" t="s">
        <v>104</v>
      </c>
      <c r="U1236" s="29"/>
      <c r="V1236" s="30"/>
      <c r="AF1236" s="29"/>
      <c r="AM1236" s="31"/>
      <c r="AT1236" t="s">
        <v>45</v>
      </c>
      <c r="AW1236">
        <v>140</v>
      </c>
      <c r="AY1236">
        <v>160</v>
      </c>
    </row>
    <row r="1237" spans="1:63" x14ac:dyDescent="0.25">
      <c r="A1237" s="3" t="s">
        <v>1199</v>
      </c>
      <c r="B1237" s="3" t="s">
        <v>1199</v>
      </c>
      <c r="C1237" s="4"/>
      <c r="D1237" s="21">
        <v>39549</v>
      </c>
      <c r="E1237" s="22">
        <v>102</v>
      </c>
      <c r="F1237" s="10" t="s">
        <v>104</v>
      </c>
      <c r="U1237" s="29"/>
      <c r="V1237" s="30"/>
      <c r="AF1237" s="29"/>
      <c r="AM1237" s="31"/>
      <c r="AT1237" t="s">
        <v>45</v>
      </c>
      <c r="AW1237">
        <v>198</v>
      </c>
      <c r="AY1237">
        <v>221</v>
      </c>
    </row>
    <row r="1238" spans="1:63" x14ac:dyDescent="0.25">
      <c r="A1238" s="3" t="s">
        <v>1200</v>
      </c>
      <c r="B1238" s="3" t="s">
        <v>1200</v>
      </c>
      <c r="C1238" s="4"/>
      <c r="D1238" s="21">
        <v>39605</v>
      </c>
      <c r="E1238" s="22">
        <v>158</v>
      </c>
      <c r="F1238" s="10" t="s">
        <v>104</v>
      </c>
      <c r="U1238" s="29"/>
      <c r="V1238" s="30"/>
      <c r="AF1238" s="29"/>
      <c r="AM1238" s="31"/>
      <c r="AT1238" t="s">
        <v>45</v>
      </c>
      <c r="AW1238">
        <v>158</v>
      </c>
      <c r="AY1238">
        <v>176</v>
      </c>
    </row>
    <row r="1239" spans="1:63" x14ac:dyDescent="0.25">
      <c r="A1239" s="3" t="s">
        <v>1201</v>
      </c>
      <c r="B1239" s="3" t="s">
        <v>1201</v>
      </c>
      <c r="C1239" s="4"/>
      <c r="D1239" s="21">
        <v>39892</v>
      </c>
      <c r="E1239" s="22">
        <v>79</v>
      </c>
      <c r="F1239" s="10" t="s">
        <v>104</v>
      </c>
      <c r="U1239" s="29"/>
      <c r="V1239" s="30"/>
      <c r="AF1239" s="29"/>
      <c r="AM1239" s="31"/>
      <c r="AT1239" t="s">
        <v>45</v>
      </c>
      <c r="AW1239">
        <v>208</v>
      </c>
      <c r="AY1239">
        <v>242</v>
      </c>
    </row>
    <row r="1240" spans="1:63" x14ac:dyDescent="0.25">
      <c r="A1240" s="3" t="s">
        <v>1202</v>
      </c>
      <c r="B1240" s="3" t="s">
        <v>1202</v>
      </c>
      <c r="C1240" s="4"/>
      <c r="D1240" s="21">
        <v>39969</v>
      </c>
      <c r="E1240" s="22">
        <v>156</v>
      </c>
      <c r="F1240" s="10" t="s">
        <v>104</v>
      </c>
      <c r="U1240" s="29"/>
      <c r="V1240" s="30"/>
      <c r="AF1240" s="29"/>
      <c r="AM1240" s="31"/>
      <c r="AT1240" t="s">
        <v>45</v>
      </c>
      <c r="AW1240">
        <v>166</v>
      </c>
      <c r="AY1240">
        <v>189</v>
      </c>
    </row>
    <row r="1241" spans="1:63" x14ac:dyDescent="0.25">
      <c r="A1241" s="3" t="s">
        <v>1203</v>
      </c>
      <c r="B1241" s="3" t="s">
        <v>1203</v>
      </c>
      <c r="C1241" s="4"/>
      <c r="D1241" s="21">
        <v>39196</v>
      </c>
      <c r="E1241" s="22">
        <v>114</v>
      </c>
      <c r="F1241" s="10" t="s">
        <v>105</v>
      </c>
      <c r="U1241" s="29"/>
      <c r="V1241" s="30"/>
      <c r="AF1241" s="29"/>
      <c r="AM1241" s="31"/>
      <c r="AT1241" t="s">
        <v>45</v>
      </c>
      <c r="AW1241">
        <v>193</v>
      </c>
      <c r="AY1241">
        <v>219</v>
      </c>
    </row>
    <row r="1242" spans="1:63" x14ac:dyDescent="0.25">
      <c r="A1242" s="3" t="s">
        <v>1204</v>
      </c>
      <c r="B1242" s="3" t="s">
        <v>1204</v>
      </c>
      <c r="C1242" s="4"/>
      <c r="D1242" s="21">
        <v>39261</v>
      </c>
      <c r="E1242" s="22">
        <v>179</v>
      </c>
      <c r="F1242" s="10" t="s">
        <v>105</v>
      </c>
      <c r="U1242" s="29"/>
      <c r="V1242" s="30"/>
      <c r="AF1242" s="29"/>
      <c r="AM1242" s="31"/>
      <c r="AT1242" t="s">
        <v>45</v>
      </c>
      <c r="AW1242">
        <v>136</v>
      </c>
      <c r="AY1242">
        <v>156</v>
      </c>
    </row>
    <row r="1243" spans="1:63" x14ac:dyDescent="0.25">
      <c r="A1243" s="3" t="s">
        <v>1205</v>
      </c>
      <c r="B1243" s="3" t="s">
        <v>1205</v>
      </c>
      <c r="C1243" s="4"/>
      <c r="D1243" s="21">
        <v>39338</v>
      </c>
      <c r="E1243" s="22">
        <v>256</v>
      </c>
      <c r="F1243" s="10" t="s">
        <v>105</v>
      </c>
      <c r="U1243" s="29"/>
      <c r="V1243" s="30"/>
      <c r="AF1243" s="29"/>
      <c r="AM1243" s="31"/>
      <c r="AT1243" t="s">
        <v>45</v>
      </c>
      <c r="AW1243">
        <v>84</v>
      </c>
      <c r="AY1243">
        <v>102</v>
      </c>
    </row>
    <row r="1244" spans="1:63" x14ac:dyDescent="0.25">
      <c r="A1244" s="3" t="s">
        <v>1206</v>
      </c>
      <c r="B1244" s="3" t="s">
        <v>1206</v>
      </c>
      <c r="C1244" s="4"/>
      <c r="D1244" s="21">
        <v>39549</v>
      </c>
      <c r="E1244" s="22">
        <v>102</v>
      </c>
      <c r="F1244" s="10" t="s">
        <v>105</v>
      </c>
      <c r="U1244" s="29"/>
      <c r="V1244" s="30"/>
      <c r="AF1244" s="29"/>
      <c r="AM1244" s="31"/>
      <c r="AT1244" t="s">
        <v>45</v>
      </c>
      <c r="AW1244">
        <v>198</v>
      </c>
      <c r="AY1244">
        <v>221</v>
      </c>
    </row>
    <row r="1245" spans="1:63" x14ac:dyDescent="0.25">
      <c r="A1245" s="3" t="s">
        <v>1207</v>
      </c>
      <c r="B1245" s="3" t="s">
        <v>1207</v>
      </c>
      <c r="C1245" s="4"/>
      <c r="D1245" s="21">
        <v>39605</v>
      </c>
      <c r="E1245" s="22">
        <v>158</v>
      </c>
      <c r="F1245" s="10" t="s">
        <v>105</v>
      </c>
      <c r="U1245" s="29"/>
      <c r="V1245" s="30"/>
      <c r="AF1245" s="29"/>
      <c r="AM1245" s="31"/>
      <c r="AT1245" t="s">
        <v>45</v>
      </c>
      <c r="AW1245">
        <v>157</v>
      </c>
      <c r="AY1245">
        <v>175</v>
      </c>
    </row>
    <row r="1246" spans="1:63" x14ac:dyDescent="0.25">
      <c r="A1246" s="3" t="s">
        <v>1208</v>
      </c>
      <c r="B1246" s="3" t="s">
        <v>1208</v>
      </c>
      <c r="C1246" s="4"/>
      <c r="D1246" s="21">
        <v>39702</v>
      </c>
      <c r="E1246" s="22">
        <v>255</v>
      </c>
      <c r="F1246" s="10" t="s">
        <v>105</v>
      </c>
      <c r="U1246" s="29"/>
      <c r="V1246" s="30"/>
      <c r="AF1246" s="29"/>
      <c r="AM1246" s="31"/>
      <c r="AT1246" t="s">
        <v>45</v>
      </c>
      <c r="AW1246">
        <v>82</v>
      </c>
      <c r="AY1246">
        <v>100</v>
      </c>
    </row>
    <row r="1247" spans="1:63" x14ac:dyDescent="0.25">
      <c r="A1247" s="3" t="s">
        <v>1209</v>
      </c>
      <c r="B1247" s="3" t="s">
        <v>1209</v>
      </c>
      <c r="C1247" s="4"/>
      <c r="D1247" s="21">
        <v>39892</v>
      </c>
      <c r="E1247" s="22">
        <v>79</v>
      </c>
      <c r="F1247" s="10" t="s">
        <v>105</v>
      </c>
      <c r="U1247" s="29"/>
      <c r="V1247" s="30"/>
      <c r="AF1247" s="29"/>
      <c r="AM1247" s="31"/>
      <c r="AT1247" t="s">
        <v>45</v>
      </c>
      <c r="AW1247">
        <v>210</v>
      </c>
      <c r="AY1247">
        <v>243</v>
      </c>
    </row>
    <row r="1248" spans="1:63" x14ac:dyDescent="0.25">
      <c r="A1248" s="3" t="s">
        <v>1210</v>
      </c>
      <c r="B1248" s="3" t="s">
        <v>1210</v>
      </c>
      <c r="C1248" s="4"/>
      <c r="D1248" s="21">
        <v>39969</v>
      </c>
      <c r="E1248" s="22">
        <v>156</v>
      </c>
      <c r="F1248" s="10" t="s">
        <v>105</v>
      </c>
      <c r="U1248" s="26"/>
      <c r="V1248" s="27"/>
      <c r="AF1248" s="26"/>
      <c r="AM1248" s="28"/>
      <c r="AT1248" t="s">
        <v>45</v>
      </c>
      <c r="AW1248">
        <v>164</v>
      </c>
      <c r="AY1248">
        <v>188</v>
      </c>
    </row>
    <row r="1249" spans="1:63" x14ac:dyDescent="0.25">
      <c r="A1249" s="3" t="s">
        <v>1211</v>
      </c>
      <c r="B1249" s="3" t="s">
        <v>1211</v>
      </c>
      <c r="C1249" s="4"/>
      <c r="D1249" s="21">
        <v>40049</v>
      </c>
      <c r="E1249" s="22">
        <v>236</v>
      </c>
      <c r="F1249" s="10" t="s">
        <v>105</v>
      </c>
      <c r="U1249" s="29"/>
      <c r="V1249" s="30"/>
      <c r="AF1249" s="29"/>
      <c r="AM1249" s="31"/>
      <c r="AT1249" t="s">
        <v>45</v>
      </c>
      <c r="AW1249">
        <v>100</v>
      </c>
      <c r="AY1249">
        <v>121</v>
      </c>
      <c r="BK1249" s="32"/>
    </row>
    <row r="1250" spans="1:63" x14ac:dyDescent="0.25">
      <c r="A1250" s="3" t="s">
        <v>1212</v>
      </c>
      <c r="B1250" s="3" t="s">
        <v>1212</v>
      </c>
      <c r="C1250" s="4"/>
      <c r="D1250" s="21">
        <v>39892</v>
      </c>
      <c r="E1250" s="22">
        <v>79</v>
      </c>
      <c r="F1250" s="10" t="s">
        <v>106</v>
      </c>
      <c r="U1250" s="29"/>
      <c r="V1250" s="30"/>
      <c r="AF1250" s="29"/>
      <c r="AM1250" s="31"/>
      <c r="AT1250" t="s">
        <v>45</v>
      </c>
      <c r="AW1250">
        <v>161</v>
      </c>
      <c r="AY1250">
        <v>208</v>
      </c>
    </row>
    <row r="1251" spans="1:63" x14ac:dyDescent="0.25">
      <c r="A1251" s="3" t="s">
        <v>1213</v>
      </c>
      <c r="B1251" s="3" t="s">
        <v>1213</v>
      </c>
      <c r="C1251" s="4"/>
      <c r="D1251" s="21">
        <v>39969</v>
      </c>
      <c r="E1251" s="22">
        <v>156</v>
      </c>
      <c r="F1251" s="10" t="s">
        <v>106</v>
      </c>
      <c r="U1251" s="29"/>
      <c r="V1251" s="30"/>
      <c r="AF1251" s="29"/>
      <c r="AM1251" s="31"/>
      <c r="AT1251" t="s">
        <v>45</v>
      </c>
      <c r="AW1251">
        <v>139</v>
      </c>
      <c r="AY1251">
        <v>167</v>
      </c>
    </row>
    <row r="1252" spans="1:63" x14ac:dyDescent="0.25">
      <c r="A1252" s="3" t="s">
        <v>1214</v>
      </c>
      <c r="B1252" s="3" t="s">
        <v>1214</v>
      </c>
      <c r="C1252" s="4"/>
      <c r="D1252" s="21">
        <v>40049</v>
      </c>
      <c r="E1252" s="22">
        <v>236</v>
      </c>
      <c r="F1252" s="10" t="s">
        <v>106</v>
      </c>
      <c r="U1252" s="29"/>
      <c r="V1252" s="30"/>
      <c r="AF1252" s="29"/>
      <c r="AM1252" s="31"/>
      <c r="AT1252" t="s">
        <v>45</v>
      </c>
      <c r="AW1252">
        <v>80</v>
      </c>
      <c r="AY1252">
        <v>104</v>
      </c>
    </row>
    <row r="1253" spans="1:63" x14ac:dyDescent="0.25">
      <c r="A1253" s="3" t="s">
        <v>1215</v>
      </c>
      <c r="B1253" s="3" t="s">
        <v>1215</v>
      </c>
      <c r="C1253" s="4"/>
      <c r="D1253" s="21">
        <v>40267</v>
      </c>
      <c r="E1253" s="22">
        <v>89</v>
      </c>
      <c r="F1253" s="10" t="s">
        <v>106</v>
      </c>
      <c r="U1253" s="29"/>
      <c r="V1253" s="30"/>
      <c r="AF1253" s="29"/>
      <c r="AM1253" s="31"/>
      <c r="AT1253" t="s">
        <v>45</v>
      </c>
      <c r="AW1253">
        <v>129</v>
      </c>
      <c r="AY1253">
        <v>186</v>
      </c>
    </row>
    <row r="1254" spans="1:63" x14ac:dyDescent="0.25">
      <c r="A1254" s="3" t="s">
        <v>1216</v>
      </c>
      <c r="B1254" s="3" t="s">
        <v>1216</v>
      </c>
      <c r="C1254" s="4"/>
      <c r="D1254" s="21">
        <v>40365</v>
      </c>
      <c r="E1254" s="22">
        <v>187</v>
      </c>
      <c r="F1254" s="10" t="s">
        <v>106</v>
      </c>
      <c r="U1254" s="29"/>
      <c r="V1254" s="30"/>
      <c r="AF1254" s="29"/>
      <c r="AM1254" s="31"/>
      <c r="AT1254" t="s">
        <v>45</v>
      </c>
      <c r="AW1254">
        <v>108</v>
      </c>
      <c r="AY1254">
        <v>131</v>
      </c>
    </row>
    <row r="1255" spans="1:63" x14ac:dyDescent="0.25">
      <c r="A1255" s="3" t="s">
        <v>1217</v>
      </c>
      <c r="B1255" s="3" t="s">
        <v>1217</v>
      </c>
      <c r="C1255" s="4"/>
      <c r="D1255" s="21">
        <v>40455</v>
      </c>
      <c r="E1255" s="22">
        <v>277</v>
      </c>
      <c r="F1255" s="10" t="s">
        <v>106</v>
      </c>
      <c r="U1255" s="29"/>
      <c r="V1255" s="30"/>
      <c r="AF1255" s="29"/>
      <c r="AM1255" s="31"/>
      <c r="AT1255" t="s">
        <v>45</v>
      </c>
      <c r="AW1255">
        <v>52</v>
      </c>
      <c r="AY1255">
        <v>69</v>
      </c>
    </row>
    <row r="1256" spans="1:63" x14ac:dyDescent="0.25">
      <c r="A1256" s="3" t="s">
        <v>1218</v>
      </c>
      <c r="B1256" s="3" t="s">
        <v>1218</v>
      </c>
      <c r="C1256" s="4"/>
      <c r="D1256" s="21">
        <v>40512</v>
      </c>
      <c r="E1256" s="22">
        <v>334</v>
      </c>
      <c r="F1256" s="10" t="s">
        <v>106</v>
      </c>
      <c r="U1256" s="29"/>
      <c r="V1256" s="30"/>
      <c r="AF1256" s="29"/>
      <c r="AM1256" s="31"/>
      <c r="AT1256" t="s">
        <v>45</v>
      </c>
      <c r="AW1256">
        <v>49</v>
      </c>
      <c r="AY1256">
        <v>59</v>
      </c>
    </row>
    <row r="1257" spans="1:63" x14ac:dyDescent="0.25">
      <c r="A1257" s="3" t="s">
        <v>1219</v>
      </c>
      <c r="B1257" s="3" t="s">
        <v>1219</v>
      </c>
      <c r="C1257" s="4"/>
      <c r="D1257" s="21">
        <v>40632</v>
      </c>
      <c r="E1257" s="22">
        <v>89</v>
      </c>
      <c r="F1257" s="10" t="s">
        <v>106</v>
      </c>
      <c r="U1257" s="29"/>
      <c r="V1257" s="30"/>
      <c r="AF1257" s="29"/>
      <c r="AM1257" s="31"/>
      <c r="AT1257" t="s">
        <v>45</v>
      </c>
      <c r="AW1257">
        <v>132</v>
      </c>
    </row>
    <row r="1258" spans="1:63" x14ac:dyDescent="0.25">
      <c r="A1258" s="3" t="s">
        <v>1220</v>
      </c>
      <c r="B1258" s="3" t="s">
        <v>1220</v>
      </c>
      <c r="C1258" s="4"/>
      <c r="D1258" s="21">
        <v>40674</v>
      </c>
      <c r="E1258" s="22">
        <v>131</v>
      </c>
      <c r="F1258" s="10" t="s">
        <v>106</v>
      </c>
      <c r="U1258" s="29"/>
      <c r="V1258" s="30"/>
      <c r="AF1258" s="29"/>
      <c r="AM1258" s="31"/>
      <c r="AT1258" t="s">
        <v>45</v>
      </c>
      <c r="AW1258">
        <v>154</v>
      </c>
      <c r="AY1258">
        <v>179</v>
      </c>
    </row>
    <row r="1259" spans="1:63" x14ac:dyDescent="0.25">
      <c r="A1259" s="3" t="s">
        <v>1221</v>
      </c>
      <c r="B1259" s="3" t="s">
        <v>1221</v>
      </c>
      <c r="C1259" s="4"/>
      <c r="D1259" s="21">
        <v>40795</v>
      </c>
      <c r="E1259" s="22">
        <v>252</v>
      </c>
      <c r="F1259" s="10" t="s">
        <v>106</v>
      </c>
      <c r="U1259" s="29"/>
      <c r="V1259" s="30"/>
      <c r="AF1259" s="29"/>
      <c r="AM1259" s="31"/>
      <c r="AT1259" t="s">
        <v>45</v>
      </c>
      <c r="AW1259">
        <v>69</v>
      </c>
      <c r="AY1259">
        <v>86</v>
      </c>
    </row>
    <row r="1260" spans="1:63" x14ac:dyDescent="0.25">
      <c r="A1260" s="3" t="s">
        <v>1222</v>
      </c>
      <c r="B1260" s="3" t="s">
        <v>1222</v>
      </c>
      <c r="C1260" s="4"/>
      <c r="D1260" s="21">
        <v>41004</v>
      </c>
      <c r="E1260" s="22">
        <v>96</v>
      </c>
      <c r="F1260" s="10" t="s">
        <v>106</v>
      </c>
      <c r="U1260" s="29"/>
      <c r="V1260" s="30"/>
      <c r="AF1260" s="29"/>
      <c r="AM1260" s="31"/>
      <c r="AT1260" t="s">
        <v>45</v>
      </c>
      <c r="AW1260">
        <v>147</v>
      </c>
      <c r="AY1260">
        <v>183</v>
      </c>
    </row>
    <row r="1261" spans="1:63" x14ac:dyDescent="0.25">
      <c r="A1261" s="3" t="s">
        <v>1223</v>
      </c>
      <c r="B1261" s="3" t="s">
        <v>1223</v>
      </c>
      <c r="C1261" s="4"/>
      <c r="D1261" s="21">
        <v>41088</v>
      </c>
      <c r="E1261" s="22">
        <v>180</v>
      </c>
      <c r="F1261" s="10" t="s">
        <v>106</v>
      </c>
      <c r="U1261" s="29"/>
      <c r="V1261" s="30"/>
      <c r="AF1261" s="29"/>
      <c r="AM1261" s="31"/>
      <c r="AT1261" t="s">
        <v>45</v>
      </c>
      <c r="AW1261">
        <v>115</v>
      </c>
      <c r="AY1261">
        <v>140</v>
      </c>
    </row>
    <row r="1262" spans="1:63" x14ac:dyDescent="0.25">
      <c r="A1262" s="3" t="s">
        <v>1224</v>
      </c>
      <c r="B1262" s="3" t="s">
        <v>1224</v>
      </c>
      <c r="C1262" s="4"/>
      <c r="D1262" s="21">
        <v>41177</v>
      </c>
      <c r="E1262" s="22">
        <v>269</v>
      </c>
      <c r="F1262" s="10" t="s">
        <v>106</v>
      </c>
      <c r="U1262" s="29"/>
      <c r="V1262" s="30"/>
      <c r="AF1262" s="29"/>
      <c r="AM1262" s="31"/>
      <c r="AT1262" t="s">
        <v>45</v>
      </c>
      <c r="AW1262">
        <v>64</v>
      </c>
      <c r="AY1262">
        <v>82</v>
      </c>
    </row>
    <row r="1263" spans="1:63" x14ac:dyDescent="0.25">
      <c r="A1263" s="3" t="s">
        <v>1225</v>
      </c>
      <c r="B1263" s="3" t="s">
        <v>1225</v>
      </c>
      <c r="C1263" s="4"/>
      <c r="D1263" s="21">
        <v>38499</v>
      </c>
      <c r="E1263" s="22">
        <v>147</v>
      </c>
      <c r="F1263" s="10" t="s">
        <v>107</v>
      </c>
      <c r="U1263" s="26"/>
      <c r="V1263" s="27"/>
      <c r="AF1263" s="26"/>
      <c r="AM1263" s="28"/>
      <c r="AT1263" t="s">
        <v>45</v>
      </c>
      <c r="AW1263">
        <v>158</v>
      </c>
      <c r="AY1263">
        <v>177</v>
      </c>
    </row>
    <row r="1264" spans="1:63" x14ac:dyDescent="0.25">
      <c r="A1264" s="3" t="s">
        <v>1226</v>
      </c>
      <c r="B1264" s="3" t="s">
        <v>1226</v>
      </c>
      <c r="C1264" s="4"/>
      <c r="D1264" s="21">
        <v>38600</v>
      </c>
      <c r="E1264" s="22">
        <v>248</v>
      </c>
      <c r="F1264" s="10" t="s">
        <v>107</v>
      </c>
      <c r="U1264" s="29"/>
      <c r="V1264" s="30"/>
      <c r="AF1264" s="29"/>
      <c r="AM1264" s="31"/>
      <c r="AT1264" t="s">
        <v>45</v>
      </c>
      <c r="AW1264">
        <v>75</v>
      </c>
      <c r="AY1264">
        <v>94</v>
      </c>
      <c r="BK1264" s="32"/>
    </row>
    <row r="1265" spans="1:63" x14ac:dyDescent="0.25">
      <c r="A1265" s="3" t="s">
        <v>1227</v>
      </c>
      <c r="B1265" s="3" t="s">
        <v>1227</v>
      </c>
      <c r="C1265" s="4"/>
      <c r="D1265" s="21">
        <v>39001</v>
      </c>
      <c r="E1265" s="22">
        <v>284</v>
      </c>
      <c r="F1265" s="10" t="s">
        <v>107</v>
      </c>
      <c r="U1265" s="29"/>
      <c r="V1265" s="30"/>
      <c r="AF1265" s="29"/>
      <c r="AM1265" s="31"/>
      <c r="AT1265" t="s">
        <v>45</v>
      </c>
      <c r="AW1265">
        <v>62</v>
      </c>
      <c r="AY1265">
        <v>85</v>
      </c>
    </row>
    <row r="1266" spans="1:63" x14ac:dyDescent="0.25">
      <c r="A1266" s="3" t="s">
        <v>1228</v>
      </c>
      <c r="B1266" s="3" t="s">
        <v>1228</v>
      </c>
      <c r="C1266" s="4"/>
      <c r="D1266" s="21">
        <v>39338</v>
      </c>
      <c r="E1266" s="22">
        <v>256</v>
      </c>
      <c r="F1266" s="10" t="s">
        <v>107</v>
      </c>
      <c r="U1266" s="29"/>
      <c r="V1266" s="30"/>
      <c r="AF1266" s="29"/>
      <c r="AM1266" s="31"/>
      <c r="AT1266" t="s">
        <v>45</v>
      </c>
      <c r="AW1266">
        <v>73</v>
      </c>
      <c r="AY1266">
        <v>91</v>
      </c>
    </row>
    <row r="1267" spans="1:63" x14ac:dyDescent="0.25">
      <c r="A1267" s="3" t="s">
        <v>1229</v>
      </c>
      <c r="B1267" s="3" t="s">
        <v>1229</v>
      </c>
      <c r="C1267" s="4"/>
      <c r="D1267" s="21">
        <v>40267</v>
      </c>
      <c r="E1267" s="22">
        <v>89</v>
      </c>
      <c r="F1267" s="10" t="s">
        <v>107</v>
      </c>
      <c r="U1267" s="29"/>
      <c r="V1267" s="30"/>
      <c r="AF1267" s="29"/>
      <c r="AM1267" s="31"/>
      <c r="AT1267" t="s">
        <v>45</v>
      </c>
      <c r="AW1267">
        <v>201</v>
      </c>
      <c r="AY1267">
        <v>225</v>
      </c>
    </row>
    <row r="1268" spans="1:63" x14ac:dyDescent="0.25">
      <c r="A1268" s="3" t="s">
        <v>1230</v>
      </c>
      <c r="B1268" s="3" t="s">
        <v>1230</v>
      </c>
      <c r="C1268" s="4"/>
      <c r="D1268" s="21">
        <v>40365</v>
      </c>
      <c r="E1268" s="22">
        <v>187</v>
      </c>
      <c r="F1268" s="10" t="s">
        <v>107</v>
      </c>
      <c r="U1268" s="29"/>
      <c r="V1268" s="30"/>
      <c r="AF1268" s="29"/>
      <c r="AM1268" s="31"/>
      <c r="AT1268" t="s">
        <v>45</v>
      </c>
      <c r="AW1268">
        <v>126</v>
      </c>
      <c r="AY1268">
        <v>144</v>
      </c>
    </row>
    <row r="1269" spans="1:63" x14ac:dyDescent="0.25">
      <c r="A1269" s="3" t="s">
        <v>1231</v>
      </c>
      <c r="B1269" s="3" t="s">
        <v>1231</v>
      </c>
      <c r="C1269" s="4"/>
      <c r="D1269" s="21">
        <v>40455</v>
      </c>
      <c r="E1269" s="22">
        <v>277</v>
      </c>
      <c r="F1269" s="10" t="s">
        <v>107</v>
      </c>
      <c r="U1269" s="29"/>
      <c r="V1269" s="30"/>
      <c r="AF1269" s="29"/>
      <c r="AM1269" s="31"/>
      <c r="AT1269" t="s">
        <v>45</v>
      </c>
      <c r="AW1269">
        <v>62</v>
      </c>
      <c r="AY1269">
        <v>78</v>
      </c>
    </row>
    <row r="1270" spans="1:63" x14ac:dyDescent="0.25">
      <c r="A1270" s="3" t="s">
        <v>1232</v>
      </c>
      <c r="B1270" s="3" t="s">
        <v>1232</v>
      </c>
      <c r="C1270" s="4"/>
      <c r="D1270" s="21">
        <v>40512</v>
      </c>
      <c r="E1270" s="22">
        <v>334</v>
      </c>
      <c r="F1270" s="10" t="s">
        <v>107</v>
      </c>
      <c r="U1270" s="29"/>
      <c r="V1270" s="30"/>
      <c r="AF1270" s="29"/>
      <c r="AM1270" s="31"/>
      <c r="AT1270" t="s">
        <v>45</v>
      </c>
      <c r="AW1270">
        <v>49</v>
      </c>
      <c r="AY1270">
        <v>59</v>
      </c>
    </row>
    <row r="1271" spans="1:63" x14ac:dyDescent="0.25">
      <c r="A1271" s="3" t="s">
        <v>1233</v>
      </c>
      <c r="B1271" s="3" t="s">
        <v>1233</v>
      </c>
      <c r="C1271" s="4"/>
      <c r="D1271" s="21">
        <v>40632</v>
      </c>
      <c r="E1271" s="22">
        <v>89</v>
      </c>
      <c r="F1271" s="10" t="s">
        <v>107</v>
      </c>
      <c r="U1271" s="29"/>
      <c r="V1271" s="30"/>
      <c r="AF1271" s="29"/>
      <c r="AM1271" s="31"/>
      <c r="AT1271" t="s">
        <v>45</v>
      </c>
      <c r="AW1271">
        <v>199</v>
      </c>
      <c r="AY1271">
        <v>225</v>
      </c>
    </row>
    <row r="1272" spans="1:63" x14ac:dyDescent="0.25">
      <c r="A1272" s="3" t="s">
        <v>1234</v>
      </c>
      <c r="B1272" s="3" t="s">
        <v>1234</v>
      </c>
      <c r="C1272" s="4"/>
      <c r="D1272" s="21">
        <v>40674</v>
      </c>
      <c r="E1272" s="22">
        <v>131</v>
      </c>
      <c r="F1272" s="10" t="s">
        <v>107</v>
      </c>
      <c r="U1272" s="29"/>
      <c r="V1272" s="30"/>
      <c r="AF1272" s="29"/>
      <c r="AM1272" s="31"/>
      <c r="AT1272" t="s">
        <v>45</v>
      </c>
      <c r="AW1272">
        <v>174</v>
      </c>
      <c r="AY1272">
        <v>199</v>
      </c>
    </row>
    <row r="1273" spans="1:63" x14ac:dyDescent="0.25">
      <c r="A1273" s="3" t="s">
        <v>1235</v>
      </c>
      <c r="B1273" s="3" t="s">
        <v>1235</v>
      </c>
      <c r="C1273" s="4"/>
      <c r="D1273" s="21">
        <v>40795</v>
      </c>
      <c r="E1273" s="22">
        <v>252</v>
      </c>
      <c r="F1273" s="10" t="s">
        <v>107</v>
      </c>
      <c r="U1273" s="29"/>
      <c r="V1273" s="30"/>
      <c r="AF1273" s="29"/>
      <c r="AM1273" s="31"/>
      <c r="AT1273" t="s">
        <v>45</v>
      </c>
      <c r="AW1273">
        <v>82</v>
      </c>
      <c r="AY1273">
        <v>99</v>
      </c>
    </row>
    <row r="1274" spans="1:63" x14ac:dyDescent="0.25">
      <c r="A1274" s="3" t="s">
        <v>1236</v>
      </c>
      <c r="B1274" s="3" t="s">
        <v>1236</v>
      </c>
      <c r="C1274" s="4"/>
      <c r="D1274" s="21">
        <v>39549</v>
      </c>
      <c r="E1274" s="22">
        <v>102</v>
      </c>
      <c r="F1274" s="10" t="s">
        <v>108</v>
      </c>
      <c r="U1274" s="29"/>
      <c r="V1274" s="30"/>
      <c r="AF1274" s="29"/>
      <c r="AM1274" s="31"/>
      <c r="AT1274" t="s">
        <v>45</v>
      </c>
      <c r="AW1274">
        <v>189</v>
      </c>
      <c r="AY1274">
        <v>216</v>
      </c>
    </row>
    <row r="1275" spans="1:63" x14ac:dyDescent="0.25">
      <c r="A1275" s="3" t="s">
        <v>1237</v>
      </c>
      <c r="B1275" s="3" t="s">
        <v>1237</v>
      </c>
      <c r="C1275" s="4"/>
      <c r="D1275" s="21">
        <v>39605</v>
      </c>
      <c r="E1275" s="22">
        <v>158</v>
      </c>
      <c r="F1275" s="10" t="s">
        <v>108</v>
      </c>
      <c r="U1275" s="29"/>
      <c r="V1275" s="30"/>
      <c r="AF1275" s="29"/>
      <c r="AM1275" s="31"/>
      <c r="AT1275" t="s">
        <v>45</v>
      </c>
      <c r="AW1275">
        <v>153</v>
      </c>
      <c r="AY1275">
        <v>170</v>
      </c>
    </row>
    <row r="1276" spans="1:63" x14ac:dyDescent="0.25">
      <c r="A1276" s="3" t="s">
        <v>1238</v>
      </c>
      <c r="B1276" s="3" t="s">
        <v>1238</v>
      </c>
      <c r="C1276" s="4"/>
      <c r="D1276" s="21">
        <v>39702</v>
      </c>
      <c r="E1276" s="22">
        <v>255</v>
      </c>
      <c r="F1276" s="10" t="s">
        <v>108</v>
      </c>
      <c r="U1276" s="29"/>
      <c r="V1276" s="30"/>
      <c r="AF1276" s="29"/>
      <c r="AM1276" s="31"/>
      <c r="AT1276" t="s">
        <v>45</v>
      </c>
      <c r="AW1276">
        <v>74</v>
      </c>
      <c r="AY1276">
        <v>87</v>
      </c>
    </row>
    <row r="1277" spans="1:63" x14ac:dyDescent="0.25">
      <c r="A1277" s="3" t="s">
        <v>1239</v>
      </c>
      <c r="B1277" s="3" t="s">
        <v>1239</v>
      </c>
      <c r="C1277" s="4"/>
      <c r="D1277" s="21">
        <v>39892</v>
      </c>
      <c r="E1277" s="22">
        <v>79</v>
      </c>
      <c r="F1277" s="10" t="s">
        <v>108</v>
      </c>
      <c r="U1277" s="29"/>
      <c r="V1277" s="30"/>
      <c r="AF1277" s="29"/>
      <c r="AM1277" s="31"/>
      <c r="AT1277" t="s">
        <v>45</v>
      </c>
      <c r="AW1277">
        <v>188</v>
      </c>
      <c r="AY1277">
        <v>225</v>
      </c>
    </row>
    <row r="1278" spans="1:63" x14ac:dyDescent="0.25">
      <c r="A1278" s="3" t="s">
        <v>1240</v>
      </c>
      <c r="B1278" s="3" t="s">
        <v>1240</v>
      </c>
      <c r="C1278" s="4"/>
      <c r="D1278" s="21">
        <v>39969</v>
      </c>
      <c r="E1278" s="22">
        <v>156</v>
      </c>
      <c r="F1278" s="10" t="s">
        <v>108</v>
      </c>
      <c r="U1278" s="26"/>
      <c r="V1278" s="27"/>
      <c r="AF1278" s="26"/>
      <c r="AM1278" s="28"/>
      <c r="AT1278" t="s">
        <v>45</v>
      </c>
      <c r="AW1278">
        <v>159</v>
      </c>
      <c r="AY1278">
        <v>182</v>
      </c>
    </row>
    <row r="1279" spans="1:63" x14ac:dyDescent="0.25">
      <c r="A1279" s="3" t="s">
        <v>1241</v>
      </c>
      <c r="B1279" s="3" t="s">
        <v>1241</v>
      </c>
      <c r="C1279" s="4"/>
      <c r="D1279" s="21">
        <v>40049</v>
      </c>
      <c r="E1279" s="22">
        <v>236</v>
      </c>
      <c r="F1279" s="10" t="s">
        <v>108</v>
      </c>
      <c r="U1279" s="29"/>
      <c r="V1279" s="30"/>
      <c r="AF1279" s="29"/>
      <c r="AM1279" s="31"/>
      <c r="AT1279" t="s">
        <v>45</v>
      </c>
      <c r="AW1279">
        <v>94</v>
      </c>
      <c r="AY1279">
        <v>115</v>
      </c>
      <c r="BK1279" s="32"/>
    </row>
    <row r="1280" spans="1:63" x14ac:dyDescent="0.25">
      <c r="A1280" s="3" t="s">
        <v>1242</v>
      </c>
      <c r="B1280" s="3" t="s">
        <v>1242</v>
      </c>
      <c r="C1280" s="4"/>
      <c r="D1280" s="21">
        <v>40267</v>
      </c>
      <c r="E1280" s="22">
        <v>89</v>
      </c>
      <c r="F1280" s="10" t="s">
        <v>108</v>
      </c>
      <c r="U1280" s="29"/>
      <c r="V1280" s="30"/>
      <c r="AF1280" s="29"/>
      <c r="AM1280" s="31"/>
      <c r="AT1280" t="s">
        <v>45</v>
      </c>
      <c r="AW1280">
        <v>199</v>
      </c>
      <c r="AY1280">
        <v>224</v>
      </c>
    </row>
    <row r="1281" spans="1:63" x14ac:dyDescent="0.25">
      <c r="A1281" s="3" t="s">
        <v>1243</v>
      </c>
      <c r="B1281" s="3" t="s">
        <v>1243</v>
      </c>
      <c r="C1281" s="4"/>
      <c r="D1281" s="21">
        <v>40365</v>
      </c>
      <c r="E1281" s="22">
        <v>187</v>
      </c>
      <c r="F1281" s="10" t="s">
        <v>108</v>
      </c>
      <c r="U1281" s="29"/>
      <c r="V1281" s="30"/>
      <c r="AF1281" s="29"/>
      <c r="AM1281" s="31"/>
      <c r="AT1281" t="s">
        <v>45</v>
      </c>
      <c r="AW1281">
        <v>129</v>
      </c>
      <c r="AY1281">
        <v>145</v>
      </c>
    </row>
    <row r="1282" spans="1:63" x14ac:dyDescent="0.25">
      <c r="A1282" s="3" t="s">
        <v>1244</v>
      </c>
      <c r="B1282" s="3" t="s">
        <v>1244</v>
      </c>
      <c r="C1282" s="4"/>
      <c r="D1282" s="21">
        <v>40455</v>
      </c>
      <c r="E1282" s="22">
        <v>277</v>
      </c>
      <c r="F1282" s="10" t="s">
        <v>108</v>
      </c>
      <c r="U1282" s="29"/>
      <c r="V1282" s="30"/>
      <c r="AF1282" s="29"/>
      <c r="AM1282" s="31"/>
      <c r="AT1282" t="s">
        <v>45</v>
      </c>
      <c r="AW1282">
        <v>71</v>
      </c>
      <c r="AY1282">
        <v>85</v>
      </c>
    </row>
    <row r="1283" spans="1:63" x14ac:dyDescent="0.25">
      <c r="A1283" s="3" t="s">
        <v>1245</v>
      </c>
      <c r="B1283" s="3" t="s">
        <v>1245</v>
      </c>
      <c r="C1283" s="4"/>
      <c r="D1283" s="21">
        <v>40512</v>
      </c>
      <c r="E1283" s="22">
        <v>334</v>
      </c>
      <c r="F1283" s="10" t="s">
        <v>108</v>
      </c>
      <c r="U1283" s="29"/>
      <c r="V1283" s="30"/>
      <c r="AF1283" s="29"/>
      <c r="AM1283" s="31"/>
      <c r="AT1283" t="s">
        <v>45</v>
      </c>
      <c r="AW1283">
        <v>73</v>
      </c>
      <c r="AY1283">
        <v>83</v>
      </c>
    </row>
    <row r="1284" spans="1:63" x14ac:dyDescent="0.25">
      <c r="A1284" s="3" t="s">
        <v>1246</v>
      </c>
      <c r="B1284" s="3" t="s">
        <v>1246</v>
      </c>
      <c r="C1284" s="4"/>
      <c r="D1284" s="21">
        <v>36661</v>
      </c>
      <c r="E1284" s="22">
        <v>136</v>
      </c>
      <c r="F1284" s="10" t="s">
        <v>109</v>
      </c>
      <c r="U1284" s="29"/>
      <c r="V1284" s="30"/>
      <c r="AF1284" s="29"/>
      <c r="AM1284" s="31"/>
      <c r="AT1284" t="s">
        <v>45</v>
      </c>
      <c r="AW1284">
        <v>176</v>
      </c>
      <c r="AY1284">
        <v>203</v>
      </c>
    </row>
    <row r="1285" spans="1:63" x14ac:dyDescent="0.25">
      <c r="A1285" s="3" t="s">
        <v>1247</v>
      </c>
      <c r="B1285" s="3" t="s">
        <v>1247</v>
      </c>
      <c r="C1285" s="4"/>
      <c r="D1285" s="21">
        <v>36990</v>
      </c>
      <c r="E1285" s="22">
        <v>99</v>
      </c>
      <c r="F1285" s="10" t="s">
        <v>109</v>
      </c>
      <c r="U1285" s="29"/>
      <c r="V1285" s="30"/>
      <c r="AF1285" s="29"/>
      <c r="AM1285" s="31"/>
      <c r="AT1285" t="s">
        <v>45</v>
      </c>
      <c r="AW1285">
        <v>196</v>
      </c>
      <c r="AY1285">
        <v>220</v>
      </c>
    </row>
    <row r="1286" spans="1:63" x14ac:dyDescent="0.25">
      <c r="A1286" s="3" t="s">
        <v>1248</v>
      </c>
      <c r="B1286" s="3" t="s">
        <v>1248</v>
      </c>
      <c r="C1286" s="4"/>
      <c r="D1286" s="21">
        <v>37057</v>
      </c>
      <c r="E1286" s="22">
        <v>166</v>
      </c>
      <c r="F1286" s="10" t="s">
        <v>109</v>
      </c>
      <c r="U1286" s="29"/>
      <c r="V1286" s="30"/>
      <c r="AF1286" s="29"/>
      <c r="AM1286" s="31"/>
      <c r="AT1286" t="s">
        <v>45</v>
      </c>
      <c r="AW1286">
        <v>149</v>
      </c>
      <c r="AY1286">
        <v>169</v>
      </c>
    </row>
    <row r="1287" spans="1:63" x14ac:dyDescent="0.25">
      <c r="A1287" s="3" t="s">
        <v>1249</v>
      </c>
      <c r="B1287" s="3" t="s">
        <v>1249</v>
      </c>
      <c r="C1287" s="4"/>
      <c r="D1287" s="21">
        <v>37322</v>
      </c>
      <c r="E1287" s="22">
        <v>66</v>
      </c>
      <c r="F1287" s="10" t="s">
        <v>109</v>
      </c>
      <c r="U1287" s="29"/>
      <c r="V1287" s="30"/>
      <c r="AF1287" s="29"/>
      <c r="AM1287" s="31"/>
      <c r="AT1287" t="s">
        <v>45</v>
      </c>
      <c r="AW1287">
        <v>218</v>
      </c>
      <c r="AY1287">
        <v>247</v>
      </c>
    </row>
    <row r="1288" spans="1:63" x14ac:dyDescent="0.25">
      <c r="A1288" s="3" t="s">
        <v>1250</v>
      </c>
      <c r="B1288" s="3" t="s">
        <v>1250</v>
      </c>
      <c r="C1288" s="4"/>
      <c r="D1288" s="21">
        <v>37391</v>
      </c>
      <c r="E1288" s="22">
        <v>135</v>
      </c>
      <c r="F1288" s="10" t="s">
        <v>109</v>
      </c>
      <c r="U1288" s="29"/>
      <c r="V1288" s="30"/>
      <c r="AF1288" s="29"/>
      <c r="AM1288" s="31"/>
      <c r="AT1288" t="s">
        <v>45</v>
      </c>
      <c r="AW1288">
        <v>178</v>
      </c>
      <c r="AY1288">
        <v>200</v>
      </c>
    </row>
    <row r="1289" spans="1:63" x14ac:dyDescent="0.25">
      <c r="A1289" s="3" t="s">
        <v>1251</v>
      </c>
      <c r="B1289" s="3" t="s">
        <v>1251</v>
      </c>
      <c r="C1289" s="4"/>
      <c r="D1289" s="21">
        <v>37694</v>
      </c>
      <c r="E1289" s="22">
        <v>73</v>
      </c>
      <c r="F1289" s="10" t="s">
        <v>109</v>
      </c>
      <c r="U1289" s="29"/>
      <c r="V1289" s="30"/>
      <c r="AF1289" s="29"/>
      <c r="AM1289" s="31"/>
      <c r="AT1289" t="s">
        <v>45</v>
      </c>
      <c r="AW1289">
        <v>216</v>
      </c>
      <c r="AY1289">
        <v>242</v>
      </c>
    </row>
    <row r="1290" spans="1:63" x14ac:dyDescent="0.25">
      <c r="A1290" s="3" t="s">
        <v>1252</v>
      </c>
      <c r="B1290" s="3" t="s">
        <v>1252</v>
      </c>
      <c r="C1290" s="4"/>
      <c r="D1290" s="21">
        <v>37762</v>
      </c>
      <c r="E1290" s="22">
        <v>141</v>
      </c>
      <c r="F1290" s="10" t="s">
        <v>109</v>
      </c>
      <c r="U1290" s="29"/>
      <c r="V1290" s="30"/>
      <c r="AF1290" s="29"/>
      <c r="AM1290" s="31"/>
      <c r="AT1290" t="s">
        <v>45</v>
      </c>
      <c r="AW1290">
        <v>171</v>
      </c>
      <c r="AY1290">
        <v>192</v>
      </c>
    </row>
    <row r="1291" spans="1:63" x14ac:dyDescent="0.25">
      <c r="A1291" s="3" t="s">
        <v>1253</v>
      </c>
      <c r="B1291" s="3" t="s">
        <v>1253</v>
      </c>
      <c r="C1291" s="4"/>
      <c r="D1291" s="21">
        <v>38069</v>
      </c>
      <c r="E1291" s="22">
        <v>83</v>
      </c>
      <c r="F1291" s="10" t="s">
        <v>109</v>
      </c>
      <c r="U1291" s="29"/>
      <c r="V1291" s="30"/>
      <c r="AF1291" s="29"/>
      <c r="AM1291" s="31"/>
      <c r="AT1291" t="s">
        <v>45</v>
      </c>
      <c r="AW1291">
        <v>212</v>
      </c>
      <c r="AY1291">
        <v>232</v>
      </c>
    </row>
    <row r="1292" spans="1:63" x14ac:dyDescent="0.25">
      <c r="A1292" s="3" t="s">
        <v>1254</v>
      </c>
      <c r="B1292" s="3" t="s">
        <v>1254</v>
      </c>
      <c r="C1292" s="4"/>
      <c r="D1292" s="21">
        <v>38135</v>
      </c>
      <c r="E1292" s="22">
        <v>149</v>
      </c>
      <c r="F1292" s="10" t="s">
        <v>109</v>
      </c>
      <c r="U1292" s="29"/>
      <c r="V1292" s="30"/>
      <c r="AF1292" s="29"/>
      <c r="AM1292" s="31"/>
      <c r="AT1292" t="s">
        <v>45</v>
      </c>
      <c r="AW1292">
        <v>163</v>
      </c>
      <c r="AY1292">
        <v>183</v>
      </c>
    </row>
    <row r="1293" spans="1:63" x14ac:dyDescent="0.25">
      <c r="A1293" s="3" t="s">
        <v>1255</v>
      </c>
      <c r="B1293" s="3" t="s">
        <v>1255</v>
      </c>
      <c r="C1293" s="4"/>
      <c r="D1293" s="21">
        <v>37762</v>
      </c>
      <c r="E1293" s="22">
        <v>141</v>
      </c>
      <c r="F1293" s="10" t="s">
        <v>110</v>
      </c>
      <c r="U1293" s="26"/>
      <c r="V1293" s="27"/>
      <c r="AF1293" s="26"/>
      <c r="AM1293" s="28"/>
      <c r="AT1293" t="s">
        <v>45</v>
      </c>
      <c r="AW1293">
        <v>168</v>
      </c>
      <c r="AY1293">
        <v>186</v>
      </c>
    </row>
    <row r="1294" spans="1:63" x14ac:dyDescent="0.25">
      <c r="A1294" s="3" t="s">
        <v>1256</v>
      </c>
      <c r="B1294" s="3" t="s">
        <v>1256</v>
      </c>
      <c r="C1294" s="4"/>
      <c r="D1294" s="21">
        <v>38069</v>
      </c>
      <c r="E1294" s="22">
        <v>83</v>
      </c>
      <c r="F1294" s="10" t="s">
        <v>110</v>
      </c>
      <c r="U1294" s="29"/>
      <c r="V1294" s="30"/>
      <c r="AF1294" s="29"/>
      <c r="AM1294" s="31"/>
      <c r="AT1294" t="s">
        <v>45</v>
      </c>
      <c r="AW1294">
        <v>207</v>
      </c>
      <c r="AY1294">
        <v>229</v>
      </c>
      <c r="BK1294" s="32"/>
    </row>
    <row r="1295" spans="1:63" x14ac:dyDescent="0.25">
      <c r="A1295" s="3" t="s">
        <v>1257</v>
      </c>
      <c r="B1295" s="3" t="s">
        <v>1257</v>
      </c>
      <c r="C1295" s="4"/>
      <c r="D1295" s="21">
        <v>38135</v>
      </c>
      <c r="E1295" s="22">
        <v>149</v>
      </c>
      <c r="F1295" s="10" t="s">
        <v>110</v>
      </c>
      <c r="U1295" s="29"/>
      <c r="V1295" s="30"/>
      <c r="AF1295" s="29"/>
      <c r="AM1295" s="31"/>
      <c r="AT1295" t="s">
        <v>45</v>
      </c>
      <c r="AW1295">
        <v>163</v>
      </c>
      <c r="AY1295">
        <v>181</v>
      </c>
    </row>
    <row r="1296" spans="1:63" x14ac:dyDescent="0.25">
      <c r="A1296" s="3" t="s">
        <v>1258</v>
      </c>
      <c r="B1296" s="3" t="s">
        <v>1258</v>
      </c>
      <c r="C1296" s="4"/>
      <c r="D1296" s="21">
        <v>38446</v>
      </c>
      <c r="E1296" s="22">
        <v>94</v>
      </c>
      <c r="F1296" s="10" t="s">
        <v>110</v>
      </c>
      <c r="U1296" s="29"/>
      <c r="V1296" s="30"/>
      <c r="AF1296" s="29"/>
      <c r="AM1296" s="31"/>
      <c r="AT1296" t="s">
        <v>45</v>
      </c>
      <c r="AW1296">
        <v>195</v>
      </c>
      <c r="AY1296">
        <v>222</v>
      </c>
    </row>
    <row r="1297" spans="1:63" x14ac:dyDescent="0.25">
      <c r="A1297" s="3" t="s">
        <v>1259</v>
      </c>
      <c r="B1297" s="3" t="s">
        <v>1259</v>
      </c>
      <c r="C1297" s="4"/>
      <c r="D1297" s="21">
        <v>38499</v>
      </c>
      <c r="E1297" s="22">
        <v>147</v>
      </c>
      <c r="F1297" s="10" t="s">
        <v>110</v>
      </c>
      <c r="U1297" s="29"/>
      <c r="V1297" s="30"/>
      <c r="AF1297" s="29"/>
      <c r="AM1297" s="31"/>
      <c r="AT1297" t="s">
        <v>45</v>
      </c>
      <c r="AW1297">
        <v>159</v>
      </c>
      <c r="AY1297">
        <v>177</v>
      </c>
    </row>
    <row r="1298" spans="1:63" x14ac:dyDescent="0.25">
      <c r="A1298" s="3" t="s">
        <v>1260</v>
      </c>
      <c r="B1298" s="3" t="s">
        <v>1260</v>
      </c>
      <c r="C1298" s="4"/>
      <c r="D1298" s="21">
        <v>38789</v>
      </c>
      <c r="E1298" s="22">
        <v>72</v>
      </c>
      <c r="F1298" s="10" t="s">
        <v>110</v>
      </c>
      <c r="U1298" s="29"/>
      <c r="V1298" s="30"/>
      <c r="AF1298" s="29"/>
      <c r="AM1298" s="31"/>
      <c r="AT1298" t="s">
        <v>45</v>
      </c>
      <c r="AW1298">
        <v>200</v>
      </c>
      <c r="AY1298">
        <v>229</v>
      </c>
    </row>
    <row r="1299" spans="1:63" x14ac:dyDescent="0.25">
      <c r="A1299" s="3" t="s">
        <v>1261</v>
      </c>
      <c r="B1299" s="3" t="s">
        <v>1261</v>
      </c>
      <c r="C1299" s="4"/>
      <c r="D1299" s="21">
        <v>38847</v>
      </c>
      <c r="E1299" s="22">
        <v>130</v>
      </c>
      <c r="F1299" s="10" t="s">
        <v>110</v>
      </c>
      <c r="U1299" s="29"/>
      <c r="V1299" s="30"/>
      <c r="AF1299" s="29"/>
      <c r="AM1299" s="31"/>
      <c r="AT1299" t="s">
        <v>45</v>
      </c>
      <c r="AW1299">
        <v>177</v>
      </c>
      <c r="AY1299">
        <v>198</v>
      </c>
    </row>
    <row r="1300" spans="1:63" x14ac:dyDescent="0.25">
      <c r="A1300" s="3" t="s">
        <v>1262</v>
      </c>
      <c r="B1300" s="3" t="s">
        <v>1262</v>
      </c>
      <c r="C1300" s="4"/>
      <c r="D1300" s="21">
        <v>39892</v>
      </c>
      <c r="E1300" s="22">
        <v>79</v>
      </c>
      <c r="F1300" s="10" t="s">
        <v>111</v>
      </c>
      <c r="U1300" s="29"/>
      <c r="V1300" s="30"/>
      <c r="AF1300" s="29"/>
      <c r="AM1300" s="31"/>
      <c r="AT1300" t="s">
        <v>45</v>
      </c>
      <c r="AW1300">
        <v>154</v>
      </c>
      <c r="AY1300">
        <v>200</v>
      </c>
    </row>
    <row r="1301" spans="1:63" x14ac:dyDescent="0.25">
      <c r="A1301" s="3" t="s">
        <v>1263</v>
      </c>
      <c r="B1301" s="3" t="s">
        <v>1263</v>
      </c>
      <c r="C1301" s="4"/>
      <c r="D1301" s="21">
        <v>39969</v>
      </c>
      <c r="E1301" s="22">
        <v>156</v>
      </c>
      <c r="F1301" s="10" t="s">
        <v>111</v>
      </c>
      <c r="U1301" s="29"/>
      <c r="V1301" s="30"/>
      <c r="AF1301" s="29"/>
      <c r="AM1301" s="31"/>
      <c r="AT1301" t="s">
        <v>45</v>
      </c>
      <c r="AW1301">
        <v>140</v>
      </c>
      <c r="AY1301">
        <v>167</v>
      </c>
    </row>
    <row r="1302" spans="1:63" x14ac:dyDescent="0.25">
      <c r="A1302" s="3" t="s">
        <v>1264</v>
      </c>
      <c r="B1302" s="3" t="s">
        <v>1264</v>
      </c>
      <c r="C1302" s="4"/>
      <c r="D1302" s="21">
        <v>40049</v>
      </c>
      <c r="E1302" s="22">
        <v>236</v>
      </c>
      <c r="F1302" s="10" t="s">
        <v>111</v>
      </c>
      <c r="U1302" s="29"/>
      <c r="V1302" s="30"/>
      <c r="AF1302" s="29"/>
      <c r="AM1302" s="31"/>
      <c r="AT1302" t="s">
        <v>45</v>
      </c>
      <c r="AW1302">
        <v>81</v>
      </c>
      <c r="AY1302">
        <v>104</v>
      </c>
    </row>
    <row r="1303" spans="1:63" x14ac:dyDescent="0.25">
      <c r="A1303" s="3" t="s">
        <v>1265</v>
      </c>
      <c r="B1303" s="3" t="s">
        <v>1265</v>
      </c>
      <c r="C1303" s="4"/>
      <c r="D1303" s="21">
        <v>40267</v>
      </c>
      <c r="E1303" s="22">
        <v>89</v>
      </c>
      <c r="F1303" s="10" t="s">
        <v>111</v>
      </c>
      <c r="U1303" s="29"/>
      <c r="V1303" s="30"/>
      <c r="AF1303" s="29"/>
      <c r="AM1303" s="31"/>
      <c r="AT1303" t="s">
        <v>45</v>
      </c>
      <c r="AW1303">
        <v>146</v>
      </c>
      <c r="AY1303">
        <v>196</v>
      </c>
    </row>
    <row r="1304" spans="1:63" x14ac:dyDescent="0.25">
      <c r="A1304" s="3" t="s">
        <v>1266</v>
      </c>
      <c r="B1304" s="3" t="s">
        <v>1266</v>
      </c>
      <c r="C1304" s="4"/>
      <c r="D1304" s="21">
        <v>40365</v>
      </c>
      <c r="E1304" s="22">
        <v>187</v>
      </c>
      <c r="F1304" s="10" t="s">
        <v>111</v>
      </c>
      <c r="U1304" s="29"/>
      <c r="V1304" s="30"/>
      <c r="AF1304" s="29"/>
      <c r="AM1304" s="31"/>
      <c r="AT1304" t="s">
        <v>45</v>
      </c>
      <c r="AW1304">
        <v>109</v>
      </c>
      <c r="AY1304">
        <v>132</v>
      </c>
    </row>
    <row r="1305" spans="1:63" x14ac:dyDescent="0.25">
      <c r="A1305" s="3" t="s">
        <v>1267</v>
      </c>
      <c r="B1305" s="3" t="s">
        <v>1267</v>
      </c>
      <c r="C1305" s="4"/>
      <c r="D1305" s="21">
        <v>40455</v>
      </c>
      <c r="E1305" s="22">
        <v>277</v>
      </c>
      <c r="F1305" s="10" t="s">
        <v>111</v>
      </c>
      <c r="U1305" s="29"/>
      <c r="V1305" s="30"/>
      <c r="AF1305" s="29"/>
      <c r="AM1305" s="31"/>
      <c r="AT1305" t="s">
        <v>45</v>
      </c>
      <c r="AW1305">
        <v>54</v>
      </c>
      <c r="AY1305">
        <v>72</v>
      </c>
    </row>
    <row r="1306" spans="1:63" x14ac:dyDescent="0.25">
      <c r="A1306" s="3" t="s">
        <v>1268</v>
      </c>
      <c r="B1306" s="3" t="s">
        <v>1268</v>
      </c>
      <c r="C1306" s="4"/>
      <c r="D1306" s="21">
        <v>40512</v>
      </c>
      <c r="E1306" s="22">
        <v>334</v>
      </c>
      <c r="F1306" s="10" t="s">
        <v>111</v>
      </c>
      <c r="U1306" s="29"/>
      <c r="V1306" s="30"/>
      <c r="AF1306" s="29"/>
      <c r="AM1306" s="31"/>
      <c r="AT1306" t="s">
        <v>45</v>
      </c>
      <c r="AW1306">
        <v>49</v>
      </c>
      <c r="AY1306">
        <v>59</v>
      </c>
    </row>
    <row r="1307" spans="1:63" x14ac:dyDescent="0.25">
      <c r="A1307" s="3" t="s">
        <v>1269</v>
      </c>
      <c r="B1307" s="3" t="s">
        <v>1269</v>
      </c>
      <c r="C1307" s="4"/>
      <c r="D1307" s="21">
        <v>40632</v>
      </c>
      <c r="E1307" s="22">
        <v>89</v>
      </c>
      <c r="F1307" s="10" t="s">
        <v>111</v>
      </c>
      <c r="U1307" s="29"/>
      <c r="V1307" s="30"/>
      <c r="AF1307" s="29"/>
      <c r="AM1307" s="31"/>
      <c r="AT1307" t="s">
        <v>45</v>
      </c>
      <c r="AW1307">
        <v>124</v>
      </c>
    </row>
    <row r="1308" spans="1:63" x14ac:dyDescent="0.25">
      <c r="A1308" s="3" t="s">
        <v>1270</v>
      </c>
      <c r="B1308" s="3" t="s">
        <v>1270</v>
      </c>
      <c r="C1308" s="4"/>
      <c r="D1308" s="21">
        <v>40674</v>
      </c>
      <c r="E1308" s="22">
        <v>131</v>
      </c>
      <c r="F1308" s="10" t="s">
        <v>111</v>
      </c>
      <c r="U1308" s="26"/>
      <c r="V1308" s="27"/>
      <c r="AF1308" s="26"/>
      <c r="AM1308" s="28"/>
      <c r="AT1308" t="s">
        <v>45</v>
      </c>
      <c r="AW1308">
        <v>158</v>
      </c>
      <c r="AY1308">
        <v>183</v>
      </c>
    </row>
    <row r="1309" spans="1:63" x14ac:dyDescent="0.25">
      <c r="A1309" s="3" t="s">
        <v>1271</v>
      </c>
      <c r="B1309" s="3" t="s">
        <v>1271</v>
      </c>
      <c r="C1309" s="4"/>
      <c r="D1309" s="21">
        <v>40795</v>
      </c>
      <c r="E1309" s="22">
        <v>252</v>
      </c>
      <c r="F1309" s="10" t="s">
        <v>111</v>
      </c>
      <c r="U1309" s="29"/>
      <c r="V1309" s="30"/>
      <c r="AF1309" s="29"/>
      <c r="AM1309" s="31"/>
      <c r="AT1309" t="s">
        <v>45</v>
      </c>
      <c r="AW1309">
        <v>69</v>
      </c>
      <c r="AY1309">
        <v>86</v>
      </c>
      <c r="BK1309" s="32"/>
    </row>
    <row r="1310" spans="1:63" x14ac:dyDescent="0.25">
      <c r="A1310" s="3" t="s">
        <v>1272</v>
      </c>
      <c r="B1310" s="3" t="s">
        <v>1272</v>
      </c>
      <c r="C1310" s="4"/>
      <c r="D1310" s="21">
        <v>41004</v>
      </c>
      <c r="E1310" s="22">
        <v>96</v>
      </c>
      <c r="F1310" s="10" t="s">
        <v>111</v>
      </c>
      <c r="U1310" s="29"/>
      <c r="V1310" s="30"/>
      <c r="AF1310" s="29"/>
      <c r="AM1310" s="31"/>
      <c r="AT1310" t="s">
        <v>45</v>
      </c>
      <c r="AW1310">
        <v>152</v>
      </c>
      <c r="AY1310">
        <v>189</v>
      </c>
    </row>
    <row r="1311" spans="1:63" x14ac:dyDescent="0.25">
      <c r="A1311" s="3" t="s">
        <v>1273</v>
      </c>
      <c r="B1311" s="3" t="s">
        <v>1273</v>
      </c>
      <c r="C1311" s="4"/>
      <c r="D1311" s="21">
        <v>41088</v>
      </c>
      <c r="E1311" s="22">
        <v>180</v>
      </c>
      <c r="F1311" s="10" t="s">
        <v>111</v>
      </c>
      <c r="U1311" s="29"/>
      <c r="V1311" s="30"/>
      <c r="AF1311" s="29"/>
      <c r="AM1311" s="31"/>
      <c r="AT1311" t="s">
        <v>45</v>
      </c>
      <c r="AW1311">
        <v>111</v>
      </c>
      <c r="AY1311">
        <v>138</v>
      </c>
    </row>
    <row r="1312" spans="1:63" x14ac:dyDescent="0.25">
      <c r="A1312" s="3" t="s">
        <v>1274</v>
      </c>
      <c r="B1312" s="3" t="s">
        <v>1274</v>
      </c>
      <c r="C1312" s="4"/>
      <c r="D1312" s="21">
        <v>41177</v>
      </c>
      <c r="E1312" s="22">
        <v>269</v>
      </c>
      <c r="F1312" s="10" t="s">
        <v>111</v>
      </c>
      <c r="U1312" s="29"/>
      <c r="V1312" s="30"/>
      <c r="AF1312" s="29"/>
      <c r="AM1312" s="31"/>
      <c r="AT1312" t="s">
        <v>45</v>
      </c>
      <c r="AW1312">
        <v>66</v>
      </c>
      <c r="AY1312">
        <v>83</v>
      </c>
    </row>
    <row r="1313" spans="1:63" x14ac:dyDescent="0.25">
      <c r="A1313" s="3" t="s">
        <v>1275</v>
      </c>
      <c r="B1313" s="3" t="s">
        <v>1275</v>
      </c>
      <c r="C1313" s="4"/>
      <c r="D1313" s="21">
        <v>36661</v>
      </c>
      <c r="E1313" s="22">
        <v>136</v>
      </c>
      <c r="F1313" s="10" t="s">
        <v>112</v>
      </c>
      <c r="U1313" s="29"/>
      <c r="V1313" s="30"/>
      <c r="AF1313" s="29"/>
      <c r="AM1313" s="31"/>
      <c r="AT1313" t="s">
        <v>45</v>
      </c>
      <c r="AW1313">
        <v>174</v>
      </c>
      <c r="AY1313">
        <v>201</v>
      </c>
    </row>
    <row r="1314" spans="1:63" x14ac:dyDescent="0.25">
      <c r="A1314" s="3" t="s">
        <v>1276</v>
      </c>
      <c r="B1314" s="3" t="s">
        <v>1276</v>
      </c>
      <c r="C1314" s="4"/>
      <c r="D1314" s="21">
        <v>36990</v>
      </c>
      <c r="E1314" s="22">
        <v>99</v>
      </c>
      <c r="F1314" s="10" t="s">
        <v>112</v>
      </c>
      <c r="U1314" s="29"/>
      <c r="V1314" s="30"/>
      <c r="AF1314" s="29"/>
      <c r="AM1314" s="31"/>
      <c r="AT1314" t="s">
        <v>45</v>
      </c>
      <c r="AW1314">
        <v>195</v>
      </c>
      <c r="AY1314">
        <v>220</v>
      </c>
    </row>
    <row r="1315" spans="1:63" x14ac:dyDescent="0.25">
      <c r="A1315" s="3" t="s">
        <v>1277</v>
      </c>
      <c r="B1315" s="3" t="s">
        <v>1277</v>
      </c>
      <c r="C1315" s="4"/>
      <c r="D1315" s="21">
        <v>37057</v>
      </c>
      <c r="E1315" s="22">
        <v>166</v>
      </c>
      <c r="F1315" s="10" t="s">
        <v>112</v>
      </c>
      <c r="U1315" s="29"/>
      <c r="V1315" s="30"/>
      <c r="AF1315" s="29"/>
      <c r="AM1315" s="31"/>
      <c r="AT1315" t="s">
        <v>45</v>
      </c>
      <c r="AW1315">
        <v>147</v>
      </c>
      <c r="AY1315">
        <v>168</v>
      </c>
    </row>
    <row r="1316" spans="1:63" x14ac:dyDescent="0.25">
      <c r="A1316" s="3" t="s">
        <v>1278</v>
      </c>
      <c r="B1316" s="3" t="s">
        <v>1278</v>
      </c>
      <c r="C1316" s="4"/>
      <c r="D1316" s="21">
        <v>37322</v>
      </c>
      <c r="E1316" s="22">
        <v>66</v>
      </c>
      <c r="F1316" s="10" t="s">
        <v>112</v>
      </c>
      <c r="U1316" s="29"/>
      <c r="V1316" s="30"/>
      <c r="AF1316" s="29"/>
      <c r="AM1316" s="31"/>
      <c r="AT1316" t="s">
        <v>45</v>
      </c>
      <c r="AW1316">
        <v>222</v>
      </c>
      <c r="AY1316">
        <v>250</v>
      </c>
    </row>
    <row r="1317" spans="1:63" x14ac:dyDescent="0.25">
      <c r="A1317" s="3" t="s">
        <v>1279</v>
      </c>
      <c r="B1317" s="3" t="s">
        <v>1279</v>
      </c>
      <c r="C1317" s="4"/>
      <c r="D1317" s="21">
        <v>37391</v>
      </c>
      <c r="E1317" s="22">
        <v>135</v>
      </c>
      <c r="F1317" s="10" t="s">
        <v>112</v>
      </c>
      <c r="U1317" s="29"/>
      <c r="V1317" s="30"/>
      <c r="AF1317" s="29"/>
      <c r="AM1317" s="31"/>
      <c r="AT1317" t="s">
        <v>45</v>
      </c>
      <c r="AW1317">
        <v>177</v>
      </c>
      <c r="AY1317">
        <v>199</v>
      </c>
    </row>
    <row r="1318" spans="1:63" x14ac:dyDescent="0.25">
      <c r="A1318" s="3" t="s">
        <v>1280</v>
      </c>
      <c r="B1318" s="3" t="s">
        <v>1280</v>
      </c>
      <c r="C1318" s="4"/>
      <c r="D1318" s="21">
        <v>37694</v>
      </c>
      <c r="E1318" s="22">
        <v>73</v>
      </c>
      <c r="F1318" s="10" t="s">
        <v>112</v>
      </c>
      <c r="U1318" s="29"/>
      <c r="V1318" s="30"/>
      <c r="AF1318" s="29"/>
      <c r="AM1318" s="31"/>
      <c r="AT1318" t="s">
        <v>45</v>
      </c>
      <c r="AW1318">
        <v>215</v>
      </c>
      <c r="AY1318">
        <v>241</v>
      </c>
    </row>
    <row r="1319" spans="1:63" x14ac:dyDescent="0.25">
      <c r="A1319" s="3" t="s">
        <v>1281</v>
      </c>
      <c r="B1319" s="3" t="s">
        <v>1281</v>
      </c>
      <c r="C1319" s="4"/>
      <c r="D1319" s="21">
        <v>37762</v>
      </c>
      <c r="E1319" s="22">
        <v>141</v>
      </c>
      <c r="F1319" s="10" t="s">
        <v>112</v>
      </c>
      <c r="U1319" s="29"/>
      <c r="V1319" s="30"/>
      <c r="AF1319" s="29"/>
      <c r="AM1319" s="31"/>
      <c r="AT1319" t="s">
        <v>45</v>
      </c>
      <c r="AW1319">
        <v>171</v>
      </c>
      <c r="AY1319">
        <v>193</v>
      </c>
    </row>
    <row r="1320" spans="1:63" x14ac:dyDescent="0.25">
      <c r="A1320" s="3" t="s">
        <v>1282</v>
      </c>
      <c r="B1320" s="3" t="s">
        <v>1282</v>
      </c>
      <c r="C1320" s="4"/>
      <c r="D1320" s="21">
        <v>38069</v>
      </c>
      <c r="E1320" s="22">
        <v>83</v>
      </c>
      <c r="F1320" s="10" t="s">
        <v>112</v>
      </c>
      <c r="U1320" s="29"/>
      <c r="V1320" s="30"/>
      <c r="AF1320" s="29"/>
      <c r="AM1320" s="31"/>
      <c r="AT1320" t="s">
        <v>45</v>
      </c>
      <c r="AW1320">
        <v>212</v>
      </c>
      <c r="AY1320">
        <v>233</v>
      </c>
    </row>
    <row r="1321" spans="1:63" x14ac:dyDescent="0.25">
      <c r="A1321" s="3" t="s">
        <v>1283</v>
      </c>
      <c r="B1321" s="3" t="s">
        <v>1283</v>
      </c>
      <c r="C1321" s="4"/>
      <c r="D1321" s="21">
        <v>38135</v>
      </c>
      <c r="E1321" s="22">
        <v>149</v>
      </c>
      <c r="F1321" s="10" t="s">
        <v>112</v>
      </c>
      <c r="U1321" s="29"/>
      <c r="V1321" s="30"/>
      <c r="AF1321" s="29"/>
      <c r="AM1321" s="31"/>
      <c r="AT1321" t="s">
        <v>45</v>
      </c>
      <c r="AW1321">
        <v>164</v>
      </c>
      <c r="AY1321">
        <v>183</v>
      </c>
    </row>
    <row r="1322" spans="1:63" x14ac:dyDescent="0.25">
      <c r="A1322" s="3" t="s">
        <v>1284</v>
      </c>
      <c r="B1322" s="3" t="s">
        <v>1284</v>
      </c>
      <c r="C1322" s="4"/>
      <c r="D1322" s="21">
        <v>37391</v>
      </c>
      <c r="E1322" s="22">
        <v>135</v>
      </c>
      <c r="F1322" s="10" t="s">
        <v>113</v>
      </c>
      <c r="U1322" s="29"/>
      <c r="V1322" s="30"/>
      <c r="AF1322" s="29"/>
      <c r="AM1322" s="31"/>
      <c r="AT1322" t="s">
        <v>45</v>
      </c>
      <c r="AW1322">
        <v>159</v>
      </c>
      <c r="AY1322">
        <v>184</v>
      </c>
    </row>
    <row r="1323" spans="1:63" x14ac:dyDescent="0.25">
      <c r="A1323" s="3" t="s">
        <v>1285</v>
      </c>
      <c r="B1323" s="3" t="s">
        <v>1285</v>
      </c>
      <c r="C1323" s="4"/>
      <c r="D1323" s="21">
        <v>37508</v>
      </c>
      <c r="E1323" s="22">
        <v>252</v>
      </c>
      <c r="F1323" s="10" t="s">
        <v>113</v>
      </c>
      <c r="U1323" s="26"/>
      <c r="V1323" s="27"/>
      <c r="AF1323" s="26"/>
      <c r="AM1323" s="28"/>
      <c r="AT1323" t="s">
        <v>45</v>
      </c>
      <c r="AW1323">
        <v>79</v>
      </c>
      <c r="AY1323">
        <v>97</v>
      </c>
    </row>
    <row r="1324" spans="1:63" x14ac:dyDescent="0.25">
      <c r="A1324" s="3" t="s">
        <v>1286</v>
      </c>
      <c r="B1324" s="3" t="s">
        <v>1286</v>
      </c>
      <c r="C1324" s="4"/>
      <c r="D1324" s="21">
        <v>37762</v>
      </c>
      <c r="E1324" s="22">
        <v>141</v>
      </c>
      <c r="F1324" s="10" t="s">
        <v>113</v>
      </c>
      <c r="U1324" s="29"/>
      <c r="V1324" s="30"/>
      <c r="AF1324" s="29"/>
      <c r="AM1324" s="31"/>
      <c r="AT1324" t="s">
        <v>45</v>
      </c>
      <c r="AW1324">
        <v>154</v>
      </c>
      <c r="AY1324">
        <v>176</v>
      </c>
      <c r="BK1324" s="32"/>
    </row>
    <row r="1325" spans="1:63" x14ac:dyDescent="0.25">
      <c r="A1325" s="3" t="s">
        <v>1287</v>
      </c>
      <c r="B1325" s="3" t="s">
        <v>1287</v>
      </c>
      <c r="C1325" s="4"/>
      <c r="D1325" s="21">
        <v>37866</v>
      </c>
      <c r="E1325" s="22">
        <v>245</v>
      </c>
      <c r="F1325" s="10" t="s">
        <v>113</v>
      </c>
      <c r="U1325" s="29"/>
      <c r="V1325" s="30"/>
      <c r="AF1325" s="29"/>
      <c r="AM1325" s="31"/>
      <c r="AT1325" t="s">
        <v>45</v>
      </c>
      <c r="AW1325">
        <v>76</v>
      </c>
      <c r="AY1325">
        <v>99</v>
      </c>
    </row>
    <row r="1326" spans="1:63" x14ac:dyDescent="0.25">
      <c r="A1326" s="3" t="s">
        <v>1288</v>
      </c>
      <c r="B1326" s="3" t="s">
        <v>1288</v>
      </c>
      <c r="C1326" s="4"/>
      <c r="D1326" s="21">
        <v>38135</v>
      </c>
      <c r="E1326" s="22">
        <v>149</v>
      </c>
      <c r="F1326" s="10" t="s">
        <v>113</v>
      </c>
      <c r="U1326" s="29"/>
      <c r="V1326" s="30"/>
      <c r="AF1326" s="29"/>
      <c r="AM1326" s="31"/>
      <c r="AT1326" t="s">
        <v>45</v>
      </c>
      <c r="AW1326">
        <v>156</v>
      </c>
      <c r="AY1326">
        <v>172</v>
      </c>
    </row>
    <row r="1327" spans="1:63" x14ac:dyDescent="0.25">
      <c r="A1327" s="3" t="s">
        <v>1289</v>
      </c>
      <c r="B1327" s="3" t="s">
        <v>1289</v>
      </c>
      <c r="C1327" s="4"/>
      <c r="D1327" s="21">
        <v>38236</v>
      </c>
      <c r="E1327" s="22">
        <v>250</v>
      </c>
      <c r="F1327" s="10" t="s">
        <v>113</v>
      </c>
      <c r="U1327" s="29"/>
      <c r="V1327" s="30"/>
      <c r="AF1327" s="29"/>
      <c r="AM1327" s="31"/>
      <c r="AT1327" t="s">
        <v>45</v>
      </c>
      <c r="AW1327">
        <v>71</v>
      </c>
      <c r="AY1327">
        <v>92</v>
      </c>
    </row>
    <row r="1328" spans="1:63" x14ac:dyDescent="0.25">
      <c r="A1328" s="3" t="s">
        <v>1290</v>
      </c>
      <c r="B1328" s="3" t="s">
        <v>1290</v>
      </c>
      <c r="C1328" s="4"/>
      <c r="D1328" s="21">
        <v>39892</v>
      </c>
      <c r="E1328" s="22">
        <v>79</v>
      </c>
      <c r="F1328" s="10" t="s">
        <v>113</v>
      </c>
      <c r="U1328" s="29"/>
      <c r="V1328" s="30"/>
      <c r="AF1328" s="29"/>
      <c r="AM1328" s="31"/>
      <c r="AT1328" t="s">
        <v>45</v>
      </c>
      <c r="AW1328">
        <v>168</v>
      </c>
      <c r="AY1328">
        <v>211</v>
      </c>
    </row>
    <row r="1329" spans="1:63" x14ac:dyDescent="0.25">
      <c r="A1329" s="3" t="s">
        <v>1291</v>
      </c>
      <c r="B1329" s="3" t="s">
        <v>1291</v>
      </c>
      <c r="C1329" s="4"/>
      <c r="D1329" s="21">
        <v>39969</v>
      </c>
      <c r="E1329" s="22">
        <v>156</v>
      </c>
      <c r="F1329" s="10" t="s">
        <v>113</v>
      </c>
      <c r="U1329" s="29"/>
      <c r="V1329" s="30"/>
      <c r="AF1329" s="29"/>
      <c r="AM1329" s="31"/>
      <c r="AT1329" t="s">
        <v>45</v>
      </c>
      <c r="AW1329">
        <v>146</v>
      </c>
      <c r="AY1329">
        <v>172</v>
      </c>
    </row>
    <row r="1330" spans="1:63" x14ac:dyDescent="0.25">
      <c r="A1330" s="3" t="s">
        <v>1292</v>
      </c>
      <c r="B1330" s="3" t="s">
        <v>1292</v>
      </c>
      <c r="C1330" s="4"/>
      <c r="D1330" s="21">
        <v>40049</v>
      </c>
      <c r="E1330" s="22">
        <v>236</v>
      </c>
      <c r="F1330" s="10" t="s">
        <v>113</v>
      </c>
      <c r="U1330" s="29"/>
      <c r="V1330" s="30"/>
      <c r="AF1330" s="29"/>
      <c r="AM1330" s="31"/>
      <c r="AT1330" t="s">
        <v>45</v>
      </c>
      <c r="AW1330">
        <v>92</v>
      </c>
      <c r="AY1330">
        <v>112</v>
      </c>
    </row>
    <row r="1331" spans="1:63" x14ac:dyDescent="0.25">
      <c r="A1331" s="3" t="s">
        <v>1293</v>
      </c>
      <c r="B1331" s="3" t="s">
        <v>1293</v>
      </c>
      <c r="C1331" s="4"/>
      <c r="D1331" s="21">
        <v>40267</v>
      </c>
      <c r="E1331" s="22">
        <v>89</v>
      </c>
      <c r="F1331" s="10" t="s">
        <v>113</v>
      </c>
      <c r="U1331" s="29"/>
      <c r="V1331" s="30"/>
      <c r="AF1331" s="29"/>
      <c r="AM1331" s="31"/>
      <c r="AT1331" t="s">
        <v>45</v>
      </c>
      <c r="AW1331">
        <v>162</v>
      </c>
      <c r="AY1331">
        <v>216</v>
      </c>
    </row>
    <row r="1332" spans="1:63" x14ac:dyDescent="0.25">
      <c r="A1332" s="3" t="s">
        <v>1294</v>
      </c>
      <c r="B1332" s="3" t="s">
        <v>1294</v>
      </c>
      <c r="C1332" s="4"/>
      <c r="D1332" s="21">
        <v>40365</v>
      </c>
      <c r="E1332" s="22">
        <v>187</v>
      </c>
      <c r="F1332" s="10" t="s">
        <v>113</v>
      </c>
      <c r="U1332" s="29"/>
      <c r="V1332" s="30"/>
      <c r="AF1332" s="29"/>
      <c r="AM1332" s="31"/>
      <c r="AT1332" t="s">
        <v>45</v>
      </c>
      <c r="AW1332">
        <v>119</v>
      </c>
      <c r="AY1332">
        <v>139</v>
      </c>
    </row>
    <row r="1333" spans="1:63" x14ac:dyDescent="0.25">
      <c r="A1333" s="3" t="s">
        <v>1295</v>
      </c>
      <c r="B1333" s="3" t="s">
        <v>1295</v>
      </c>
      <c r="C1333" s="4"/>
      <c r="D1333" s="21">
        <v>40455</v>
      </c>
      <c r="E1333" s="22">
        <v>277</v>
      </c>
      <c r="F1333" s="10" t="s">
        <v>113</v>
      </c>
      <c r="U1333" s="29"/>
      <c r="V1333" s="30"/>
      <c r="AF1333" s="29"/>
      <c r="AM1333" s="31"/>
      <c r="AT1333" t="s">
        <v>45</v>
      </c>
      <c r="AW1333">
        <v>62</v>
      </c>
      <c r="AY1333">
        <v>77</v>
      </c>
    </row>
    <row r="1334" spans="1:63" x14ac:dyDescent="0.25">
      <c r="A1334" s="3" t="s">
        <v>1296</v>
      </c>
      <c r="B1334" s="3" t="s">
        <v>1296</v>
      </c>
      <c r="C1334" s="4"/>
      <c r="D1334" s="21">
        <v>40512</v>
      </c>
      <c r="E1334" s="22">
        <v>334</v>
      </c>
      <c r="F1334" s="10" t="s">
        <v>113</v>
      </c>
      <c r="U1334" s="29"/>
      <c r="V1334" s="30"/>
      <c r="AF1334" s="29"/>
      <c r="AM1334" s="31"/>
      <c r="AT1334" t="s">
        <v>45</v>
      </c>
      <c r="AW1334">
        <v>49</v>
      </c>
      <c r="AY1334">
        <v>59</v>
      </c>
    </row>
    <row r="1335" spans="1:63" x14ac:dyDescent="0.25">
      <c r="A1335" s="3" t="s">
        <v>1297</v>
      </c>
      <c r="B1335" s="3" t="s">
        <v>1297</v>
      </c>
      <c r="C1335" s="4"/>
      <c r="D1335" s="21">
        <v>40632</v>
      </c>
      <c r="E1335" s="22">
        <v>89</v>
      </c>
      <c r="F1335" s="10" t="s">
        <v>113</v>
      </c>
      <c r="U1335" s="29"/>
      <c r="V1335" s="30"/>
      <c r="AF1335" s="29"/>
      <c r="AM1335" s="31"/>
      <c r="AT1335" t="s">
        <v>45</v>
      </c>
      <c r="AW1335">
        <v>158</v>
      </c>
      <c r="AY1335">
        <v>216</v>
      </c>
    </row>
    <row r="1336" spans="1:63" x14ac:dyDescent="0.25">
      <c r="A1336" s="3" t="s">
        <v>1298</v>
      </c>
      <c r="B1336" s="3" t="s">
        <v>1298</v>
      </c>
      <c r="C1336" s="4"/>
      <c r="D1336" s="21">
        <v>40674</v>
      </c>
      <c r="E1336" s="22">
        <v>131</v>
      </c>
      <c r="F1336" s="10" t="s">
        <v>113</v>
      </c>
      <c r="U1336" s="29"/>
      <c r="V1336" s="30"/>
      <c r="AF1336" s="29"/>
      <c r="AM1336" s="31"/>
      <c r="AT1336" t="s">
        <v>45</v>
      </c>
      <c r="AW1336">
        <v>165</v>
      </c>
      <c r="AY1336">
        <v>192</v>
      </c>
    </row>
    <row r="1337" spans="1:63" x14ac:dyDescent="0.25">
      <c r="A1337" s="3" t="s">
        <v>1299</v>
      </c>
      <c r="B1337" s="3" t="s">
        <v>1299</v>
      </c>
      <c r="C1337" s="4"/>
      <c r="D1337" s="21">
        <v>40795</v>
      </c>
      <c r="E1337" s="22">
        <v>252</v>
      </c>
      <c r="F1337" s="10" t="s">
        <v>113</v>
      </c>
      <c r="U1337" s="29"/>
      <c r="V1337" s="30"/>
      <c r="AF1337" s="29"/>
      <c r="AM1337" s="31"/>
      <c r="AT1337" t="s">
        <v>45</v>
      </c>
      <c r="AW1337">
        <v>75</v>
      </c>
      <c r="AY1337">
        <v>92</v>
      </c>
    </row>
    <row r="1338" spans="1:63" x14ac:dyDescent="0.25">
      <c r="A1338" s="3" t="s">
        <v>1300</v>
      </c>
      <c r="B1338" s="3" t="s">
        <v>1300</v>
      </c>
      <c r="C1338" s="4"/>
      <c r="D1338" s="21">
        <v>41004</v>
      </c>
      <c r="E1338" s="22">
        <v>96</v>
      </c>
      <c r="F1338" s="10" t="s">
        <v>113</v>
      </c>
      <c r="U1338" s="26"/>
      <c r="V1338" s="27"/>
      <c r="AF1338" s="26"/>
      <c r="AM1338" s="28"/>
      <c r="AT1338" t="s">
        <v>45</v>
      </c>
      <c r="AW1338">
        <v>172</v>
      </c>
      <c r="AY1338">
        <v>205</v>
      </c>
    </row>
    <row r="1339" spans="1:63" x14ac:dyDescent="0.25">
      <c r="A1339" s="3" t="s">
        <v>1301</v>
      </c>
      <c r="B1339" s="3" t="s">
        <v>1301</v>
      </c>
      <c r="C1339" s="4"/>
      <c r="D1339" s="21">
        <v>41088</v>
      </c>
      <c r="E1339" s="22">
        <v>180</v>
      </c>
      <c r="F1339" s="10" t="s">
        <v>113</v>
      </c>
      <c r="U1339" s="29"/>
      <c r="V1339" s="30"/>
      <c r="AF1339" s="29"/>
      <c r="AM1339" s="31"/>
      <c r="AT1339" t="s">
        <v>45</v>
      </c>
      <c r="AW1339">
        <v>129</v>
      </c>
      <c r="AY1339">
        <v>154</v>
      </c>
      <c r="BK1339" s="32"/>
    </row>
    <row r="1340" spans="1:63" x14ac:dyDescent="0.25">
      <c r="A1340" s="3" t="s">
        <v>1302</v>
      </c>
      <c r="B1340" s="3" t="s">
        <v>1302</v>
      </c>
      <c r="C1340" s="4"/>
      <c r="D1340" s="21">
        <v>41177</v>
      </c>
      <c r="E1340" s="22">
        <v>269</v>
      </c>
      <c r="F1340" s="10" t="s">
        <v>113</v>
      </c>
      <c r="U1340" s="29"/>
      <c r="V1340" s="30"/>
      <c r="AF1340" s="29"/>
      <c r="AM1340" s="31"/>
      <c r="AT1340" t="s">
        <v>45</v>
      </c>
      <c r="AW1340">
        <v>73</v>
      </c>
      <c r="AY1340">
        <v>89</v>
      </c>
    </row>
    <row r="1341" spans="1:63" x14ac:dyDescent="0.25">
      <c r="A1341" s="3" t="s">
        <v>1303</v>
      </c>
      <c r="B1341" s="3" t="s">
        <v>1303</v>
      </c>
      <c r="C1341" s="4"/>
      <c r="D1341" s="21">
        <v>38446</v>
      </c>
      <c r="E1341" s="22">
        <v>94</v>
      </c>
      <c r="F1341" s="10" t="s">
        <v>114</v>
      </c>
      <c r="U1341" s="29"/>
      <c r="V1341" s="30"/>
      <c r="AF1341" s="29"/>
      <c r="AM1341" s="31"/>
      <c r="AT1341" t="s">
        <v>45</v>
      </c>
      <c r="AW1341">
        <v>197</v>
      </c>
      <c r="AY1341">
        <v>223</v>
      </c>
    </row>
    <row r="1342" spans="1:63" x14ac:dyDescent="0.25">
      <c r="A1342" s="3" t="s">
        <v>1304</v>
      </c>
      <c r="B1342" s="3" t="s">
        <v>1304</v>
      </c>
      <c r="C1342" s="4"/>
      <c r="D1342" s="21">
        <v>38499</v>
      </c>
      <c r="E1342" s="22">
        <v>147</v>
      </c>
      <c r="F1342" s="10" t="s">
        <v>114</v>
      </c>
      <c r="U1342" s="29"/>
      <c r="V1342" s="30"/>
      <c r="AF1342" s="29"/>
      <c r="AM1342" s="31"/>
      <c r="AT1342" t="s">
        <v>45</v>
      </c>
      <c r="AW1342">
        <v>162</v>
      </c>
      <c r="AY1342">
        <v>182</v>
      </c>
    </row>
    <row r="1343" spans="1:63" x14ac:dyDescent="0.25">
      <c r="A1343" s="3" t="s">
        <v>1305</v>
      </c>
      <c r="B1343" s="3" t="s">
        <v>1305</v>
      </c>
      <c r="C1343" s="4"/>
      <c r="D1343" s="21">
        <v>38789</v>
      </c>
      <c r="E1343" s="22">
        <v>72</v>
      </c>
      <c r="F1343" s="10" t="s">
        <v>114</v>
      </c>
      <c r="U1343" s="29"/>
      <c r="V1343" s="30"/>
      <c r="AF1343" s="29"/>
      <c r="AM1343" s="31"/>
      <c r="AT1343" t="s">
        <v>45</v>
      </c>
      <c r="AW1343">
        <v>207</v>
      </c>
      <c r="AY1343">
        <v>239</v>
      </c>
    </row>
    <row r="1344" spans="1:63" x14ac:dyDescent="0.25">
      <c r="A1344" s="3" t="s">
        <v>1306</v>
      </c>
      <c r="B1344" s="3" t="s">
        <v>1306</v>
      </c>
      <c r="C1344" s="4"/>
      <c r="D1344" s="21">
        <v>38847</v>
      </c>
      <c r="E1344" s="22">
        <v>130</v>
      </c>
      <c r="F1344" s="10" t="s">
        <v>114</v>
      </c>
      <c r="U1344" s="29"/>
      <c r="V1344" s="30"/>
      <c r="AF1344" s="29"/>
      <c r="AM1344" s="31"/>
      <c r="AT1344" t="s">
        <v>45</v>
      </c>
      <c r="AW1344">
        <v>180</v>
      </c>
      <c r="AY1344">
        <v>201</v>
      </c>
    </row>
    <row r="1345" spans="1:63" x14ac:dyDescent="0.25">
      <c r="A1345" s="3" t="s">
        <v>1307</v>
      </c>
      <c r="B1345" s="3" t="s">
        <v>1307</v>
      </c>
      <c r="C1345" s="4"/>
      <c r="D1345" s="21">
        <v>39549</v>
      </c>
      <c r="E1345" s="22">
        <v>102</v>
      </c>
      <c r="F1345" s="10" t="s">
        <v>114</v>
      </c>
      <c r="U1345" s="29"/>
      <c r="V1345" s="30"/>
      <c r="AF1345" s="29"/>
      <c r="AM1345" s="31"/>
      <c r="AT1345" t="s">
        <v>45</v>
      </c>
      <c r="AW1345">
        <v>199</v>
      </c>
      <c r="AY1345">
        <v>222</v>
      </c>
    </row>
    <row r="1346" spans="1:63" x14ac:dyDescent="0.25">
      <c r="A1346" s="3" t="s">
        <v>1308</v>
      </c>
      <c r="B1346" s="3" t="s">
        <v>1308</v>
      </c>
      <c r="C1346" s="4"/>
      <c r="D1346" s="21">
        <v>39605</v>
      </c>
      <c r="E1346" s="22">
        <v>158</v>
      </c>
      <c r="F1346" s="10" t="s">
        <v>114</v>
      </c>
      <c r="U1346" s="29"/>
      <c r="V1346" s="30"/>
      <c r="AF1346" s="29"/>
      <c r="AM1346" s="31"/>
      <c r="AT1346" t="s">
        <v>45</v>
      </c>
      <c r="AW1346">
        <v>157</v>
      </c>
      <c r="AY1346">
        <v>175</v>
      </c>
    </row>
    <row r="1347" spans="1:63" x14ac:dyDescent="0.25">
      <c r="A1347" s="3" t="s">
        <v>1309</v>
      </c>
      <c r="B1347" s="3" t="s">
        <v>1309</v>
      </c>
      <c r="C1347" s="4"/>
      <c r="D1347" s="21">
        <v>36588</v>
      </c>
      <c r="E1347" s="22">
        <v>63</v>
      </c>
      <c r="F1347" s="10" t="s">
        <v>115</v>
      </c>
      <c r="U1347" s="29"/>
      <c r="V1347" s="30"/>
      <c r="AF1347" s="29"/>
      <c r="AM1347" s="31"/>
      <c r="AT1347" t="s">
        <v>45</v>
      </c>
      <c r="AW1347">
        <v>219</v>
      </c>
      <c r="AY1347">
        <v>253</v>
      </c>
    </row>
    <row r="1348" spans="1:63" x14ac:dyDescent="0.25">
      <c r="A1348" s="3" t="s">
        <v>1310</v>
      </c>
      <c r="B1348" s="3" t="s">
        <v>1310</v>
      </c>
      <c r="C1348" s="4"/>
      <c r="D1348" s="21">
        <v>36661</v>
      </c>
      <c r="E1348" s="22">
        <v>136</v>
      </c>
      <c r="F1348" s="10" t="s">
        <v>115</v>
      </c>
      <c r="U1348" s="29"/>
      <c r="V1348" s="30"/>
      <c r="AF1348" s="29"/>
      <c r="AM1348" s="31"/>
      <c r="AT1348" t="s">
        <v>45</v>
      </c>
      <c r="AW1348">
        <v>173</v>
      </c>
      <c r="AY1348">
        <v>201</v>
      </c>
    </row>
    <row r="1349" spans="1:63" x14ac:dyDescent="0.25">
      <c r="A1349" s="3" t="s">
        <v>1311</v>
      </c>
      <c r="B1349" s="3" t="s">
        <v>1311</v>
      </c>
      <c r="C1349" s="4"/>
      <c r="D1349" s="21">
        <v>36990</v>
      </c>
      <c r="E1349" s="22">
        <v>99</v>
      </c>
      <c r="F1349" s="10" t="s">
        <v>115</v>
      </c>
      <c r="U1349" s="29"/>
      <c r="V1349" s="30"/>
      <c r="AF1349" s="29"/>
      <c r="AM1349" s="31"/>
      <c r="AT1349" t="s">
        <v>45</v>
      </c>
      <c r="AW1349">
        <v>192</v>
      </c>
      <c r="AY1349">
        <v>217</v>
      </c>
    </row>
    <row r="1350" spans="1:63" x14ac:dyDescent="0.25">
      <c r="A1350" s="3" t="s">
        <v>1312</v>
      </c>
      <c r="B1350" s="3" t="s">
        <v>1312</v>
      </c>
      <c r="C1350" s="4"/>
      <c r="D1350" s="21">
        <v>37057</v>
      </c>
      <c r="E1350" s="22">
        <v>166</v>
      </c>
      <c r="F1350" s="10" t="s">
        <v>115</v>
      </c>
      <c r="U1350" s="29"/>
      <c r="V1350" s="30"/>
      <c r="AF1350" s="29"/>
      <c r="AM1350" s="31"/>
      <c r="AT1350" t="s">
        <v>45</v>
      </c>
      <c r="AW1350">
        <v>146</v>
      </c>
      <c r="AY1350">
        <v>167</v>
      </c>
    </row>
    <row r="1351" spans="1:63" x14ac:dyDescent="0.25">
      <c r="A1351" s="3" t="s">
        <v>1313</v>
      </c>
      <c r="B1351" s="3" t="s">
        <v>1313</v>
      </c>
      <c r="C1351" s="4"/>
      <c r="D1351" s="21">
        <v>37322</v>
      </c>
      <c r="E1351" s="22">
        <v>66</v>
      </c>
      <c r="F1351" s="10" t="s">
        <v>115</v>
      </c>
      <c r="U1351" s="29"/>
      <c r="V1351" s="30"/>
      <c r="AF1351" s="29"/>
      <c r="AM1351" s="31"/>
      <c r="AT1351" t="s">
        <v>45</v>
      </c>
      <c r="AW1351">
        <v>217</v>
      </c>
      <c r="AY1351">
        <v>246</v>
      </c>
    </row>
    <row r="1352" spans="1:63" x14ac:dyDescent="0.25">
      <c r="A1352" s="3" t="s">
        <v>1314</v>
      </c>
      <c r="B1352" s="3" t="s">
        <v>1314</v>
      </c>
      <c r="C1352" s="4"/>
      <c r="D1352" s="21">
        <v>37391</v>
      </c>
      <c r="E1352" s="22">
        <v>135</v>
      </c>
      <c r="F1352" s="10" t="s">
        <v>115</v>
      </c>
      <c r="U1352" s="29"/>
      <c r="V1352" s="30"/>
      <c r="AF1352" s="29"/>
      <c r="AM1352" s="31"/>
      <c r="AT1352" t="s">
        <v>45</v>
      </c>
      <c r="AW1352">
        <v>175</v>
      </c>
      <c r="AY1352">
        <v>198</v>
      </c>
    </row>
    <row r="1353" spans="1:63" x14ac:dyDescent="0.25">
      <c r="A1353" s="3" t="s">
        <v>1315</v>
      </c>
      <c r="B1353" s="3" t="s">
        <v>1315</v>
      </c>
      <c r="C1353" s="4"/>
      <c r="D1353" s="21">
        <v>37694</v>
      </c>
      <c r="E1353" s="22">
        <v>73</v>
      </c>
      <c r="F1353" s="10" t="s">
        <v>115</v>
      </c>
      <c r="U1353" s="26"/>
      <c r="V1353" s="27"/>
      <c r="AF1353" s="26"/>
      <c r="AM1353" s="28"/>
      <c r="AT1353" t="s">
        <v>45</v>
      </c>
      <c r="AW1353">
        <v>213</v>
      </c>
      <c r="AY1353">
        <v>239</v>
      </c>
    </row>
    <row r="1354" spans="1:63" x14ac:dyDescent="0.25">
      <c r="A1354" s="3" t="s">
        <v>1316</v>
      </c>
      <c r="B1354" s="3" t="s">
        <v>1316</v>
      </c>
      <c r="C1354" s="4"/>
      <c r="D1354" s="21">
        <v>37762</v>
      </c>
      <c r="E1354" s="22">
        <v>141</v>
      </c>
      <c r="F1354" s="10" t="s">
        <v>115</v>
      </c>
      <c r="U1354" s="29"/>
      <c r="V1354" s="30"/>
      <c r="AF1354" s="29"/>
      <c r="AM1354" s="31"/>
      <c r="AT1354" t="s">
        <v>45</v>
      </c>
      <c r="AW1354">
        <v>169</v>
      </c>
      <c r="AY1354">
        <v>188</v>
      </c>
      <c r="BK1354" s="32"/>
    </row>
    <row r="1355" spans="1:63" x14ac:dyDescent="0.25">
      <c r="A1355" s="3" t="s">
        <v>1317</v>
      </c>
      <c r="B1355" s="3" t="s">
        <v>1317</v>
      </c>
      <c r="C1355" s="4"/>
      <c r="D1355" s="21">
        <v>38069</v>
      </c>
      <c r="E1355" s="22">
        <v>83</v>
      </c>
      <c r="F1355" s="10" t="s">
        <v>115</v>
      </c>
      <c r="U1355" s="29"/>
      <c r="V1355" s="30"/>
      <c r="AF1355" s="29"/>
      <c r="AM1355" s="31"/>
      <c r="AT1355" t="s">
        <v>45</v>
      </c>
      <c r="AW1355">
        <v>211</v>
      </c>
      <c r="AY1355">
        <v>232</v>
      </c>
    </row>
    <row r="1356" spans="1:63" x14ac:dyDescent="0.25">
      <c r="A1356" s="3" t="s">
        <v>1318</v>
      </c>
      <c r="B1356" s="3" t="s">
        <v>1318</v>
      </c>
      <c r="C1356" s="4"/>
      <c r="D1356" s="21">
        <v>38135</v>
      </c>
      <c r="E1356" s="22">
        <v>149</v>
      </c>
      <c r="F1356" s="10" t="s">
        <v>115</v>
      </c>
      <c r="U1356" s="29"/>
      <c r="V1356" s="30"/>
      <c r="AF1356" s="29"/>
      <c r="AM1356" s="31"/>
      <c r="AT1356" t="s">
        <v>45</v>
      </c>
      <c r="AW1356">
        <v>161</v>
      </c>
      <c r="AY1356">
        <v>178</v>
      </c>
    </row>
    <row r="1357" spans="1:63" x14ac:dyDescent="0.25">
      <c r="A1357" s="3" t="s">
        <v>1319</v>
      </c>
      <c r="B1357" s="3" t="s">
        <v>1319</v>
      </c>
      <c r="C1357" s="4"/>
      <c r="D1357" s="21">
        <v>39892</v>
      </c>
      <c r="E1357" s="22">
        <v>79</v>
      </c>
      <c r="F1357" s="10" t="s">
        <v>116</v>
      </c>
      <c r="U1357" s="29"/>
      <c r="V1357" s="30"/>
      <c r="AF1357" s="29"/>
      <c r="AM1357" s="31"/>
      <c r="AT1357" t="s">
        <v>45</v>
      </c>
      <c r="AW1357">
        <v>158</v>
      </c>
      <c r="AY1357">
        <v>202</v>
      </c>
    </row>
    <row r="1358" spans="1:63" x14ac:dyDescent="0.25">
      <c r="A1358" s="3" t="s">
        <v>1320</v>
      </c>
      <c r="B1358" s="3" t="s">
        <v>1320</v>
      </c>
      <c r="C1358" s="4"/>
      <c r="D1358" s="21">
        <v>39969</v>
      </c>
      <c r="E1358" s="22">
        <v>156</v>
      </c>
      <c r="F1358" s="10" t="s">
        <v>116</v>
      </c>
      <c r="U1358" s="29"/>
      <c r="V1358" s="30"/>
      <c r="AF1358" s="29"/>
      <c r="AM1358" s="31"/>
      <c r="AT1358" t="s">
        <v>45</v>
      </c>
      <c r="AW1358">
        <v>137</v>
      </c>
      <c r="AY1358">
        <v>166</v>
      </c>
    </row>
    <row r="1359" spans="1:63" x14ac:dyDescent="0.25">
      <c r="A1359" s="3" t="s">
        <v>1321</v>
      </c>
      <c r="B1359" s="3" t="s">
        <v>1321</v>
      </c>
      <c r="C1359" s="4"/>
      <c r="D1359" s="21">
        <v>40049</v>
      </c>
      <c r="E1359" s="22">
        <v>236</v>
      </c>
      <c r="F1359" s="10" t="s">
        <v>116</v>
      </c>
      <c r="U1359" s="29"/>
      <c r="V1359" s="30"/>
      <c r="AF1359" s="29"/>
      <c r="AM1359" s="31"/>
      <c r="AT1359" t="s">
        <v>45</v>
      </c>
      <c r="AW1359">
        <v>79</v>
      </c>
      <c r="AY1359">
        <v>103</v>
      </c>
    </row>
    <row r="1360" spans="1:63" x14ac:dyDescent="0.25">
      <c r="A1360" s="3" t="s">
        <v>1322</v>
      </c>
      <c r="B1360" s="3" t="s">
        <v>1322</v>
      </c>
      <c r="C1360" s="4"/>
      <c r="D1360" s="21">
        <v>40267</v>
      </c>
      <c r="E1360" s="22">
        <v>89</v>
      </c>
      <c r="F1360" s="10" t="s">
        <v>116</v>
      </c>
      <c r="U1360" s="29"/>
      <c r="V1360" s="30"/>
      <c r="AF1360" s="29"/>
      <c r="AM1360" s="31"/>
      <c r="AT1360" t="s">
        <v>45</v>
      </c>
      <c r="AW1360">
        <v>165</v>
      </c>
      <c r="AY1360">
        <v>208</v>
      </c>
    </row>
    <row r="1361" spans="1:53" x14ac:dyDescent="0.25">
      <c r="A1361" s="3" t="s">
        <v>1323</v>
      </c>
      <c r="B1361" s="3" t="s">
        <v>1323</v>
      </c>
      <c r="C1361" s="4"/>
      <c r="D1361" s="21">
        <v>40365</v>
      </c>
      <c r="E1361" s="22">
        <v>187</v>
      </c>
      <c r="F1361" s="10" t="s">
        <v>116</v>
      </c>
      <c r="U1361" s="29"/>
      <c r="V1361" s="30"/>
      <c r="AF1361" s="29"/>
      <c r="AM1361" s="31"/>
      <c r="AT1361" t="s">
        <v>45</v>
      </c>
      <c r="AW1361">
        <v>113</v>
      </c>
      <c r="AY1361">
        <v>135</v>
      </c>
    </row>
    <row r="1362" spans="1:53" x14ac:dyDescent="0.25">
      <c r="A1362" s="3" t="s">
        <v>1324</v>
      </c>
      <c r="B1362" s="3" t="s">
        <v>1324</v>
      </c>
      <c r="C1362" s="4"/>
      <c r="D1362" s="21">
        <v>40455</v>
      </c>
      <c r="E1362" s="22">
        <v>277</v>
      </c>
      <c r="F1362" s="10" t="s">
        <v>116</v>
      </c>
      <c r="U1362" s="29"/>
      <c r="V1362" s="30"/>
      <c r="AF1362" s="29"/>
      <c r="AM1362" s="31"/>
      <c r="AT1362" t="s">
        <v>45</v>
      </c>
      <c r="AW1362">
        <v>54</v>
      </c>
      <c r="AY1362">
        <v>72</v>
      </c>
    </row>
    <row r="1363" spans="1:53" x14ac:dyDescent="0.25">
      <c r="A1363" s="3" t="s">
        <v>1325</v>
      </c>
      <c r="B1363" s="3" t="s">
        <v>1325</v>
      </c>
      <c r="C1363" s="4"/>
      <c r="D1363" s="21">
        <v>40512</v>
      </c>
      <c r="E1363" s="22">
        <v>334</v>
      </c>
      <c r="F1363" s="10" t="s">
        <v>116</v>
      </c>
      <c r="U1363" s="29"/>
      <c r="V1363" s="30"/>
      <c r="AF1363" s="29"/>
      <c r="AM1363" s="31"/>
      <c r="AT1363" t="s">
        <v>45</v>
      </c>
      <c r="AW1363">
        <v>49</v>
      </c>
      <c r="AY1363">
        <v>59</v>
      </c>
    </row>
    <row r="1364" spans="1:53" x14ac:dyDescent="0.25">
      <c r="A1364" s="3" t="s">
        <v>1326</v>
      </c>
      <c r="B1364" s="3" t="s">
        <v>1326</v>
      </c>
      <c r="C1364" s="4"/>
      <c r="D1364" s="21">
        <v>40632</v>
      </c>
      <c r="E1364" s="22">
        <v>89</v>
      </c>
      <c r="F1364" s="10" t="s">
        <v>116</v>
      </c>
      <c r="U1364" s="29"/>
      <c r="V1364" s="30"/>
      <c r="AF1364" s="29"/>
      <c r="AM1364" s="31"/>
      <c r="AT1364" t="s">
        <v>45</v>
      </c>
      <c r="AW1364">
        <v>174</v>
      </c>
      <c r="AY1364">
        <v>212</v>
      </c>
    </row>
    <row r="1365" spans="1:53" x14ac:dyDescent="0.25">
      <c r="A1365" s="3" t="s">
        <v>1327</v>
      </c>
      <c r="B1365" s="3" t="s">
        <v>1327</v>
      </c>
      <c r="C1365" s="4"/>
      <c r="D1365" s="21">
        <v>40674</v>
      </c>
      <c r="E1365" s="22">
        <v>131</v>
      </c>
      <c r="F1365" s="10" t="s">
        <v>116</v>
      </c>
      <c r="U1365" s="29"/>
      <c r="V1365" s="30"/>
      <c r="AF1365" s="29"/>
      <c r="AM1365" s="31"/>
      <c r="AT1365" t="s">
        <v>45</v>
      </c>
      <c r="AW1365">
        <v>160</v>
      </c>
      <c r="AY1365">
        <v>184</v>
      </c>
    </row>
    <row r="1366" spans="1:53" x14ac:dyDescent="0.25">
      <c r="A1366" s="3" t="s">
        <v>1328</v>
      </c>
      <c r="B1366" s="3" t="s">
        <v>1328</v>
      </c>
      <c r="C1366" s="4"/>
      <c r="D1366" s="21">
        <v>40795</v>
      </c>
      <c r="E1366" s="22">
        <v>252</v>
      </c>
      <c r="F1366" s="10" t="s">
        <v>116</v>
      </c>
      <c r="U1366" s="29"/>
      <c r="V1366" s="30"/>
      <c r="AF1366" s="29"/>
      <c r="AM1366" s="31"/>
      <c r="AT1366" t="s">
        <v>45</v>
      </c>
      <c r="AW1366">
        <v>73</v>
      </c>
      <c r="AY1366">
        <v>92</v>
      </c>
    </row>
    <row r="1367" spans="1:53" x14ac:dyDescent="0.25">
      <c r="A1367" s="3" t="s">
        <v>1329</v>
      </c>
      <c r="B1367" s="3" t="s">
        <v>1329</v>
      </c>
      <c r="C1367" s="4"/>
      <c r="D1367" s="21">
        <v>41004</v>
      </c>
      <c r="E1367" s="22">
        <v>96</v>
      </c>
      <c r="F1367" s="10" t="s">
        <v>116</v>
      </c>
      <c r="U1367" s="29"/>
      <c r="V1367" s="30"/>
      <c r="AF1367" s="29"/>
      <c r="AM1367" s="31"/>
      <c r="AT1367" t="s">
        <v>45</v>
      </c>
      <c r="AW1367">
        <v>162</v>
      </c>
      <c r="AY1367">
        <v>198</v>
      </c>
    </row>
    <row r="1368" spans="1:53" x14ac:dyDescent="0.25">
      <c r="A1368" s="3" t="s">
        <v>1330</v>
      </c>
      <c r="B1368" s="3" t="s">
        <v>1330</v>
      </c>
      <c r="C1368" s="4"/>
      <c r="D1368" s="21">
        <v>41088</v>
      </c>
      <c r="E1368" s="22">
        <v>180</v>
      </c>
      <c r="F1368" s="10" t="s">
        <v>116</v>
      </c>
      <c r="AT1368" t="s">
        <v>45</v>
      </c>
      <c r="AW1368">
        <v>120</v>
      </c>
      <c r="AY1368">
        <v>145</v>
      </c>
    </row>
    <row r="1369" spans="1:53" x14ac:dyDescent="0.25">
      <c r="A1369" s="3" t="s">
        <v>1331</v>
      </c>
      <c r="B1369" s="3" t="s">
        <v>1331</v>
      </c>
      <c r="C1369" s="4"/>
      <c r="D1369" s="21">
        <v>41177</v>
      </c>
      <c r="E1369" s="22">
        <v>269</v>
      </c>
      <c r="F1369" s="10" t="s">
        <v>116</v>
      </c>
      <c r="AT1369" t="s">
        <v>45</v>
      </c>
      <c r="AW1369">
        <v>67</v>
      </c>
      <c r="AY1369">
        <v>84</v>
      </c>
    </row>
    <row r="1370" spans="1:53" x14ac:dyDescent="0.25">
      <c r="A1370" s="3" t="s">
        <v>118</v>
      </c>
      <c r="B1370" s="3" t="s">
        <v>118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45</v>
      </c>
      <c r="BA1370">
        <v>90</v>
      </c>
    </row>
    <row r="1371" spans="1:53" x14ac:dyDescent="0.25">
      <c r="A1371" s="3" t="s">
        <v>119</v>
      </c>
      <c r="B1371" s="3" t="s">
        <v>119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45</v>
      </c>
      <c r="BA1371">
        <v>90</v>
      </c>
    </row>
    <row r="1372" spans="1:53" x14ac:dyDescent="0.25">
      <c r="A1372" s="3" t="s">
        <v>120</v>
      </c>
      <c r="B1372" s="3" t="s">
        <v>120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45</v>
      </c>
      <c r="BA1372">
        <v>90</v>
      </c>
    </row>
    <row r="1373" spans="1:53" x14ac:dyDescent="0.25">
      <c r="A1373" s="3" t="s">
        <v>121</v>
      </c>
      <c r="B1373" s="3" t="s">
        <v>121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45</v>
      </c>
      <c r="BA1373">
        <v>90</v>
      </c>
    </row>
    <row r="1374" spans="1:53" x14ac:dyDescent="0.25">
      <c r="A1374" s="3" t="s">
        <v>122</v>
      </c>
      <c r="B1374" s="3" t="s">
        <v>122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45</v>
      </c>
      <c r="BA1374">
        <v>90</v>
      </c>
    </row>
    <row r="1375" spans="1:53" x14ac:dyDescent="0.25">
      <c r="A1375" s="3" t="s">
        <v>123</v>
      </c>
      <c r="B1375" s="3" t="s">
        <v>123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45</v>
      </c>
      <c r="BA1375">
        <v>90</v>
      </c>
    </row>
    <row r="1376" spans="1:53" x14ac:dyDescent="0.25">
      <c r="A1376" s="3" t="s">
        <v>124</v>
      </c>
      <c r="B1376" s="3" t="s">
        <v>124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45</v>
      </c>
      <c r="BA1376">
        <v>90</v>
      </c>
    </row>
    <row r="1377" spans="1:53" x14ac:dyDescent="0.25">
      <c r="A1377" s="3" t="s">
        <v>125</v>
      </c>
      <c r="B1377" s="3" t="s">
        <v>125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45</v>
      </c>
      <c r="BA1377">
        <v>90</v>
      </c>
    </row>
    <row r="1378" spans="1:53" x14ac:dyDescent="0.25">
      <c r="A1378" s="3" t="s">
        <v>117</v>
      </c>
      <c r="B1378" s="3" t="s">
        <v>117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45</v>
      </c>
      <c r="BA1378">
        <v>90</v>
      </c>
    </row>
    <row r="1379" spans="1:53" x14ac:dyDescent="0.25">
      <c r="A1379" s="3" t="s">
        <v>126</v>
      </c>
      <c r="B1379" s="3" t="s">
        <v>126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45</v>
      </c>
      <c r="BA1379">
        <v>90</v>
      </c>
    </row>
    <row r="1380" spans="1:53" x14ac:dyDescent="0.25">
      <c r="A1380" s="3" t="s">
        <v>127</v>
      </c>
      <c r="B1380" s="3" t="s">
        <v>127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45</v>
      </c>
      <c r="BA1380">
        <v>90</v>
      </c>
    </row>
    <row r="1381" spans="1:53" x14ac:dyDescent="0.25">
      <c r="A1381" s="3" t="s">
        <v>128</v>
      </c>
      <c r="B1381" s="3" t="s">
        <v>128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45</v>
      </c>
      <c r="BA1381">
        <v>90</v>
      </c>
    </row>
    <row r="1382" spans="1:53" x14ac:dyDescent="0.25">
      <c r="A1382" s="3" t="s">
        <v>129</v>
      </c>
      <c r="B1382" s="3" t="s">
        <v>129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45</v>
      </c>
      <c r="BA1382">
        <v>90</v>
      </c>
    </row>
    <row r="1383" spans="1:53" x14ac:dyDescent="0.25">
      <c r="A1383" s="3" t="s">
        <v>130</v>
      </c>
      <c r="B1383" s="3" t="s">
        <v>130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45</v>
      </c>
      <c r="BA1383">
        <v>90</v>
      </c>
    </row>
    <row r="1384" spans="1:53" x14ac:dyDescent="0.25">
      <c r="A1384" s="3" t="s">
        <v>131</v>
      </c>
      <c r="B1384" s="3" t="s">
        <v>131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45</v>
      </c>
      <c r="BA1384">
        <v>90</v>
      </c>
    </row>
    <row r="1385" spans="1:53" x14ac:dyDescent="0.25">
      <c r="A1385" s="3" t="s">
        <v>132</v>
      </c>
      <c r="B1385" s="3" t="s">
        <v>132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45</v>
      </c>
      <c r="BA1385">
        <v>90</v>
      </c>
    </row>
    <row r="1386" spans="1:53" x14ac:dyDescent="0.25">
      <c r="A1386" s="3" t="s">
        <v>133</v>
      </c>
      <c r="B1386" s="3" t="s">
        <v>133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45</v>
      </c>
      <c r="BA1386">
        <v>90</v>
      </c>
    </row>
    <row r="1387" spans="1:53" x14ac:dyDescent="0.25">
      <c r="A1387" s="3" t="s">
        <v>134</v>
      </c>
      <c r="B1387" s="3" t="s">
        <v>134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45</v>
      </c>
      <c r="BA1387">
        <v>90</v>
      </c>
    </row>
    <row r="1388" spans="1:53" x14ac:dyDescent="0.25">
      <c r="A1388" s="3" t="s">
        <v>135</v>
      </c>
      <c r="B1388" s="3" t="s">
        <v>135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45</v>
      </c>
      <c r="BA1388">
        <v>90</v>
      </c>
    </row>
    <row r="1389" spans="1:53" x14ac:dyDescent="0.25">
      <c r="A1389" s="3" t="s">
        <v>136</v>
      </c>
      <c r="B1389" s="3" t="s">
        <v>136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45</v>
      </c>
      <c r="BA1389">
        <v>90</v>
      </c>
    </row>
    <row r="1390" spans="1:53" x14ac:dyDescent="0.25">
      <c r="A1390" s="3" t="s">
        <v>137</v>
      </c>
      <c r="B1390" s="3" t="s">
        <v>137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45</v>
      </c>
      <c r="BA1390">
        <v>90</v>
      </c>
    </row>
    <row r="1391" spans="1:53" x14ac:dyDescent="0.25">
      <c r="A1391" s="3" t="s">
        <v>138</v>
      </c>
      <c r="B1391" s="3" t="s">
        <v>138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45</v>
      </c>
      <c r="BA1391">
        <v>90</v>
      </c>
    </row>
    <row r="1392" spans="1:53" x14ac:dyDescent="0.25">
      <c r="A1392" s="3" t="s">
        <v>139</v>
      </c>
      <c r="B1392" s="3" t="s">
        <v>139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45</v>
      </c>
      <c r="BA1392">
        <v>90</v>
      </c>
    </row>
    <row r="1393" spans="1:53" x14ac:dyDescent="0.25">
      <c r="A1393" s="3" t="s">
        <v>140</v>
      </c>
      <c r="B1393" s="3" t="s">
        <v>140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45</v>
      </c>
      <c r="BA1393">
        <v>90</v>
      </c>
    </row>
    <row r="1394" spans="1:53" x14ac:dyDescent="0.25">
      <c r="A1394" s="3" t="s">
        <v>141</v>
      </c>
      <c r="B1394" s="3" t="s">
        <v>141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45</v>
      </c>
      <c r="BA1394">
        <v>90</v>
      </c>
    </row>
    <row r="1395" spans="1:53" x14ac:dyDescent="0.25">
      <c r="A1395" s="3" t="s">
        <v>142</v>
      </c>
      <c r="B1395" s="3" t="s">
        <v>142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45</v>
      </c>
      <c r="BA1395">
        <v>90</v>
      </c>
    </row>
    <row r="1396" spans="1:53" x14ac:dyDescent="0.25">
      <c r="A1396" s="3" t="s">
        <v>143</v>
      </c>
      <c r="B1396" s="3" t="s">
        <v>143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45</v>
      </c>
      <c r="BA1396">
        <v>90</v>
      </c>
    </row>
    <row r="1397" spans="1:53" x14ac:dyDescent="0.25">
      <c r="A1397" s="3" t="s">
        <v>144</v>
      </c>
      <c r="B1397" s="3" t="s">
        <v>144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45</v>
      </c>
      <c r="BA1397">
        <v>90</v>
      </c>
    </row>
    <row r="1398" spans="1:53" x14ac:dyDescent="0.25">
      <c r="A1398" s="3" t="s">
        <v>145</v>
      </c>
      <c r="B1398" s="3" t="s">
        <v>145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45</v>
      </c>
      <c r="BA1398">
        <v>90</v>
      </c>
    </row>
    <row r="1399" spans="1:53" x14ac:dyDescent="0.25">
      <c r="A1399" s="3" t="s">
        <v>146</v>
      </c>
      <c r="B1399" s="3" t="s">
        <v>146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45</v>
      </c>
      <c r="BA1399">
        <v>90</v>
      </c>
    </row>
    <row r="1400" spans="1:53" x14ac:dyDescent="0.25">
      <c r="A1400" s="3" t="s">
        <v>147</v>
      </c>
      <c r="B1400" s="3" t="s">
        <v>147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45</v>
      </c>
      <c r="BA1400">
        <v>90</v>
      </c>
    </row>
    <row r="1401" spans="1:53" x14ac:dyDescent="0.25">
      <c r="A1401" s="3" t="s">
        <v>148</v>
      </c>
      <c r="B1401" s="3" t="s">
        <v>148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45</v>
      </c>
      <c r="BA1401">
        <v>90</v>
      </c>
    </row>
    <row r="1402" spans="1:53" x14ac:dyDescent="0.25">
      <c r="A1402" s="3" t="s">
        <v>149</v>
      </c>
      <c r="B1402" s="3" t="s">
        <v>149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45</v>
      </c>
      <c r="BA1402">
        <v>90</v>
      </c>
    </row>
    <row r="1403" spans="1:53" x14ac:dyDescent="0.25">
      <c r="A1403" s="3" t="s">
        <v>150</v>
      </c>
      <c r="B1403" s="3" t="s">
        <v>150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45</v>
      </c>
      <c r="BA1403">
        <v>90</v>
      </c>
    </row>
    <row r="1404" spans="1:53" x14ac:dyDescent="0.25">
      <c r="A1404" s="55" t="s">
        <v>562</v>
      </c>
      <c r="B1404" s="55" t="s">
        <v>562</v>
      </c>
      <c r="C1404" s="60"/>
      <c r="D1404" s="21">
        <v>35166</v>
      </c>
      <c r="E1404" s="21"/>
      <c r="F1404" t="s">
        <v>219</v>
      </c>
      <c r="AT1404" s="48" t="s">
        <v>45</v>
      </c>
      <c r="AU1404" s="48"/>
      <c r="AV1404" s="48"/>
      <c r="AX1404">
        <v>87</v>
      </c>
    </row>
    <row r="1405" spans="1:53" x14ac:dyDescent="0.25">
      <c r="A1405" s="55" t="s">
        <v>580</v>
      </c>
      <c r="B1405" s="55" t="s">
        <v>580</v>
      </c>
      <c r="C1405" s="60"/>
      <c r="D1405" s="21">
        <v>35232</v>
      </c>
      <c r="E1405" s="21"/>
      <c r="F1405" t="s">
        <v>219</v>
      </c>
      <c r="AT1405" s="48" t="s">
        <v>45</v>
      </c>
      <c r="AU1405" s="48"/>
      <c r="AV1405" s="48"/>
      <c r="AX1405">
        <v>82</v>
      </c>
    </row>
    <row r="1406" spans="1:53" x14ac:dyDescent="0.25">
      <c r="A1406" s="55" t="s">
        <v>574</v>
      </c>
      <c r="B1406" s="55" t="s">
        <v>574</v>
      </c>
      <c r="C1406" s="60"/>
      <c r="D1406" s="21">
        <v>35206</v>
      </c>
      <c r="E1406" s="21"/>
      <c r="F1406" t="s">
        <v>219</v>
      </c>
      <c r="AT1406" s="48" t="s">
        <v>45</v>
      </c>
      <c r="AU1406" s="48"/>
      <c r="AV1406" s="48"/>
      <c r="AX1406">
        <v>82</v>
      </c>
    </row>
    <row r="1407" spans="1:53" x14ac:dyDescent="0.25">
      <c r="A1407" s="55" t="s">
        <v>568</v>
      </c>
      <c r="B1407" s="55" t="s">
        <v>568</v>
      </c>
      <c r="C1407" s="60"/>
      <c r="D1407" s="21">
        <v>35191</v>
      </c>
      <c r="E1407" s="21"/>
      <c r="F1407" t="s">
        <v>219</v>
      </c>
      <c r="AT1407" s="48" t="s">
        <v>45</v>
      </c>
      <c r="AU1407" s="48"/>
      <c r="AV1407" s="48"/>
      <c r="AX1407">
        <v>84</v>
      </c>
    </row>
    <row r="1408" spans="1:53" x14ac:dyDescent="0.25">
      <c r="A1408" s="55" t="s">
        <v>565</v>
      </c>
      <c r="B1408" s="55" t="s">
        <v>565</v>
      </c>
      <c r="C1408" s="60"/>
      <c r="D1408" s="21">
        <v>35166</v>
      </c>
      <c r="E1408" s="21"/>
      <c r="F1408" t="s">
        <v>547</v>
      </c>
      <c r="AT1408" s="48" t="s">
        <v>45</v>
      </c>
      <c r="AU1408" s="48"/>
      <c r="AV1408" s="48"/>
      <c r="AX1408">
        <v>69</v>
      </c>
    </row>
    <row r="1409" spans="1:50" x14ac:dyDescent="0.25">
      <c r="A1409" s="55" t="s">
        <v>583</v>
      </c>
      <c r="B1409" s="55" t="s">
        <v>583</v>
      </c>
      <c r="C1409" s="60"/>
      <c r="D1409" s="21">
        <v>35232</v>
      </c>
      <c r="E1409" s="21"/>
      <c r="F1409" t="s">
        <v>547</v>
      </c>
      <c r="AT1409" s="48" t="s">
        <v>45</v>
      </c>
      <c r="AU1409" s="48"/>
      <c r="AV1409" s="48"/>
      <c r="AX1409">
        <v>72</v>
      </c>
    </row>
    <row r="1410" spans="1:50" x14ac:dyDescent="0.25">
      <c r="A1410" s="55" t="s">
        <v>577</v>
      </c>
      <c r="B1410" s="55" t="s">
        <v>577</v>
      </c>
      <c r="C1410" s="60"/>
      <c r="D1410" s="21">
        <v>35206</v>
      </c>
      <c r="E1410" s="21"/>
      <c r="F1410" t="s">
        <v>547</v>
      </c>
      <c r="AT1410" s="48" t="s">
        <v>45</v>
      </c>
      <c r="AU1410" s="48"/>
      <c r="AV1410" s="48"/>
      <c r="AX1410">
        <v>74</v>
      </c>
    </row>
    <row r="1411" spans="1:50" x14ac:dyDescent="0.25">
      <c r="A1411" s="55" t="s">
        <v>571</v>
      </c>
      <c r="B1411" s="55" t="s">
        <v>571</v>
      </c>
      <c r="C1411" s="60"/>
      <c r="D1411" s="21">
        <v>35191</v>
      </c>
      <c r="E1411" s="21"/>
      <c r="F1411" t="s">
        <v>547</v>
      </c>
      <c r="AT1411" s="48" t="s">
        <v>45</v>
      </c>
      <c r="AU1411" s="48"/>
      <c r="AV1411" s="48"/>
      <c r="AX1411">
        <v>72</v>
      </c>
    </row>
    <row r="1412" spans="1:50" x14ac:dyDescent="0.25">
      <c r="A1412" s="55" t="s">
        <v>561</v>
      </c>
      <c r="B1412" s="55" t="s">
        <v>561</v>
      </c>
      <c r="C1412" s="60"/>
      <c r="D1412" s="21">
        <v>35166</v>
      </c>
      <c r="E1412" s="21"/>
      <c r="F1412" t="s">
        <v>162</v>
      </c>
      <c r="AT1412" s="48" t="s">
        <v>45</v>
      </c>
      <c r="AU1412" s="48"/>
      <c r="AV1412" s="48"/>
      <c r="AX1412">
        <v>52</v>
      </c>
    </row>
    <row r="1413" spans="1:50" x14ac:dyDescent="0.25">
      <c r="A1413" s="55" t="s">
        <v>579</v>
      </c>
      <c r="B1413" s="55" t="s">
        <v>579</v>
      </c>
      <c r="C1413" s="60"/>
      <c r="D1413" s="21">
        <v>35232</v>
      </c>
      <c r="E1413" s="21"/>
      <c r="F1413" t="s">
        <v>162</v>
      </c>
      <c r="AT1413" s="48" t="s">
        <v>45</v>
      </c>
      <c r="AU1413" s="48"/>
      <c r="AV1413" s="48"/>
      <c r="AX1413">
        <v>69</v>
      </c>
    </row>
    <row r="1414" spans="1:50" x14ac:dyDescent="0.25">
      <c r="A1414" s="55" t="s">
        <v>573</v>
      </c>
      <c r="B1414" s="55" t="s">
        <v>573</v>
      </c>
      <c r="C1414" s="60"/>
      <c r="D1414" s="21">
        <v>35206</v>
      </c>
      <c r="E1414" s="21"/>
      <c r="F1414" t="s">
        <v>162</v>
      </c>
      <c r="AT1414" s="48" t="s">
        <v>45</v>
      </c>
      <c r="AU1414" s="48"/>
      <c r="AV1414" s="48"/>
      <c r="AX1414">
        <v>67</v>
      </c>
    </row>
    <row r="1415" spans="1:50" x14ac:dyDescent="0.25">
      <c r="A1415" s="55" t="s">
        <v>567</v>
      </c>
      <c r="B1415" s="55" t="s">
        <v>567</v>
      </c>
      <c r="C1415" s="60"/>
      <c r="D1415" s="21">
        <v>35191</v>
      </c>
      <c r="E1415" s="21"/>
      <c r="F1415" t="s">
        <v>162</v>
      </c>
      <c r="AT1415" s="48" t="s">
        <v>45</v>
      </c>
      <c r="AU1415" s="48"/>
      <c r="AV1415" s="48"/>
      <c r="AX1415">
        <v>63</v>
      </c>
    </row>
    <row r="1416" spans="1:50" x14ac:dyDescent="0.25">
      <c r="A1416" s="55" t="s">
        <v>566</v>
      </c>
      <c r="B1416" s="55" t="s">
        <v>566</v>
      </c>
      <c r="C1416" s="60"/>
      <c r="D1416" s="21">
        <v>35166</v>
      </c>
      <c r="E1416" s="21"/>
      <c r="F1416" t="s">
        <v>94</v>
      </c>
      <c r="AT1416" s="48" t="s">
        <v>45</v>
      </c>
      <c r="AU1416" s="48"/>
      <c r="AV1416" s="48"/>
      <c r="AX1416">
        <v>64</v>
      </c>
    </row>
    <row r="1417" spans="1:50" x14ac:dyDescent="0.25">
      <c r="A1417" s="55" t="s">
        <v>584</v>
      </c>
      <c r="B1417" s="55" t="s">
        <v>584</v>
      </c>
      <c r="C1417" s="60"/>
      <c r="D1417" s="21">
        <v>35232</v>
      </c>
      <c r="E1417" s="21"/>
      <c r="F1417" t="s">
        <v>94</v>
      </c>
      <c r="AT1417" s="48" t="s">
        <v>45</v>
      </c>
      <c r="AU1417" s="48"/>
      <c r="AV1417" s="48"/>
      <c r="AX1417">
        <v>70</v>
      </c>
    </row>
    <row r="1418" spans="1:50" x14ac:dyDescent="0.25">
      <c r="A1418" s="55" t="s">
        <v>578</v>
      </c>
      <c r="B1418" s="55" t="s">
        <v>578</v>
      </c>
      <c r="C1418" s="60"/>
      <c r="D1418" s="21">
        <v>35206</v>
      </c>
      <c r="E1418" s="21"/>
      <c r="F1418" t="s">
        <v>94</v>
      </c>
      <c r="AT1418" s="48" t="s">
        <v>45</v>
      </c>
      <c r="AU1418" s="48"/>
      <c r="AV1418" s="48"/>
      <c r="AX1418">
        <v>71</v>
      </c>
    </row>
    <row r="1419" spans="1:50" x14ac:dyDescent="0.25">
      <c r="A1419" s="55" t="s">
        <v>572</v>
      </c>
      <c r="B1419" s="55" t="s">
        <v>572</v>
      </c>
      <c r="C1419" s="60"/>
      <c r="D1419" s="21">
        <v>35191</v>
      </c>
      <c r="E1419" s="21"/>
      <c r="F1419" t="s">
        <v>94</v>
      </c>
      <c r="AT1419" s="48" t="s">
        <v>45</v>
      </c>
      <c r="AU1419" s="48"/>
      <c r="AV1419" s="48"/>
      <c r="AX1419">
        <v>64</v>
      </c>
    </row>
    <row r="1420" spans="1:50" x14ac:dyDescent="0.25">
      <c r="A1420" s="55" t="s">
        <v>563</v>
      </c>
      <c r="B1420" s="55" t="s">
        <v>563</v>
      </c>
      <c r="C1420" s="60"/>
      <c r="D1420" s="21">
        <v>35166</v>
      </c>
      <c r="E1420" s="21"/>
      <c r="F1420" t="s">
        <v>543</v>
      </c>
      <c r="AT1420" s="48" t="s">
        <v>45</v>
      </c>
      <c r="AU1420" s="48"/>
      <c r="AV1420" s="48"/>
      <c r="AX1420">
        <v>80</v>
      </c>
    </row>
    <row r="1421" spans="1:50" x14ac:dyDescent="0.25">
      <c r="A1421" s="55" t="s">
        <v>581</v>
      </c>
      <c r="B1421" s="55" t="s">
        <v>581</v>
      </c>
      <c r="C1421" s="60"/>
      <c r="D1421" s="21">
        <v>35232</v>
      </c>
      <c r="E1421" s="21"/>
      <c r="F1421" t="s">
        <v>543</v>
      </c>
      <c r="AT1421" s="48" t="s">
        <v>45</v>
      </c>
      <c r="AU1421" s="48"/>
      <c r="AV1421" s="48"/>
      <c r="AX1421">
        <v>89</v>
      </c>
    </row>
    <row r="1422" spans="1:50" x14ac:dyDescent="0.25">
      <c r="A1422" s="55" t="s">
        <v>575</v>
      </c>
      <c r="B1422" s="55" t="s">
        <v>575</v>
      </c>
      <c r="C1422" s="60"/>
      <c r="D1422" s="21">
        <v>35206</v>
      </c>
      <c r="E1422" s="21"/>
      <c r="F1422" t="s">
        <v>543</v>
      </c>
      <c r="AT1422" s="48" t="s">
        <v>45</v>
      </c>
      <c r="AU1422" s="48"/>
      <c r="AV1422" s="48"/>
      <c r="AX1422">
        <v>86</v>
      </c>
    </row>
    <row r="1423" spans="1:50" x14ac:dyDescent="0.25">
      <c r="A1423" s="55" t="s">
        <v>569</v>
      </c>
      <c r="B1423" s="55" t="s">
        <v>569</v>
      </c>
      <c r="C1423" s="60"/>
      <c r="D1423" s="21">
        <v>35191</v>
      </c>
      <c r="E1423" s="21"/>
      <c r="F1423" t="s">
        <v>543</v>
      </c>
      <c r="AT1423" s="48" t="s">
        <v>45</v>
      </c>
      <c r="AU1423" s="48"/>
      <c r="AV1423" s="48"/>
      <c r="AX1423">
        <v>91</v>
      </c>
    </row>
    <row r="1424" spans="1:50" x14ac:dyDescent="0.25">
      <c r="A1424" s="55" t="s">
        <v>564</v>
      </c>
      <c r="B1424" s="55" t="s">
        <v>564</v>
      </c>
      <c r="C1424" s="60"/>
      <c r="D1424" s="21">
        <v>35166</v>
      </c>
      <c r="E1424" s="21"/>
      <c r="F1424" t="s">
        <v>545</v>
      </c>
      <c r="AT1424" s="48" t="s">
        <v>45</v>
      </c>
      <c r="AU1424" s="48"/>
      <c r="AV1424" s="48"/>
      <c r="AX1424">
        <v>113</v>
      </c>
    </row>
    <row r="1425" spans="1:64" x14ac:dyDescent="0.25">
      <c r="A1425" s="55" t="s">
        <v>582</v>
      </c>
      <c r="B1425" s="55" t="s">
        <v>582</v>
      </c>
      <c r="C1425" s="60"/>
      <c r="D1425" s="21">
        <v>35232</v>
      </c>
      <c r="E1425" s="21"/>
      <c r="F1425" t="s">
        <v>545</v>
      </c>
      <c r="AT1425" s="48" t="s">
        <v>45</v>
      </c>
      <c r="AU1425" s="48"/>
      <c r="AV1425" s="48"/>
      <c r="AX1425">
        <v>82</v>
      </c>
    </row>
    <row r="1426" spans="1:64" x14ac:dyDescent="0.25">
      <c r="A1426" s="55" t="s">
        <v>576</v>
      </c>
      <c r="B1426" s="55" t="s">
        <v>576</v>
      </c>
      <c r="C1426" s="60"/>
      <c r="D1426" s="21">
        <v>35206</v>
      </c>
      <c r="E1426" s="21"/>
      <c r="F1426" t="s">
        <v>545</v>
      </c>
      <c r="AT1426" s="48" t="s">
        <v>45</v>
      </c>
      <c r="AU1426" s="48"/>
      <c r="AV1426" s="48"/>
      <c r="AX1426">
        <v>96</v>
      </c>
    </row>
    <row r="1427" spans="1:64" x14ac:dyDescent="0.25">
      <c r="A1427" s="55" t="s">
        <v>570</v>
      </c>
      <c r="B1427" s="55" t="s">
        <v>570</v>
      </c>
      <c r="C1427" s="60"/>
      <c r="D1427" s="21">
        <v>35191</v>
      </c>
      <c r="E1427" s="21"/>
      <c r="F1427" t="s">
        <v>545</v>
      </c>
      <c r="AT1427" s="48" t="s">
        <v>45</v>
      </c>
      <c r="AU1427" s="48"/>
      <c r="AV1427" s="48"/>
      <c r="AX1427">
        <v>79</v>
      </c>
    </row>
    <row r="1428" spans="1:64" x14ac:dyDescent="0.25">
      <c r="A1428" s="3" t="s">
        <v>151</v>
      </c>
      <c r="B1428" s="3" t="s">
        <v>151</v>
      </c>
      <c r="C1428" s="4">
        <v>39973</v>
      </c>
      <c r="D1428" s="9"/>
      <c r="E1428" s="9"/>
      <c r="F1428" s="10" t="s">
        <v>152</v>
      </c>
      <c r="S1428">
        <v>3.125</v>
      </c>
      <c r="BA1428">
        <v>23.125</v>
      </c>
      <c r="BL1428">
        <v>5.875</v>
      </c>
    </row>
    <row r="1429" spans="1:64" x14ac:dyDescent="0.25">
      <c r="A1429" s="3" t="s">
        <v>151</v>
      </c>
      <c r="B1429" s="3" t="s">
        <v>151</v>
      </c>
      <c r="C1429" s="4">
        <v>40000</v>
      </c>
      <c r="D1429" s="9"/>
      <c r="E1429" s="9"/>
      <c r="F1429" s="10" t="s">
        <v>152</v>
      </c>
      <c r="S1429">
        <v>3.5</v>
      </c>
      <c r="BA1429">
        <v>23.5</v>
      </c>
      <c r="BL1429">
        <v>8.6374999999999993</v>
      </c>
    </row>
    <row r="1430" spans="1:64" x14ac:dyDescent="0.25">
      <c r="A1430" s="3" t="s">
        <v>151</v>
      </c>
      <c r="B1430" s="3" t="s">
        <v>151</v>
      </c>
      <c r="C1430" s="4">
        <v>40031</v>
      </c>
      <c r="D1430" s="9"/>
      <c r="E1430" s="9"/>
      <c r="F1430" s="10" t="s">
        <v>152</v>
      </c>
      <c r="BA1430">
        <v>56.125</v>
      </c>
      <c r="BL1430">
        <v>9.4</v>
      </c>
    </row>
    <row r="1431" spans="1:64" x14ac:dyDescent="0.25">
      <c r="A1431" s="3" t="s">
        <v>151</v>
      </c>
      <c r="B1431" s="3" t="s">
        <v>151</v>
      </c>
      <c r="C1431" s="4">
        <v>40039</v>
      </c>
      <c r="D1431" s="9"/>
      <c r="E1431" s="9"/>
      <c r="F1431" s="10" t="s">
        <v>152</v>
      </c>
      <c r="BA1431">
        <v>64.0625</v>
      </c>
      <c r="BL1431">
        <v>9.6999999999999993</v>
      </c>
    </row>
    <row r="1432" spans="1:64" x14ac:dyDescent="0.25">
      <c r="A1432" s="3" t="s">
        <v>151</v>
      </c>
      <c r="B1432" s="3" t="s">
        <v>151</v>
      </c>
      <c r="C1432" s="4">
        <v>40049</v>
      </c>
      <c r="D1432" s="9"/>
      <c r="E1432" s="9"/>
      <c r="F1432" s="10" t="s">
        <v>152</v>
      </c>
      <c r="BA1432">
        <v>74.0625</v>
      </c>
      <c r="BL1432">
        <v>9.8000000000000007</v>
      </c>
    </row>
    <row r="1433" spans="1:64" x14ac:dyDescent="0.25">
      <c r="A1433" s="3" t="s">
        <v>151</v>
      </c>
      <c r="B1433" s="3" t="s">
        <v>151</v>
      </c>
      <c r="C1433" s="4">
        <v>40070</v>
      </c>
      <c r="D1433" s="9"/>
      <c r="E1433" s="9"/>
      <c r="F1433" s="10" t="s">
        <v>152</v>
      </c>
      <c r="BA1433">
        <v>83.75</v>
      </c>
      <c r="BL1433">
        <v>9.8333333330000006</v>
      </c>
    </row>
    <row r="1434" spans="1:64" x14ac:dyDescent="0.25">
      <c r="A1434" s="3" t="s">
        <v>151</v>
      </c>
      <c r="B1434" s="3" t="s">
        <v>151</v>
      </c>
      <c r="C1434" s="4">
        <v>40087</v>
      </c>
      <c r="D1434" s="9"/>
      <c r="E1434" s="9"/>
      <c r="F1434" s="10" t="s">
        <v>152</v>
      </c>
      <c r="BA1434">
        <v>88.375</v>
      </c>
    </row>
    <row r="1435" spans="1:64" x14ac:dyDescent="0.25">
      <c r="A1435" s="57" t="s">
        <v>153</v>
      </c>
      <c r="B1435" s="57" t="s">
        <v>153</v>
      </c>
      <c r="C1435" s="9">
        <v>39973</v>
      </c>
      <c r="D1435" s="9"/>
      <c r="E1435" s="9"/>
      <c r="F1435" s="10" t="s">
        <v>154</v>
      </c>
      <c r="S1435">
        <v>3.5</v>
      </c>
      <c r="BA1435">
        <v>23.5</v>
      </c>
      <c r="BL1435">
        <v>5.5</v>
      </c>
    </row>
    <row r="1436" spans="1:64" x14ac:dyDescent="0.25">
      <c r="A1436" s="3" t="s">
        <v>153</v>
      </c>
      <c r="B1436" s="3" t="s">
        <v>153</v>
      </c>
      <c r="C1436" s="4">
        <v>40000</v>
      </c>
      <c r="D1436" s="9"/>
      <c r="E1436" s="9"/>
      <c r="F1436" s="10" t="s">
        <v>154</v>
      </c>
      <c r="S1436">
        <v>4.625</v>
      </c>
      <c r="BA1436">
        <v>24.625</v>
      </c>
      <c r="BL1436">
        <v>8</v>
      </c>
    </row>
    <row r="1437" spans="1:64" x14ac:dyDescent="0.25">
      <c r="A1437" s="3" t="s">
        <v>153</v>
      </c>
      <c r="B1437" s="3" t="s">
        <v>153</v>
      </c>
      <c r="C1437" s="4">
        <v>40031</v>
      </c>
      <c r="D1437" s="9"/>
      <c r="E1437" s="9"/>
      <c r="F1437" s="10" t="s">
        <v>154</v>
      </c>
      <c r="BA1437">
        <v>63.625</v>
      </c>
      <c r="BL1437">
        <v>8.3333333330000006</v>
      </c>
    </row>
    <row r="1438" spans="1:64" x14ac:dyDescent="0.25">
      <c r="A1438" s="3" t="s">
        <v>153</v>
      </c>
      <c r="B1438" s="3" t="s">
        <v>153</v>
      </c>
      <c r="C1438" s="4">
        <v>40039</v>
      </c>
      <c r="D1438" s="9"/>
      <c r="E1438" s="9"/>
      <c r="F1438" s="10" t="s">
        <v>154</v>
      </c>
      <c r="BA1438">
        <v>68.125</v>
      </c>
      <c r="BL1438">
        <v>8.5</v>
      </c>
    </row>
    <row r="1439" spans="1:64" x14ac:dyDescent="0.25">
      <c r="A1439" s="3" t="s">
        <v>153</v>
      </c>
      <c r="B1439" s="3" t="s">
        <v>153</v>
      </c>
      <c r="C1439" s="4">
        <v>40049</v>
      </c>
      <c r="D1439" s="9"/>
      <c r="E1439" s="9"/>
      <c r="F1439" s="10" t="s">
        <v>154</v>
      </c>
      <c r="BA1439">
        <v>71.212500000000006</v>
      </c>
      <c r="BL1439">
        <v>8.5</v>
      </c>
    </row>
    <row r="1440" spans="1:64" x14ac:dyDescent="0.25">
      <c r="A1440" s="3" t="s">
        <v>153</v>
      </c>
      <c r="B1440" s="3" t="s">
        <v>153</v>
      </c>
      <c r="C1440" s="4">
        <v>40070</v>
      </c>
      <c r="D1440" s="9"/>
      <c r="E1440" s="9"/>
      <c r="F1440" s="10" t="s">
        <v>154</v>
      </c>
      <c r="S1440">
        <v>8.5</v>
      </c>
      <c r="BA1440">
        <v>83.625</v>
      </c>
    </row>
    <row r="1441" spans="1:64" x14ac:dyDescent="0.25">
      <c r="A1441" s="3" t="s">
        <v>153</v>
      </c>
      <c r="B1441" s="3" t="s">
        <v>153</v>
      </c>
      <c r="C1441" s="4">
        <v>40087</v>
      </c>
      <c r="D1441" s="9"/>
      <c r="E1441" s="9"/>
      <c r="F1441" s="10" t="s">
        <v>154</v>
      </c>
      <c r="BA1441">
        <v>90.25</v>
      </c>
    </row>
    <row r="1442" spans="1:64" x14ac:dyDescent="0.25">
      <c r="A1442" s="3" t="s">
        <v>157</v>
      </c>
      <c r="B1442" s="3" t="s">
        <v>157</v>
      </c>
      <c r="C1442" s="4">
        <v>39973</v>
      </c>
      <c r="D1442" s="9"/>
      <c r="E1442" s="9"/>
      <c r="F1442" s="10" t="s">
        <v>158</v>
      </c>
      <c r="S1442">
        <v>3.625</v>
      </c>
      <c r="BA1442">
        <v>23.75</v>
      </c>
      <c r="BL1442">
        <v>6</v>
      </c>
    </row>
    <row r="1443" spans="1:64" x14ac:dyDescent="0.25">
      <c r="A1443" s="3" t="s">
        <v>157</v>
      </c>
      <c r="B1443" s="3" t="s">
        <v>157</v>
      </c>
      <c r="C1443" s="4">
        <v>40000</v>
      </c>
      <c r="D1443" s="9"/>
      <c r="E1443" s="9"/>
      <c r="F1443" s="10" t="s">
        <v>158</v>
      </c>
      <c r="S1443">
        <v>5</v>
      </c>
      <c r="BA1443">
        <v>25</v>
      </c>
      <c r="BL1443">
        <v>7.8875000000000002</v>
      </c>
    </row>
    <row r="1444" spans="1:64" x14ac:dyDescent="0.25">
      <c r="A1444" s="3" t="s">
        <v>157</v>
      </c>
      <c r="B1444" s="3" t="s">
        <v>157</v>
      </c>
      <c r="C1444" s="4">
        <v>40031</v>
      </c>
      <c r="D1444" s="9"/>
      <c r="E1444" s="9"/>
      <c r="F1444" s="10" t="s">
        <v>158</v>
      </c>
      <c r="BA1444">
        <v>62.024999999999999</v>
      </c>
      <c r="BL1444">
        <v>8.25</v>
      </c>
    </row>
    <row r="1445" spans="1:64" x14ac:dyDescent="0.25">
      <c r="A1445" s="3" t="s">
        <v>157</v>
      </c>
      <c r="B1445" s="3" t="s">
        <v>157</v>
      </c>
      <c r="C1445" s="4">
        <v>40039</v>
      </c>
      <c r="D1445" s="9"/>
      <c r="E1445" s="9"/>
      <c r="F1445" s="10" t="s">
        <v>158</v>
      </c>
      <c r="BA1445">
        <v>67.474999999999994</v>
      </c>
      <c r="BL1445">
        <v>8.3333333330000006</v>
      </c>
    </row>
    <row r="1446" spans="1:64" x14ac:dyDescent="0.25">
      <c r="A1446" s="3" t="s">
        <v>157</v>
      </c>
      <c r="B1446" s="3" t="s">
        <v>157</v>
      </c>
      <c r="C1446" s="4">
        <v>40049</v>
      </c>
      <c r="D1446" s="9"/>
      <c r="E1446" s="9"/>
      <c r="F1446" s="10" t="s">
        <v>158</v>
      </c>
      <c r="BA1446">
        <v>75.0625</v>
      </c>
      <c r="BL1446">
        <v>8.3333333330000006</v>
      </c>
    </row>
    <row r="1447" spans="1:64" x14ac:dyDescent="0.25">
      <c r="A1447" s="3" t="s">
        <v>157</v>
      </c>
      <c r="B1447" s="3" t="s">
        <v>157</v>
      </c>
      <c r="C1447" s="4">
        <v>40070</v>
      </c>
      <c r="D1447" s="9"/>
      <c r="E1447" s="9"/>
      <c r="F1447" s="10" t="s">
        <v>158</v>
      </c>
      <c r="BA1447">
        <v>84.375</v>
      </c>
      <c r="BL1447">
        <v>8.6666666669999994</v>
      </c>
    </row>
    <row r="1448" spans="1:64" x14ac:dyDescent="0.25">
      <c r="A1448" s="3" t="s">
        <v>157</v>
      </c>
      <c r="B1448" s="3" t="s">
        <v>157</v>
      </c>
      <c r="C1448" s="4">
        <v>40087</v>
      </c>
      <c r="D1448" s="9"/>
      <c r="E1448" s="9"/>
      <c r="F1448" s="10" t="s">
        <v>158</v>
      </c>
      <c r="BA1448">
        <v>89.125</v>
      </c>
    </row>
    <row r="1449" spans="1:64" x14ac:dyDescent="0.25">
      <c r="A1449" s="3" t="s">
        <v>155</v>
      </c>
      <c r="B1449" s="3" t="s">
        <v>155</v>
      </c>
      <c r="C1449" s="4">
        <v>39973</v>
      </c>
      <c r="D1449" s="9"/>
      <c r="E1449" s="9"/>
      <c r="F1449" s="10" t="s">
        <v>156</v>
      </c>
      <c r="S1449">
        <v>4.625</v>
      </c>
      <c r="BA1449">
        <v>24.625</v>
      </c>
      <c r="BL1449">
        <v>5.625</v>
      </c>
    </row>
    <row r="1450" spans="1:64" x14ac:dyDescent="0.25">
      <c r="A1450" s="3" t="s">
        <v>155</v>
      </c>
      <c r="B1450" s="3" t="s">
        <v>155</v>
      </c>
      <c r="C1450" s="4">
        <v>40000</v>
      </c>
      <c r="D1450" s="9"/>
      <c r="E1450" s="9"/>
      <c r="F1450" s="10" t="s">
        <v>156</v>
      </c>
      <c r="S1450">
        <v>5.375</v>
      </c>
      <c r="BA1450">
        <v>25.375</v>
      </c>
      <c r="BL1450">
        <v>8.8874999999999993</v>
      </c>
    </row>
    <row r="1451" spans="1:64" x14ac:dyDescent="0.25">
      <c r="A1451" s="3" t="s">
        <v>155</v>
      </c>
      <c r="B1451" s="3" t="s">
        <v>155</v>
      </c>
      <c r="C1451" s="4">
        <v>40031</v>
      </c>
      <c r="D1451" s="9"/>
      <c r="E1451" s="9"/>
      <c r="F1451" s="10" t="s">
        <v>156</v>
      </c>
      <c r="BA1451">
        <v>46</v>
      </c>
      <c r="BL1451">
        <v>10.862500000000001</v>
      </c>
    </row>
    <row r="1452" spans="1:64" x14ac:dyDescent="0.25">
      <c r="A1452" s="3" t="s">
        <v>155</v>
      </c>
      <c r="B1452" s="3" t="s">
        <v>155</v>
      </c>
      <c r="C1452" s="4">
        <v>40039</v>
      </c>
      <c r="D1452" s="9"/>
      <c r="E1452" s="9"/>
      <c r="F1452" s="10" t="s">
        <v>156</v>
      </c>
      <c r="BA1452">
        <v>54</v>
      </c>
      <c r="BL1452">
        <v>11.237500000000001</v>
      </c>
    </row>
    <row r="1453" spans="1:64" x14ac:dyDescent="0.25">
      <c r="A1453" s="3" t="s">
        <v>155</v>
      </c>
      <c r="B1453" s="3" t="s">
        <v>155</v>
      </c>
      <c r="C1453" s="4">
        <v>40049</v>
      </c>
      <c r="D1453" s="9"/>
      <c r="E1453" s="9"/>
      <c r="F1453" s="10" t="s">
        <v>156</v>
      </c>
      <c r="BA1453">
        <v>65.375</v>
      </c>
      <c r="BL1453">
        <v>11.375</v>
      </c>
    </row>
    <row r="1454" spans="1:64" x14ac:dyDescent="0.25">
      <c r="A1454" s="3" t="s">
        <v>155</v>
      </c>
      <c r="B1454" s="3" t="s">
        <v>155</v>
      </c>
      <c r="C1454" s="4">
        <v>40070</v>
      </c>
      <c r="D1454" s="9"/>
      <c r="E1454" s="9"/>
      <c r="F1454" s="10" t="s">
        <v>156</v>
      </c>
      <c r="BA1454">
        <v>83.25</v>
      </c>
      <c r="BL1454">
        <v>11.375</v>
      </c>
    </row>
    <row r="1455" spans="1:64" x14ac:dyDescent="0.25">
      <c r="A1455" s="3" t="s">
        <v>155</v>
      </c>
      <c r="B1455" s="3" t="s">
        <v>155</v>
      </c>
      <c r="C1455" s="4">
        <v>40087</v>
      </c>
      <c r="D1455" s="9"/>
      <c r="E1455" s="9"/>
      <c r="F1455" s="10" t="s">
        <v>156</v>
      </c>
      <c r="BA1455">
        <v>88.875</v>
      </c>
    </row>
    <row r="1456" spans="1:64" x14ac:dyDescent="0.25">
      <c r="A1456" s="3" t="s">
        <v>159</v>
      </c>
      <c r="B1456" s="3" t="s">
        <v>159</v>
      </c>
      <c r="C1456" s="4">
        <v>39973</v>
      </c>
      <c r="D1456" s="9"/>
      <c r="E1456" s="9"/>
      <c r="F1456" s="10" t="s">
        <v>160</v>
      </c>
      <c r="S1456">
        <v>2.75</v>
      </c>
      <c r="BA1456">
        <v>22.75</v>
      </c>
      <c r="BL1456">
        <v>6.625</v>
      </c>
    </row>
    <row r="1457" spans="1:64" x14ac:dyDescent="0.25">
      <c r="A1457" s="3" t="s">
        <v>159</v>
      </c>
      <c r="B1457" s="3" t="s">
        <v>159</v>
      </c>
      <c r="C1457" s="4">
        <v>40000</v>
      </c>
      <c r="D1457" s="9"/>
      <c r="E1457" s="9"/>
      <c r="F1457" s="10" t="s">
        <v>160</v>
      </c>
      <c r="S1457">
        <v>3</v>
      </c>
      <c r="BA1457">
        <v>23</v>
      </c>
      <c r="BL1457">
        <v>8.125</v>
      </c>
    </row>
    <row r="1458" spans="1:64" x14ac:dyDescent="0.25">
      <c r="A1458" s="3" t="s">
        <v>159</v>
      </c>
      <c r="B1458" s="3" t="s">
        <v>159</v>
      </c>
      <c r="C1458" s="4">
        <v>40031</v>
      </c>
      <c r="D1458" s="9"/>
      <c r="E1458" s="9"/>
      <c r="F1458" s="10" t="s">
        <v>160</v>
      </c>
      <c r="BA1458">
        <v>72.525000000000006</v>
      </c>
      <c r="BL1458">
        <v>8.6666666669999994</v>
      </c>
    </row>
    <row r="1459" spans="1:64" x14ac:dyDescent="0.25">
      <c r="A1459" s="3" t="s">
        <v>159</v>
      </c>
      <c r="B1459" s="3" t="s">
        <v>159</v>
      </c>
      <c r="C1459" s="4">
        <v>40039</v>
      </c>
      <c r="D1459" s="9"/>
      <c r="E1459" s="9"/>
      <c r="F1459" s="10" t="s">
        <v>160</v>
      </c>
      <c r="BA1459">
        <v>77.2</v>
      </c>
      <c r="BL1459">
        <v>9</v>
      </c>
    </row>
    <row r="1460" spans="1:64" x14ac:dyDescent="0.25">
      <c r="A1460" s="3" t="s">
        <v>159</v>
      </c>
      <c r="B1460" s="3" t="s">
        <v>159</v>
      </c>
      <c r="C1460" s="4">
        <v>40049</v>
      </c>
      <c r="D1460" s="9"/>
      <c r="E1460" s="9"/>
      <c r="F1460" s="10" t="s">
        <v>160</v>
      </c>
      <c r="BA1460">
        <v>84.75</v>
      </c>
      <c r="BL1460">
        <v>9</v>
      </c>
    </row>
    <row r="1461" spans="1:64" x14ac:dyDescent="0.25">
      <c r="A1461" s="3" t="s">
        <v>159</v>
      </c>
      <c r="B1461" s="3" t="s">
        <v>159</v>
      </c>
      <c r="C1461" s="4">
        <v>40070</v>
      </c>
      <c r="D1461" s="9"/>
      <c r="E1461" s="9"/>
      <c r="F1461" s="10" t="s">
        <v>160</v>
      </c>
      <c r="BA1461">
        <v>88.875</v>
      </c>
    </row>
    <row r="1462" spans="1:64" x14ac:dyDescent="0.25">
      <c r="A1462" s="3" t="s">
        <v>159</v>
      </c>
      <c r="B1462" s="3" t="s">
        <v>159</v>
      </c>
      <c r="C1462" s="4">
        <v>40087</v>
      </c>
      <c r="D1462" s="9"/>
      <c r="E1462" s="9"/>
      <c r="F1462" s="10" t="s">
        <v>160</v>
      </c>
      <c r="BA1462">
        <v>92.3333333333333</v>
      </c>
    </row>
    <row r="1463" spans="1:64" x14ac:dyDescent="0.25">
      <c r="A1463" s="3" t="s">
        <v>161</v>
      </c>
      <c r="B1463" s="3" t="s">
        <v>161</v>
      </c>
      <c r="C1463" s="4">
        <v>39973</v>
      </c>
      <c r="D1463" s="9"/>
      <c r="E1463" s="9"/>
      <c r="F1463" s="10" t="s">
        <v>162</v>
      </c>
      <c r="S1463">
        <v>3.875</v>
      </c>
      <c r="BA1463">
        <v>23.875</v>
      </c>
      <c r="BL1463">
        <v>5.875</v>
      </c>
    </row>
    <row r="1464" spans="1:64" x14ac:dyDescent="0.25">
      <c r="A1464" s="3" t="s">
        <v>161</v>
      </c>
      <c r="B1464" s="3" t="s">
        <v>161</v>
      </c>
      <c r="C1464" s="4">
        <v>40000</v>
      </c>
      <c r="D1464" s="9"/>
      <c r="E1464" s="9"/>
      <c r="F1464" s="10" t="s">
        <v>162</v>
      </c>
      <c r="S1464">
        <v>4.1666666666666696</v>
      </c>
      <c r="BA1464">
        <v>24.1666666666667</v>
      </c>
      <c r="BL1464">
        <v>8.7833333329999999</v>
      </c>
    </row>
    <row r="1465" spans="1:64" x14ac:dyDescent="0.25">
      <c r="A1465" s="3" t="s">
        <v>161</v>
      </c>
      <c r="B1465" s="3" t="s">
        <v>161</v>
      </c>
      <c r="C1465" s="4">
        <v>40031</v>
      </c>
      <c r="D1465" s="9"/>
      <c r="E1465" s="9"/>
      <c r="F1465" s="10" t="s">
        <v>162</v>
      </c>
      <c r="BA1465">
        <v>55</v>
      </c>
      <c r="BL1465">
        <v>10</v>
      </c>
    </row>
    <row r="1466" spans="1:64" x14ac:dyDescent="0.25">
      <c r="A1466" s="3" t="s">
        <v>161</v>
      </c>
      <c r="B1466" s="3" t="s">
        <v>161</v>
      </c>
      <c r="C1466" s="4">
        <v>40039</v>
      </c>
      <c r="D1466" s="9"/>
      <c r="E1466" s="9"/>
      <c r="F1466" s="10" t="s">
        <v>162</v>
      </c>
      <c r="BA1466">
        <v>64.875</v>
      </c>
      <c r="BL1466">
        <v>10</v>
      </c>
    </row>
    <row r="1467" spans="1:64" x14ac:dyDescent="0.25">
      <c r="A1467" s="3" t="s">
        <v>161</v>
      </c>
      <c r="B1467" s="3" t="s">
        <v>161</v>
      </c>
      <c r="C1467" s="4">
        <v>40049</v>
      </c>
      <c r="D1467" s="9"/>
      <c r="E1467" s="9"/>
      <c r="F1467" s="10" t="s">
        <v>162</v>
      </c>
      <c r="BA1467">
        <v>71.875</v>
      </c>
      <c r="BL1467">
        <v>10</v>
      </c>
    </row>
    <row r="1468" spans="1:64" x14ac:dyDescent="0.25">
      <c r="A1468" s="3" t="s">
        <v>161</v>
      </c>
      <c r="B1468" s="3" t="s">
        <v>161</v>
      </c>
      <c r="C1468" s="4">
        <v>40070</v>
      </c>
      <c r="D1468" s="9"/>
      <c r="E1468" s="9"/>
      <c r="F1468" s="10" t="s">
        <v>162</v>
      </c>
      <c r="S1468">
        <v>9</v>
      </c>
      <c r="BA1468">
        <v>85.125</v>
      </c>
    </row>
    <row r="1469" spans="1:64" x14ac:dyDescent="0.25">
      <c r="A1469" s="3" t="s">
        <v>161</v>
      </c>
      <c r="B1469" s="3" t="s">
        <v>161</v>
      </c>
      <c r="C1469" s="4">
        <v>40087</v>
      </c>
      <c r="D1469" s="9"/>
      <c r="E1469" s="9"/>
      <c r="F1469" s="10" t="s">
        <v>162</v>
      </c>
      <c r="BA1469">
        <v>89.1666666666667</v>
      </c>
    </row>
    <row r="1470" spans="1:64" x14ac:dyDescent="0.25">
      <c r="A1470" s="3" t="s">
        <v>163</v>
      </c>
      <c r="B1470" s="3" t="s">
        <v>163</v>
      </c>
      <c r="C1470" s="4">
        <v>39973</v>
      </c>
      <c r="D1470" s="9"/>
      <c r="E1470" s="9"/>
      <c r="F1470" s="10" t="s">
        <v>94</v>
      </c>
      <c r="S1470">
        <v>3.875</v>
      </c>
      <c r="BA1470">
        <v>23.875</v>
      </c>
      <c r="BL1470">
        <v>5.9375</v>
      </c>
    </row>
    <row r="1471" spans="1:64" x14ac:dyDescent="0.25">
      <c r="A1471" s="3" t="s">
        <v>163</v>
      </c>
      <c r="B1471" s="3" t="s">
        <v>163</v>
      </c>
      <c r="C1471" s="4">
        <v>40000</v>
      </c>
      <c r="D1471" s="9"/>
      <c r="E1471" s="9"/>
      <c r="F1471" s="10" t="s">
        <v>94</v>
      </c>
      <c r="S1471">
        <v>4.5</v>
      </c>
      <c r="BA1471">
        <v>24.5</v>
      </c>
      <c r="BL1471">
        <v>8.2375000000000007</v>
      </c>
    </row>
    <row r="1472" spans="1:64" x14ac:dyDescent="0.25">
      <c r="A1472" s="3" t="s">
        <v>163</v>
      </c>
      <c r="B1472" s="3" t="s">
        <v>163</v>
      </c>
      <c r="C1472" s="4">
        <v>40031</v>
      </c>
      <c r="D1472" s="9"/>
      <c r="E1472" s="9"/>
      <c r="F1472" s="10" t="s">
        <v>94</v>
      </c>
      <c r="BA1472">
        <v>61.375</v>
      </c>
      <c r="BL1472">
        <v>9</v>
      </c>
    </row>
    <row r="1473" spans="1:64" x14ac:dyDescent="0.25">
      <c r="A1473" s="3" t="s">
        <v>163</v>
      </c>
      <c r="B1473" s="3" t="s">
        <v>163</v>
      </c>
      <c r="C1473" s="4">
        <v>40039</v>
      </c>
      <c r="D1473" s="9"/>
      <c r="E1473" s="9"/>
      <c r="F1473" s="10" t="s">
        <v>94</v>
      </c>
      <c r="BA1473">
        <v>67</v>
      </c>
      <c r="BL1473">
        <v>9</v>
      </c>
    </row>
    <row r="1474" spans="1:64" x14ac:dyDescent="0.25">
      <c r="A1474" s="3" t="s">
        <v>163</v>
      </c>
      <c r="B1474" s="3" t="s">
        <v>163</v>
      </c>
      <c r="C1474" s="4">
        <v>40049</v>
      </c>
      <c r="D1474" s="9"/>
      <c r="E1474" s="9"/>
      <c r="F1474" s="10" t="s">
        <v>94</v>
      </c>
      <c r="BA1474">
        <v>73.875</v>
      </c>
      <c r="BL1474">
        <v>9</v>
      </c>
    </row>
    <row r="1475" spans="1:64" x14ac:dyDescent="0.25">
      <c r="A1475" s="3" t="s">
        <v>163</v>
      </c>
      <c r="B1475" s="3" t="s">
        <v>163</v>
      </c>
      <c r="C1475" s="4">
        <v>40070</v>
      </c>
      <c r="D1475" s="9"/>
      <c r="E1475" s="9"/>
      <c r="F1475" s="10" t="s">
        <v>94</v>
      </c>
      <c r="BA1475">
        <v>84.25</v>
      </c>
      <c r="BL1475">
        <v>9</v>
      </c>
    </row>
    <row r="1476" spans="1:64" x14ac:dyDescent="0.25">
      <c r="A1476" s="3" t="s">
        <v>163</v>
      </c>
      <c r="B1476" s="3" t="s">
        <v>163</v>
      </c>
      <c r="C1476" s="4">
        <v>40087</v>
      </c>
      <c r="D1476" s="9"/>
      <c r="E1476" s="9"/>
      <c r="F1476" s="10" t="s">
        <v>94</v>
      </c>
      <c r="BA1476">
        <v>91.25</v>
      </c>
    </row>
    <row r="1477" spans="1:64" x14ac:dyDescent="0.25">
      <c r="A1477" s="3" t="s">
        <v>164</v>
      </c>
      <c r="B1477" s="3" t="s">
        <v>164</v>
      </c>
      <c r="C1477" s="4">
        <v>39973</v>
      </c>
      <c r="D1477" s="9"/>
      <c r="E1477" s="9"/>
      <c r="F1477" s="10" t="s">
        <v>165</v>
      </c>
      <c r="S1477">
        <v>2.875</v>
      </c>
      <c r="BA1477">
        <v>22.875</v>
      </c>
      <c r="BL1477">
        <v>6</v>
      </c>
    </row>
    <row r="1478" spans="1:64" x14ac:dyDescent="0.25">
      <c r="A1478" s="3" t="s">
        <v>164</v>
      </c>
      <c r="B1478" s="3" t="s">
        <v>164</v>
      </c>
      <c r="C1478" s="4">
        <v>40000</v>
      </c>
      <c r="D1478" s="9"/>
      <c r="E1478" s="9"/>
      <c r="F1478" s="10" t="s">
        <v>165</v>
      </c>
      <c r="S1478">
        <v>4.625</v>
      </c>
      <c r="BA1478">
        <v>24.625</v>
      </c>
      <c r="BL1478">
        <v>8.7750000000000004</v>
      </c>
    </row>
    <row r="1479" spans="1:64" x14ac:dyDescent="0.25">
      <c r="A1479" s="3" t="s">
        <v>164</v>
      </c>
      <c r="B1479" s="3" t="s">
        <v>164</v>
      </c>
      <c r="C1479" s="4">
        <v>40031</v>
      </c>
      <c r="D1479" s="9"/>
      <c r="E1479" s="9"/>
      <c r="F1479" s="10" t="s">
        <v>165</v>
      </c>
      <c r="BA1479">
        <v>37.375</v>
      </c>
      <c r="BL1479">
        <v>9.7874999999999996</v>
      </c>
    </row>
    <row r="1480" spans="1:64" x14ac:dyDescent="0.25">
      <c r="A1480" s="3" t="s">
        <v>164</v>
      </c>
      <c r="B1480" s="3" t="s">
        <v>164</v>
      </c>
      <c r="C1480" s="4">
        <v>40039</v>
      </c>
      <c r="D1480" s="9"/>
      <c r="E1480" s="9"/>
      <c r="F1480" s="10" t="s">
        <v>165</v>
      </c>
      <c r="BA1480">
        <v>43.75</v>
      </c>
      <c r="BL1480">
        <v>10.025</v>
      </c>
    </row>
    <row r="1481" spans="1:64" x14ac:dyDescent="0.25">
      <c r="A1481" s="3" t="s">
        <v>164</v>
      </c>
      <c r="B1481" s="3" t="s">
        <v>164</v>
      </c>
      <c r="C1481" s="4">
        <v>40049</v>
      </c>
      <c r="D1481" s="9"/>
      <c r="E1481" s="9"/>
      <c r="F1481" s="10" t="s">
        <v>165</v>
      </c>
      <c r="BA1481">
        <v>53.5</v>
      </c>
      <c r="BL1481">
        <v>10.25</v>
      </c>
    </row>
    <row r="1482" spans="1:64" x14ac:dyDescent="0.25">
      <c r="A1482" s="3" t="s">
        <v>164</v>
      </c>
      <c r="B1482" s="3" t="s">
        <v>164</v>
      </c>
      <c r="C1482" s="4">
        <v>40070</v>
      </c>
      <c r="D1482" s="9"/>
      <c r="E1482" s="9"/>
      <c r="F1482" s="10" t="s">
        <v>165</v>
      </c>
      <c r="BA1482">
        <v>67.9375</v>
      </c>
      <c r="BL1482">
        <v>10.5</v>
      </c>
    </row>
    <row r="1483" spans="1:64" x14ac:dyDescent="0.25">
      <c r="A1483" s="3" t="s">
        <v>164</v>
      </c>
      <c r="B1483" s="3" t="s">
        <v>164</v>
      </c>
      <c r="C1483" s="4">
        <v>40087</v>
      </c>
      <c r="D1483" s="9"/>
      <c r="E1483" s="9"/>
      <c r="F1483" s="10" t="s">
        <v>165</v>
      </c>
      <c r="BA1483">
        <v>83.142857142857096</v>
      </c>
    </row>
    <row r="1484" spans="1:64" x14ac:dyDescent="0.25">
      <c r="A1484" s="3" t="s">
        <v>166</v>
      </c>
      <c r="B1484" s="3" t="s">
        <v>166</v>
      </c>
      <c r="C1484" s="4">
        <v>39973</v>
      </c>
      <c r="D1484" s="9"/>
      <c r="E1484" s="9"/>
      <c r="F1484" s="10" t="s">
        <v>167</v>
      </c>
      <c r="S1484">
        <v>5.5</v>
      </c>
      <c r="BA1484">
        <v>25.5</v>
      </c>
      <c r="BL1484">
        <v>5.625</v>
      </c>
    </row>
    <row r="1485" spans="1:64" x14ac:dyDescent="0.25">
      <c r="A1485" s="3" t="s">
        <v>166</v>
      </c>
      <c r="B1485" s="3" t="s">
        <v>166</v>
      </c>
      <c r="C1485" s="4">
        <v>40000</v>
      </c>
      <c r="D1485" s="9"/>
      <c r="E1485" s="9"/>
      <c r="F1485" s="10" t="s">
        <v>167</v>
      </c>
      <c r="S1485">
        <v>5.8571428571428603</v>
      </c>
      <c r="BA1485">
        <v>25.8571428571429</v>
      </c>
      <c r="BL1485">
        <v>7.6571428570000002</v>
      </c>
    </row>
    <row r="1486" spans="1:64" x14ac:dyDescent="0.25">
      <c r="A1486" s="3" t="s">
        <v>166</v>
      </c>
      <c r="B1486" s="3" t="s">
        <v>166</v>
      </c>
      <c r="C1486" s="4">
        <v>40031</v>
      </c>
      <c r="D1486" s="9"/>
      <c r="E1486" s="9"/>
      <c r="F1486" s="10" t="s">
        <v>167</v>
      </c>
      <c r="BA1486">
        <v>30.5</v>
      </c>
      <c r="BL1486">
        <v>10.64</v>
      </c>
    </row>
    <row r="1487" spans="1:64" x14ac:dyDescent="0.25">
      <c r="A1487" s="3" t="s">
        <v>166</v>
      </c>
      <c r="B1487" s="3" t="s">
        <v>166</v>
      </c>
      <c r="C1487" s="4">
        <v>40039</v>
      </c>
      <c r="D1487" s="9"/>
      <c r="E1487" s="9"/>
      <c r="F1487" s="10" t="s">
        <v>167</v>
      </c>
      <c r="BA1487">
        <v>30.8333333333333</v>
      </c>
      <c r="BL1487">
        <v>11.38</v>
      </c>
    </row>
    <row r="1488" spans="1:64" x14ac:dyDescent="0.25">
      <c r="A1488" s="3" t="s">
        <v>166</v>
      </c>
      <c r="B1488" s="3" t="s">
        <v>166</v>
      </c>
      <c r="C1488" s="4">
        <v>40049</v>
      </c>
      <c r="D1488" s="9"/>
      <c r="E1488" s="9"/>
      <c r="F1488" s="10" t="s">
        <v>167</v>
      </c>
      <c r="BA1488">
        <v>31.571428571428601</v>
      </c>
      <c r="BL1488">
        <v>12.175000000000001</v>
      </c>
    </row>
    <row r="1489" spans="1:64" x14ac:dyDescent="0.25">
      <c r="A1489" s="3" t="s">
        <v>166</v>
      </c>
      <c r="B1489" s="3" t="s">
        <v>166</v>
      </c>
      <c r="C1489" s="4">
        <v>40070</v>
      </c>
      <c r="D1489" s="9"/>
      <c r="E1489" s="9"/>
      <c r="F1489" s="10" t="s">
        <v>167</v>
      </c>
      <c r="BA1489">
        <v>32.428571428571402</v>
      </c>
      <c r="BL1489">
        <v>14.36</v>
      </c>
    </row>
    <row r="1490" spans="1:64" x14ac:dyDescent="0.25">
      <c r="A1490" s="3" t="s">
        <v>166</v>
      </c>
      <c r="B1490" s="3" t="s">
        <v>166</v>
      </c>
      <c r="C1490" s="4">
        <v>40087</v>
      </c>
      <c r="D1490" s="9"/>
      <c r="E1490" s="9"/>
      <c r="F1490" s="10" t="s">
        <v>167</v>
      </c>
      <c r="BA1490">
        <v>39.571428571428598</v>
      </c>
    </row>
    <row r="1491" spans="1:64" x14ac:dyDescent="0.25">
      <c r="A1491" s="3" t="s">
        <v>168</v>
      </c>
      <c r="B1491" s="3" t="s">
        <v>168</v>
      </c>
      <c r="C1491" s="4">
        <v>39973</v>
      </c>
      <c r="D1491" s="9"/>
      <c r="E1491" s="9"/>
      <c r="F1491" s="10" t="s">
        <v>169</v>
      </c>
      <c r="S1491">
        <v>4.375</v>
      </c>
      <c r="BA1491">
        <v>24.375</v>
      </c>
      <c r="BL1491">
        <v>6.25</v>
      </c>
    </row>
    <row r="1492" spans="1:64" x14ac:dyDescent="0.25">
      <c r="A1492" s="3" t="s">
        <v>168</v>
      </c>
      <c r="B1492" s="3" t="s">
        <v>168</v>
      </c>
      <c r="C1492" s="4">
        <v>40000</v>
      </c>
      <c r="D1492" s="9"/>
      <c r="E1492" s="9"/>
      <c r="F1492" s="10" t="s">
        <v>169</v>
      </c>
      <c r="S1492">
        <v>4.375</v>
      </c>
      <c r="BA1492">
        <v>24.375</v>
      </c>
      <c r="BL1492">
        <v>9.0374999999999996</v>
      </c>
    </row>
    <row r="1493" spans="1:64" x14ac:dyDescent="0.25">
      <c r="A1493" s="3" t="s">
        <v>168</v>
      </c>
      <c r="B1493" s="3" t="s">
        <v>168</v>
      </c>
      <c r="C1493" s="4">
        <v>40031</v>
      </c>
      <c r="D1493" s="9"/>
      <c r="E1493" s="9"/>
      <c r="F1493" s="10" t="s">
        <v>169</v>
      </c>
      <c r="BA1493">
        <v>66.3</v>
      </c>
      <c r="BL1493">
        <v>9.5</v>
      </c>
    </row>
    <row r="1494" spans="1:64" x14ac:dyDescent="0.25">
      <c r="A1494" s="3" t="s">
        <v>168</v>
      </c>
      <c r="B1494" s="3" t="s">
        <v>168</v>
      </c>
      <c r="C1494" s="4">
        <v>40039</v>
      </c>
      <c r="D1494" s="9"/>
      <c r="E1494" s="9"/>
      <c r="F1494" s="10" t="s">
        <v>169</v>
      </c>
      <c r="BA1494">
        <v>72.125</v>
      </c>
      <c r="BL1494">
        <v>9.6666666669999994</v>
      </c>
    </row>
    <row r="1495" spans="1:64" x14ac:dyDescent="0.25">
      <c r="A1495" s="3" t="s">
        <v>168</v>
      </c>
      <c r="B1495" s="3" t="s">
        <v>168</v>
      </c>
      <c r="C1495" s="4">
        <v>40049</v>
      </c>
      <c r="D1495" s="9"/>
      <c r="E1495" s="9"/>
      <c r="F1495" s="10" t="s">
        <v>169</v>
      </c>
      <c r="BA1495">
        <v>80.75</v>
      </c>
      <c r="BL1495">
        <v>9.6666666669999994</v>
      </c>
    </row>
    <row r="1496" spans="1:64" x14ac:dyDescent="0.25">
      <c r="A1496" s="3" t="s">
        <v>168</v>
      </c>
      <c r="B1496" s="3" t="s">
        <v>168</v>
      </c>
      <c r="C1496" s="4">
        <v>40070</v>
      </c>
      <c r="D1496" s="9"/>
      <c r="E1496" s="9"/>
      <c r="F1496" s="10" t="s">
        <v>169</v>
      </c>
      <c r="BA1496">
        <v>85.375</v>
      </c>
    </row>
    <row r="1497" spans="1:64" x14ac:dyDescent="0.25">
      <c r="A1497" s="3" t="s">
        <v>168</v>
      </c>
      <c r="B1497" s="3" t="s">
        <v>168</v>
      </c>
      <c r="C1497" s="4">
        <v>40087</v>
      </c>
      <c r="D1497" s="9"/>
      <c r="E1497" s="9"/>
      <c r="F1497" s="10" t="s">
        <v>169</v>
      </c>
      <c r="BA1497">
        <v>92</v>
      </c>
    </row>
    <row r="1498" spans="1:64" x14ac:dyDescent="0.25">
      <c r="A1498" s="3" t="s">
        <v>170</v>
      </c>
      <c r="B1498" s="3" t="s">
        <v>170</v>
      </c>
      <c r="C1498" s="4">
        <v>39973</v>
      </c>
      <c r="D1498" s="9"/>
      <c r="E1498" s="9"/>
      <c r="F1498" s="10" t="s">
        <v>171</v>
      </c>
      <c r="S1498">
        <v>3</v>
      </c>
      <c r="BA1498">
        <v>23</v>
      </c>
      <c r="BL1498">
        <v>6.4375</v>
      </c>
    </row>
    <row r="1499" spans="1:64" x14ac:dyDescent="0.25">
      <c r="A1499" s="3" t="s">
        <v>170</v>
      </c>
      <c r="B1499" s="3" t="s">
        <v>170</v>
      </c>
      <c r="C1499" s="4">
        <v>40000</v>
      </c>
      <c r="D1499" s="9"/>
      <c r="E1499" s="9"/>
      <c r="F1499" s="10" t="s">
        <v>171</v>
      </c>
      <c r="S1499">
        <v>3.625</v>
      </c>
      <c r="BA1499">
        <v>23.625</v>
      </c>
      <c r="BL1499">
        <v>8.4250000000000007</v>
      </c>
    </row>
    <row r="1500" spans="1:64" x14ac:dyDescent="0.25">
      <c r="A1500" s="3" t="s">
        <v>170</v>
      </c>
      <c r="B1500" s="3" t="s">
        <v>170</v>
      </c>
      <c r="C1500" s="4">
        <v>40031</v>
      </c>
      <c r="D1500" s="9"/>
      <c r="E1500" s="9"/>
      <c r="F1500" s="10" t="s">
        <v>171</v>
      </c>
      <c r="BA1500">
        <v>67.174999999999997</v>
      </c>
      <c r="BL1500">
        <v>8.5</v>
      </c>
    </row>
    <row r="1501" spans="1:64" x14ac:dyDescent="0.25">
      <c r="A1501" s="3" t="s">
        <v>170</v>
      </c>
      <c r="B1501" s="3" t="s">
        <v>170</v>
      </c>
      <c r="C1501" s="4">
        <v>40039</v>
      </c>
      <c r="D1501" s="9"/>
      <c r="E1501" s="9"/>
      <c r="F1501" s="10" t="s">
        <v>171</v>
      </c>
      <c r="BA1501">
        <v>71.7</v>
      </c>
      <c r="BL1501">
        <v>8.5</v>
      </c>
    </row>
    <row r="1502" spans="1:64" x14ac:dyDescent="0.25">
      <c r="A1502" s="3" t="s">
        <v>170</v>
      </c>
      <c r="B1502" s="3" t="s">
        <v>170</v>
      </c>
      <c r="C1502" s="4">
        <v>40049</v>
      </c>
      <c r="D1502" s="9"/>
      <c r="E1502" s="9"/>
      <c r="F1502" s="10" t="s">
        <v>171</v>
      </c>
      <c r="BA1502">
        <v>82.125</v>
      </c>
      <c r="BL1502">
        <v>8.5</v>
      </c>
    </row>
    <row r="1503" spans="1:64" x14ac:dyDescent="0.25">
      <c r="A1503" s="57" t="s">
        <v>170</v>
      </c>
      <c r="B1503" s="57" t="s">
        <v>170</v>
      </c>
      <c r="C1503" s="9">
        <v>40070</v>
      </c>
      <c r="D1503" s="9"/>
      <c r="E1503" s="9"/>
      <c r="F1503" s="10" t="s">
        <v>171</v>
      </c>
      <c r="BA1503">
        <v>86.25</v>
      </c>
      <c r="BL1503">
        <v>8.8571428569999995</v>
      </c>
    </row>
    <row r="1504" spans="1:64" x14ac:dyDescent="0.25">
      <c r="A1504" s="3" t="s">
        <v>170</v>
      </c>
      <c r="B1504" s="3" t="s">
        <v>170</v>
      </c>
      <c r="C1504" s="4">
        <v>40087</v>
      </c>
      <c r="D1504" s="9"/>
      <c r="E1504" s="9"/>
      <c r="F1504" s="10" t="s">
        <v>171</v>
      </c>
      <c r="BA1504">
        <v>92</v>
      </c>
    </row>
    <row r="1505" spans="1:64" x14ac:dyDescent="0.25">
      <c r="A1505" s="3" t="s">
        <v>172</v>
      </c>
      <c r="B1505" s="3" t="s">
        <v>172</v>
      </c>
      <c r="C1505" s="4">
        <v>39973</v>
      </c>
      <c r="D1505" s="9"/>
      <c r="E1505" s="9"/>
      <c r="F1505" s="10" t="s">
        <v>173</v>
      </c>
      <c r="S1505">
        <v>6.125</v>
      </c>
      <c r="BA1505">
        <v>25.428571428571399</v>
      </c>
      <c r="BL1505">
        <v>5.5625</v>
      </c>
    </row>
    <row r="1506" spans="1:64" x14ac:dyDescent="0.25">
      <c r="A1506" s="3" t="s">
        <v>172</v>
      </c>
      <c r="B1506" s="3" t="s">
        <v>172</v>
      </c>
      <c r="C1506" s="4">
        <v>40000</v>
      </c>
      <c r="D1506" s="9"/>
      <c r="E1506" s="9"/>
      <c r="F1506" s="10" t="s">
        <v>173</v>
      </c>
      <c r="S1506">
        <v>4.5</v>
      </c>
      <c r="BA1506">
        <v>24.5</v>
      </c>
      <c r="BL1506">
        <v>8.0749999999999993</v>
      </c>
    </row>
    <row r="1507" spans="1:64" x14ac:dyDescent="0.25">
      <c r="A1507" s="3" t="s">
        <v>172</v>
      </c>
      <c r="B1507" s="3" t="s">
        <v>172</v>
      </c>
      <c r="C1507" s="4">
        <v>40031</v>
      </c>
      <c r="D1507" s="9"/>
      <c r="E1507" s="9"/>
      <c r="F1507" s="10" t="s">
        <v>173</v>
      </c>
      <c r="BA1507">
        <v>31.75</v>
      </c>
      <c r="BL1507">
        <v>10.82857143</v>
      </c>
    </row>
    <row r="1508" spans="1:64" x14ac:dyDescent="0.25">
      <c r="A1508" s="3" t="s">
        <v>172</v>
      </c>
      <c r="B1508" s="3" t="s">
        <v>172</v>
      </c>
      <c r="C1508" s="4">
        <v>40039</v>
      </c>
      <c r="D1508" s="9"/>
      <c r="E1508" s="9"/>
      <c r="F1508" s="10" t="s">
        <v>173</v>
      </c>
      <c r="BA1508">
        <v>33.375</v>
      </c>
      <c r="BL1508">
        <v>11.775</v>
      </c>
    </row>
    <row r="1509" spans="1:64" x14ac:dyDescent="0.25">
      <c r="A1509" s="3" t="s">
        <v>172</v>
      </c>
      <c r="B1509" s="3" t="s">
        <v>172</v>
      </c>
      <c r="C1509" s="4">
        <v>40049</v>
      </c>
      <c r="D1509" s="9"/>
      <c r="E1509" s="9"/>
      <c r="F1509" s="10" t="s">
        <v>173</v>
      </c>
      <c r="BA1509">
        <v>39.625</v>
      </c>
      <c r="BL1509">
        <v>13</v>
      </c>
    </row>
    <row r="1510" spans="1:64" x14ac:dyDescent="0.25">
      <c r="A1510" s="3" t="s">
        <v>172</v>
      </c>
      <c r="B1510" s="3" t="s">
        <v>172</v>
      </c>
      <c r="C1510" s="4">
        <v>40070</v>
      </c>
      <c r="D1510" s="9"/>
      <c r="E1510" s="9"/>
      <c r="F1510" s="10" t="s">
        <v>173</v>
      </c>
      <c r="BA1510">
        <v>63.866666666666703</v>
      </c>
      <c r="BL1510">
        <v>14.16666667</v>
      </c>
    </row>
    <row r="1511" spans="1:64" x14ac:dyDescent="0.25">
      <c r="A1511" s="3" t="s">
        <v>172</v>
      </c>
      <c r="B1511" s="3" t="s">
        <v>172</v>
      </c>
      <c r="C1511" s="4">
        <v>40087</v>
      </c>
      <c r="D1511" s="9"/>
      <c r="E1511" s="9"/>
      <c r="F1511" s="10" t="s">
        <v>173</v>
      </c>
      <c r="BA1511">
        <v>73</v>
      </c>
    </row>
    <row r="1512" spans="1:64" x14ac:dyDescent="0.25">
      <c r="A1512" s="3" t="s">
        <v>174</v>
      </c>
      <c r="B1512" s="3" t="s">
        <v>174</v>
      </c>
      <c r="C1512" s="4">
        <v>39973</v>
      </c>
      <c r="D1512" s="9"/>
      <c r="E1512" s="9"/>
      <c r="F1512" s="10" t="s">
        <v>175</v>
      </c>
      <c r="S1512">
        <v>5.875</v>
      </c>
      <c r="BA1512">
        <v>25.875</v>
      </c>
      <c r="BL1512">
        <v>5.6875</v>
      </c>
    </row>
    <row r="1513" spans="1:64" x14ac:dyDescent="0.25">
      <c r="A1513" s="3" t="s">
        <v>174</v>
      </c>
      <c r="B1513" s="3" t="s">
        <v>174</v>
      </c>
      <c r="C1513" s="4">
        <v>40000</v>
      </c>
      <c r="D1513" s="9"/>
      <c r="E1513" s="9"/>
      <c r="F1513" s="10" t="s">
        <v>175</v>
      </c>
      <c r="S1513">
        <v>5.25</v>
      </c>
      <c r="BA1513">
        <v>25.25</v>
      </c>
      <c r="BL1513">
        <v>7.9249999999999998</v>
      </c>
    </row>
    <row r="1514" spans="1:64" x14ac:dyDescent="0.25">
      <c r="A1514" s="3" t="s">
        <v>174</v>
      </c>
      <c r="B1514" s="3" t="s">
        <v>174</v>
      </c>
      <c r="C1514" s="4">
        <v>40031</v>
      </c>
      <c r="D1514" s="9"/>
      <c r="E1514" s="9"/>
      <c r="F1514" s="10" t="s">
        <v>175</v>
      </c>
      <c r="BA1514">
        <v>55.5</v>
      </c>
      <c r="BL1514">
        <v>8.8333333330000006</v>
      </c>
    </row>
    <row r="1515" spans="1:64" x14ac:dyDescent="0.25">
      <c r="A1515" s="3" t="s">
        <v>174</v>
      </c>
      <c r="B1515" s="3" t="s">
        <v>174</v>
      </c>
      <c r="C1515" s="4">
        <v>40039</v>
      </c>
      <c r="D1515" s="9"/>
      <c r="E1515" s="9"/>
      <c r="F1515" s="10" t="s">
        <v>175</v>
      </c>
      <c r="BA1515">
        <v>65.875</v>
      </c>
      <c r="BL1515">
        <v>8.8333333330000006</v>
      </c>
    </row>
    <row r="1516" spans="1:64" x14ac:dyDescent="0.25">
      <c r="A1516" s="3" t="s">
        <v>174</v>
      </c>
      <c r="B1516" s="3" t="s">
        <v>174</v>
      </c>
      <c r="C1516" s="4">
        <v>40049</v>
      </c>
      <c r="D1516" s="9"/>
      <c r="E1516" s="9"/>
      <c r="F1516" s="10" t="s">
        <v>175</v>
      </c>
      <c r="BA1516">
        <v>73.962500000000006</v>
      </c>
      <c r="BL1516">
        <v>9.1666666669999994</v>
      </c>
    </row>
    <row r="1517" spans="1:64" x14ac:dyDescent="0.25">
      <c r="A1517" s="3" t="s">
        <v>174</v>
      </c>
      <c r="B1517" s="3" t="s">
        <v>174</v>
      </c>
      <c r="C1517" s="4">
        <v>40070</v>
      </c>
      <c r="D1517" s="9"/>
      <c r="E1517" s="9"/>
      <c r="F1517" s="10" t="s">
        <v>175</v>
      </c>
      <c r="BA1517">
        <v>86.285714285714306</v>
      </c>
      <c r="BL1517">
        <v>9.75</v>
      </c>
    </row>
    <row r="1518" spans="1:64" x14ac:dyDescent="0.25">
      <c r="A1518" s="3" t="s">
        <v>174</v>
      </c>
      <c r="B1518" s="3" t="s">
        <v>174</v>
      </c>
      <c r="C1518" s="4">
        <v>40087</v>
      </c>
      <c r="D1518" s="9"/>
      <c r="E1518" s="9"/>
      <c r="F1518" s="10" t="s">
        <v>175</v>
      </c>
      <c r="BA1518">
        <v>91.285714285714306</v>
      </c>
    </row>
    <row r="1519" spans="1:64" x14ac:dyDescent="0.25">
      <c r="A1519" s="3" t="s">
        <v>176</v>
      </c>
      <c r="B1519" s="3" t="s">
        <v>176</v>
      </c>
      <c r="C1519" s="4">
        <v>39973</v>
      </c>
      <c r="D1519" s="9"/>
      <c r="E1519" s="9"/>
      <c r="F1519" s="10" t="s">
        <v>116</v>
      </c>
      <c r="S1519">
        <v>5.375</v>
      </c>
      <c r="BA1519">
        <v>25.375</v>
      </c>
      <c r="BL1519">
        <v>6</v>
      </c>
    </row>
    <row r="1520" spans="1:64" x14ac:dyDescent="0.25">
      <c r="A1520" s="3" t="s">
        <v>176</v>
      </c>
      <c r="B1520" s="3" t="s">
        <v>176</v>
      </c>
      <c r="C1520" s="4">
        <v>40000</v>
      </c>
      <c r="D1520" s="9"/>
      <c r="E1520" s="9"/>
      <c r="F1520" s="10" t="s">
        <v>116</v>
      </c>
      <c r="S1520">
        <v>5</v>
      </c>
      <c r="BA1520">
        <v>25</v>
      </c>
      <c r="BL1520">
        <v>8.6875</v>
      </c>
    </row>
    <row r="1521" spans="1:64" x14ac:dyDescent="0.25">
      <c r="A1521" s="3" t="s">
        <v>176</v>
      </c>
      <c r="B1521" s="3" t="s">
        <v>176</v>
      </c>
      <c r="C1521" s="4">
        <v>40031</v>
      </c>
      <c r="D1521" s="9"/>
      <c r="E1521" s="9"/>
      <c r="F1521" s="10" t="s">
        <v>116</v>
      </c>
      <c r="BA1521">
        <v>42.714285714285701</v>
      </c>
      <c r="BL1521">
        <v>9.8571428569999995</v>
      </c>
    </row>
    <row r="1522" spans="1:64" x14ac:dyDescent="0.25">
      <c r="A1522" s="3" t="s">
        <v>176</v>
      </c>
      <c r="B1522" s="3" t="s">
        <v>176</v>
      </c>
      <c r="C1522" s="4">
        <v>40039</v>
      </c>
      <c r="D1522" s="9"/>
      <c r="E1522" s="9"/>
      <c r="F1522" s="10" t="s">
        <v>116</v>
      </c>
      <c r="BA1522">
        <v>62</v>
      </c>
      <c r="BL1522">
        <v>10.14285714</v>
      </c>
    </row>
    <row r="1523" spans="1:64" x14ac:dyDescent="0.25">
      <c r="A1523" s="3" t="s">
        <v>176</v>
      </c>
      <c r="B1523" s="3" t="s">
        <v>176</v>
      </c>
      <c r="C1523" s="4">
        <v>40049</v>
      </c>
      <c r="D1523" s="9"/>
      <c r="E1523" s="9"/>
      <c r="F1523" s="10" t="s">
        <v>116</v>
      </c>
      <c r="BA1523">
        <v>68.674999999999997</v>
      </c>
      <c r="BL1523">
        <v>10.28571429</v>
      </c>
    </row>
    <row r="1524" spans="1:64" x14ac:dyDescent="0.25">
      <c r="A1524" s="3" t="s">
        <v>176</v>
      </c>
      <c r="B1524" s="3" t="s">
        <v>176</v>
      </c>
      <c r="C1524" s="4">
        <v>40070</v>
      </c>
      <c r="D1524" s="9"/>
      <c r="E1524" s="9"/>
      <c r="F1524" s="10" t="s">
        <v>116</v>
      </c>
      <c r="BA1524">
        <v>82.857142857142904</v>
      </c>
      <c r="BL1524">
        <v>10.28571429</v>
      </c>
    </row>
    <row r="1525" spans="1:64" x14ac:dyDescent="0.25">
      <c r="A1525" s="3" t="s">
        <v>176</v>
      </c>
      <c r="B1525" s="3" t="s">
        <v>176</v>
      </c>
      <c r="C1525" s="4">
        <v>40087</v>
      </c>
      <c r="D1525" s="9"/>
      <c r="E1525" s="9"/>
      <c r="F1525" s="10" t="s">
        <v>116</v>
      </c>
      <c r="BA1525">
        <v>88.75</v>
      </c>
    </row>
    <row r="1526" spans="1:64" x14ac:dyDescent="0.25">
      <c r="A1526" s="3" t="s">
        <v>177</v>
      </c>
      <c r="B1526" s="3" t="s">
        <v>177</v>
      </c>
      <c r="C1526" s="4">
        <v>39973</v>
      </c>
      <c r="D1526" s="9"/>
      <c r="E1526" s="9"/>
      <c r="F1526" s="10" t="s">
        <v>178</v>
      </c>
      <c r="S1526">
        <v>4</v>
      </c>
      <c r="BA1526">
        <v>24</v>
      </c>
      <c r="BL1526">
        <v>6.3125</v>
      </c>
    </row>
    <row r="1527" spans="1:64" x14ac:dyDescent="0.25">
      <c r="A1527" s="3" t="s">
        <v>177</v>
      </c>
      <c r="B1527" s="3" t="s">
        <v>177</v>
      </c>
      <c r="C1527" s="4">
        <v>40000</v>
      </c>
      <c r="D1527" s="9"/>
      <c r="E1527" s="9"/>
      <c r="F1527" s="10" t="s">
        <v>178</v>
      </c>
      <c r="S1527">
        <v>4.25</v>
      </c>
      <c r="BA1527">
        <v>24.25</v>
      </c>
      <c r="BL1527">
        <v>8.15</v>
      </c>
    </row>
    <row r="1528" spans="1:64" x14ac:dyDescent="0.25">
      <c r="A1528" s="3" t="s">
        <v>177</v>
      </c>
      <c r="B1528" s="3" t="s">
        <v>177</v>
      </c>
      <c r="C1528" s="4">
        <v>40031</v>
      </c>
      <c r="D1528" s="9"/>
      <c r="E1528" s="9"/>
      <c r="F1528" s="10" t="s">
        <v>178</v>
      </c>
      <c r="BA1528">
        <v>66.3125</v>
      </c>
      <c r="BL1528">
        <v>8.7142857140000007</v>
      </c>
    </row>
    <row r="1529" spans="1:64" x14ac:dyDescent="0.25">
      <c r="A1529" s="3" t="s">
        <v>177</v>
      </c>
      <c r="B1529" s="3" t="s">
        <v>177</v>
      </c>
      <c r="C1529" s="4">
        <v>40039</v>
      </c>
      <c r="D1529" s="9"/>
      <c r="E1529" s="9"/>
      <c r="F1529" s="10" t="s">
        <v>178</v>
      </c>
      <c r="BA1529">
        <v>71.5</v>
      </c>
      <c r="BL1529">
        <v>9</v>
      </c>
    </row>
    <row r="1530" spans="1:64" x14ac:dyDescent="0.25">
      <c r="A1530" s="3" t="s">
        <v>177</v>
      </c>
      <c r="B1530" s="3" t="s">
        <v>177</v>
      </c>
      <c r="C1530" s="4">
        <v>40049</v>
      </c>
      <c r="D1530" s="9"/>
      <c r="E1530" s="9"/>
      <c r="F1530" s="10" t="s">
        <v>178</v>
      </c>
      <c r="BA1530">
        <v>81.25</v>
      </c>
      <c r="BL1530">
        <v>9</v>
      </c>
    </row>
    <row r="1531" spans="1:64" x14ac:dyDescent="0.25">
      <c r="A1531" s="3" t="s">
        <v>177</v>
      </c>
      <c r="B1531" s="3" t="s">
        <v>177</v>
      </c>
      <c r="C1531" s="4">
        <v>40070</v>
      </c>
      <c r="D1531" s="9"/>
      <c r="E1531" s="9"/>
      <c r="F1531" s="10" t="s">
        <v>178</v>
      </c>
      <c r="BA1531">
        <v>87</v>
      </c>
      <c r="BL1531">
        <v>9.1666666669999994</v>
      </c>
    </row>
    <row r="1532" spans="1:64" x14ac:dyDescent="0.25">
      <c r="A1532" s="3" t="s">
        <v>177</v>
      </c>
      <c r="B1532" s="3" t="s">
        <v>177</v>
      </c>
      <c r="C1532" s="4">
        <v>40087</v>
      </c>
      <c r="D1532" s="9"/>
      <c r="E1532" s="9"/>
      <c r="F1532" s="10" t="s">
        <v>178</v>
      </c>
      <c r="BA1532">
        <v>91</v>
      </c>
    </row>
    <row r="1533" spans="1:64" x14ac:dyDescent="0.25">
      <c r="A1533" s="3" t="s">
        <v>179</v>
      </c>
      <c r="B1533" s="3" t="s">
        <v>179</v>
      </c>
      <c r="C1533" s="4">
        <v>40001</v>
      </c>
      <c r="D1533" s="9"/>
      <c r="E1533" s="9"/>
      <c r="F1533" s="10" t="s">
        <v>152</v>
      </c>
      <c r="S1533">
        <v>5.375</v>
      </c>
      <c r="BA1533">
        <v>25.375</v>
      </c>
      <c r="BL1533">
        <v>4.3125</v>
      </c>
    </row>
    <row r="1534" spans="1:64" x14ac:dyDescent="0.25">
      <c r="A1534" s="3" t="s">
        <v>179</v>
      </c>
      <c r="B1534" s="3" t="s">
        <v>179</v>
      </c>
      <c r="C1534" s="4">
        <v>40018</v>
      </c>
      <c r="D1534" s="9"/>
      <c r="E1534" s="9"/>
      <c r="F1534" s="10" t="s">
        <v>152</v>
      </c>
      <c r="BA1534">
        <v>30.125</v>
      </c>
      <c r="BL1534">
        <v>5.4375</v>
      </c>
    </row>
    <row r="1535" spans="1:64" x14ac:dyDescent="0.25">
      <c r="A1535" s="3" t="s">
        <v>179</v>
      </c>
      <c r="B1535" s="3" t="s">
        <v>179</v>
      </c>
      <c r="C1535" s="4">
        <v>40031</v>
      </c>
      <c r="D1535" s="9"/>
      <c r="E1535" s="9"/>
      <c r="F1535" s="10" t="s">
        <v>152</v>
      </c>
      <c r="BA1535">
        <v>31.875</v>
      </c>
      <c r="BL1535">
        <v>7.2857142860000002</v>
      </c>
    </row>
    <row r="1536" spans="1:64" x14ac:dyDescent="0.25">
      <c r="A1536" s="3" t="s">
        <v>179</v>
      </c>
      <c r="B1536" s="3" t="s">
        <v>179</v>
      </c>
      <c r="C1536" s="4">
        <v>40049</v>
      </c>
      <c r="D1536" s="9"/>
      <c r="E1536" s="9"/>
      <c r="F1536" s="10" t="s">
        <v>152</v>
      </c>
      <c r="BA1536">
        <v>45.375</v>
      </c>
      <c r="BL1536">
        <v>8.2142857140000007</v>
      </c>
    </row>
    <row r="1537" spans="1:64" x14ac:dyDescent="0.25">
      <c r="A1537" s="3" t="s">
        <v>179</v>
      </c>
      <c r="B1537" s="3" t="s">
        <v>179</v>
      </c>
      <c r="C1537" s="4">
        <v>40071</v>
      </c>
      <c r="D1537" s="9"/>
      <c r="E1537" s="9"/>
      <c r="F1537" s="10" t="s">
        <v>152</v>
      </c>
      <c r="BA1537">
        <v>69.0625</v>
      </c>
      <c r="BL1537">
        <v>8.4285714289999998</v>
      </c>
    </row>
    <row r="1538" spans="1:64" x14ac:dyDescent="0.25">
      <c r="A1538" s="3" t="s">
        <v>179</v>
      </c>
      <c r="B1538" s="3" t="s">
        <v>179</v>
      </c>
      <c r="C1538" s="4">
        <v>40087</v>
      </c>
      <c r="D1538" s="9"/>
      <c r="E1538" s="9"/>
      <c r="F1538" s="10" t="s">
        <v>152</v>
      </c>
      <c r="BA1538">
        <v>81.1875</v>
      </c>
    </row>
    <row r="1539" spans="1:64" x14ac:dyDescent="0.25">
      <c r="A1539" s="3" t="s">
        <v>179</v>
      </c>
      <c r="B1539" s="3" t="s">
        <v>179</v>
      </c>
      <c r="C1539" s="4">
        <v>40106</v>
      </c>
      <c r="D1539" s="9"/>
      <c r="E1539" s="9"/>
      <c r="F1539" s="10" t="s">
        <v>152</v>
      </c>
      <c r="BA1539">
        <v>92</v>
      </c>
    </row>
    <row r="1540" spans="1:64" x14ac:dyDescent="0.25">
      <c r="A1540" s="3" t="s">
        <v>180</v>
      </c>
      <c r="B1540" s="3" t="s">
        <v>180</v>
      </c>
      <c r="C1540" s="4">
        <v>40001</v>
      </c>
      <c r="D1540" s="9"/>
      <c r="E1540" s="9"/>
      <c r="F1540" s="10" t="s">
        <v>154</v>
      </c>
      <c r="S1540">
        <v>5.375</v>
      </c>
      <c r="BA1540">
        <v>25.375</v>
      </c>
      <c r="BL1540">
        <v>4.7625000000000002</v>
      </c>
    </row>
    <row r="1541" spans="1:64" x14ac:dyDescent="0.25">
      <c r="A1541" s="3" t="s">
        <v>180</v>
      </c>
      <c r="B1541" s="3" t="s">
        <v>180</v>
      </c>
      <c r="C1541" s="4">
        <v>40018</v>
      </c>
      <c r="D1541" s="9"/>
      <c r="E1541" s="9"/>
      <c r="F1541" s="10" t="s">
        <v>154</v>
      </c>
      <c r="BA1541">
        <v>30.5</v>
      </c>
      <c r="BL1541">
        <v>6.2125000000000004</v>
      </c>
    </row>
    <row r="1542" spans="1:64" x14ac:dyDescent="0.25">
      <c r="A1542" s="3" t="s">
        <v>180</v>
      </c>
      <c r="B1542" s="3" t="s">
        <v>180</v>
      </c>
      <c r="C1542" s="4">
        <v>40031</v>
      </c>
      <c r="D1542" s="9"/>
      <c r="E1542" s="9"/>
      <c r="F1542" s="10" t="s">
        <v>154</v>
      </c>
      <c r="BA1542">
        <v>32.375</v>
      </c>
      <c r="BL1542">
        <v>7.7874999999999996</v>
      </c>
    </row>
    <row r="1543" spans="1:64" x14ac:dyDescent="0.25">
      <c r="A1543" s="3" t="s">
        <v>180</v>
      </c>
      <c r="B1543" s="3" t="s">
        <v>180</v>
      </c>
      <c r="C1543" s="4">
        <v>40049</v>
      </c>
      <c r="D1543" s="9"/>
      <c r="E1543" s="9"/>
      <c r="F1543" s="10" t="s">
        <v>154</v>
      </c>
      <c r="BA1543">
        <v>60.125</v>
      </c>
      <c r="BL1543">
        <v>7.875</v>
      </c>
    </row>
    <row r="1544" spans="1:64" x14ac:dyDescent="0.25">
      <c r="A1544" s="3" t="s">
        <v>180</v>
      </c>
      <c r="B1544" s="3" t="s">
        <v>180</v>
      </c>
      <c r="C1544" s="4">
        <v>40071</v>
      </c>
      <c r="D1544" s="9"/>
      <c r="E1544" s="9"/>
      <c r="F1544" s="10" t="s">
        <v>154</v>
      </c>
      <c r="BA1544">
        <v>73.5</v>
      </c>
      <c r="BL1544">
        <v>7.875</v>
      </c>
    </row>
    <row r="1545" spans="1:64" x14ac:dyDescent="0.25">
      <c r="A1545" s="3" t="s">
        <v>180</v>
      </c>
      <c r="B1545" s="3" t="s">
        <v>180</v>
      </c>
      <c r="C1545" s="4">
        <v>40087</v>
      </c>
      <c r="D1545" s="9"/>
      <c r="E1545" s="9"/>
      <c r="F1545" s="10" t="s">
        <v>154</v>
      </c>
      <c r="BA1545">
        <v>81.75</v>
      </c>
    </row>
    <row r="1546" spans="1:64" x14ac:dyDescent="0.25">
      <c r="A1546" s="3" t="s">
        <v>180</v>
      </c>
      <c r="B1546" s="3" t="s">
        <v>180</v>
      </c>
      <c r="C1546" s="4">
        <v>40106</v>
      </c>
      <c r="D1546" s="9"/>
      <c r="E1546" s="9"/>
      <c r="F1546" s="10" t="s">
        <v>154</v>
      </c>
      <c r="BA1546">
        <v>92</v>
      </c>
    </row>
    <row r="1547" spans="1:64" x14ac:dyDescent="0.25">
      <c r="A1547" s="3" t="s">
        <v>182</v>
      </c>
      <c r="B1547" s="3" t="s">
        <v>182</v>
      </c>
      <c r="C1547" s="4">
        <v>40001</v>
      </c>
      <c r="D1547" s="9"/>
      <c r="E1547" s="9"/>
      <c r="F1547" s="10" t="s">
        <v>158</v>
      </c>
      <c r="S1547">
        <v>4.875</v>
      </c>
      <c r="BA1547">
        <v>24.875</v>
      </c>
      <c r="BL1547">
        <v>4.9124999999999996</v>
      </c>
    </row>
    <row r="1548" spans="1:64" x14ac:dyDescent="0.25">
      <c r="A1548" s="3" t="s">
        <v>182</v>
      </c>
      <c r="B1548" s="3" t="s">
        <v>182</v>
      </c>
      <c r="C1548" s="4">
        <v>40018</v>
      </c>
      <c r="D1548" s="9"/>
      <c r="E1548" s="9"/>
      <c r="F1548" s="10" t="s">
        <v>158</v>
      </c>
      <c r="BA1548">
        <v>30.875</v>
      </c>
      <c r="BL1548">
        <v>5.9874999999999998</v>
      </c>
    </row>
    <row r="1549" spans="1:64" x14ac:dyDescent="0.25">
      <c r="A1549" s="3" t="s">
        <v>182</v>
      </c>
      <c r="B1549" s="3" t="s">
        <v>182</v>
      </c>
      <c r="C1549" s="4">
        <v>40031</v>
      </c>
      <c r="D1549" s="9"/>
      <c r="E1549" s="9"/>
      <c r="F1549" s="10" t="s">
        <v>158</v>
      </c>
      <c r="BA1549">
        <v>32.125</v>
      </c>
      <c r="BL1549">
        <v>7.6875</v>
      </c>
    </row>
    <row r="1550" spans="1:64" x14ac:dyDescent="0.25">
      <c r="A1550" s="3" t="s">
        <v>182</v>
      </c>
      <c r="B1550" s="3" t="s">
        <v>182</v>
      </c>
      <c r="C1550" s="4">
        <v>40049</v>
      </c>
      <c r="D1550" s="9"/>
      <c r="E1550" s="9"/>
      <c r="F1550" s="10" t="s">
        <v>158</v>
      </c>
      <c r="BA1550">
        <v>54.5</v>
      </c>
      <c r="BL1550">
        <v>8.25</v>
      </c>
    </row>
    <row r="1551" spans="1:64" x14ac:dyDescent="0.25">
      <c r="A1551" s="3" t="s">
        <v>182</v>
      </c>
      <c r="B1551" s="3" t="s">
        <v>182</v>
      </c>
      <c r="C1551" s="4">
        <v>40071</v>
      </c>
      <c r="D1551" s="9"/>
      <c r="E1551" s="9"/>
      <c r="F1551" s="10" t="s">
        <v>158</v>
      </c>
      <c r="BA1551">
        <v>72.375</v>
      </c>
      <c r="BL1551">
        <v>8.375</v>
      </c>
    </row>
    <row r="1552" spans="1:64" x14ac:dyDescent="0.25">
      <c r="A1552" s="3" t="s">
        <v>182</v>
      </c>
      <c r="B1552" s="3" t="s">
        <v>182</v>
      </c>
      <c r="C1552" s="4">
        <v>40087</v>
      </c>
      <c r="D1552" s="9"/>
      <c r="E1552" s="9"/>
      <c r="F1552" s="10" t="s">
        <v>158</v>
      </c>
      <c r="BA1552">
        <v>84.5</v>
      </c>
    </row>
    <row r="1553" spans="1:64" x14ac:dyDescent="0.25">
      <c r="A1553" s="3" t="s">
        <v>182</v>
      </c>
      <c r="B1553" s="3" t="s">
        <v>182</v>
      </c>
      <c r="C1553" s="4">
        <v>40106</v>
      </c>
      <c r="D1553" s="9"/>
      <c r="E1553" s="9"/>
      <c r="F1553" s="10" t="s">
        <v>158</v>
      </c>
      <c r="BA1553">
        <v>92</v>
      </c>
    </row>
    <row r="1554" spans="1:64" x14ac:dyDescent="0.25">
      <c r="A1554" s="3" t="s">
        <v>181</v>
      </c>
      <c r="B1554" s="3" t="s">
        <v>181</v>
      </c>
      <c r="C1554" s="4">
        <v>40001</v>
      </c>
      <c r="D1554" s="9"/>
      <c r="E1554" s="9"/>
      <c r="F1554" s="10" t="s">
        <v>156</v>
      </c>
      <c r="S1554">
        <v>5.625</v>
      </c>
      <c r="BA1554">
        <v>25.625</v>
      </c>
      <c r="BL1554">
        <v>3.9375</v>
      </c>
    </row>
    <row r="1555" spans="1:64" x14ac:dyDescent="0.25">
      <c r="A1555" s="3" t="s">
        <v>181</v>
      </c>
      <c r="B1555" s="3" t="s">
        <v>181</v>
      </c>
      <c r="C1555" s="4">
        <v>40018</v>
      </c>
      <c r="D1555" s="9"/>
      <c r="E1555" s="9"/>
      <c r="F1555" s="10" t="s">
        <v>156</v>
      </c>
      <c r="BA1555">
        <v>28.5</v>
      </c>
      <c r="BL1555">
        <v>4.8875000000000002</v>
      </c>
    </row>
    <row r="1556" spans="1:64" x14ac:dyDescent="0.25">
      <c r="A1556" s="3" t="s">
        <v>181</v>
      </c>
      <c r="B1556" s="3" t="s">
        <v>181</v>
      </c>
      <c r="C1556" s="4">
        <v>40031</v>
      </c>
      <c r="D1556" s="9"/>
      <c r="E1556" s="9"/>
      <c r="F1556" s="10" t="s">
        <v>156</v>
      </c>
      <c r="BA1556">
        <v>31.125</v>
      </c>
      <c r="BL1556">
        <v>6.5875000000000004</v>
      </c>
    </row>
    <row r="1557" spans="1:64" x14ac:dyDescent="0.25">
      <c r="A1557" s="3" t="s">
        <v>181</v>
      </c>
      <c r="B1557" s="3" t="s">
        <v>181</v>
      </c>
      <c r="C1557" s="4">
        <v>40049</v>
      </c>
      <c r="D1557" s="9"/>
      <c r="E1557" s="9"/>
      <c r="F1557" s="10" t="s">
        <v>156</v>
      </c>
      <c r="BA1557">
        <v>37.625</v>
      </c>
      <c r="BL1557">
        <v>8.25</v>
      </c>
    </row>
    <row r="1558" spans="1:64" x14ac:dyDescent="0.25">
      <c r="A1558" s="3" t="s">
        <v>181</v>
      </c>
      <c r="B1558" s="3" t="s">
        <v>181</v>
      </c>
      <c r="C1558" s="4">
        <v>40071</v>
      </c>
      <c r="D1558" s="9"/>
      <c r="E1558" s="9"/>
      <c r="F1558" s="10" t="s">
        <v>156</v>
      </c>
      <c r="BA1558">
        <v>68.0625</v>
      </c>
      <c r="BL1558">
        <v>8.4285714289999998</v>
      </c>
    </row>
    <row r="1559" spans="1:64" x14ac:dyDescent="0.25">
      <c r="A1559" s="3" t="s">
        <v>181</v>
      </c>
      <c r="B1559" s="3" t="s">
        <v>181</v>
      </c>
      <c r="C1559" s="4">
        <v>40087</v>
      </c>
      <c r="D1559" s="9"/>
      <c r="E1559" s="9"/>
      <c r="F1559" s="10" t="s">
        <v>156</v>
      </c>
      <c r="BA1559">
        <v>80.75</v>
      </c>
    </row>
    <row r="1560" spans="1:64" x14ac:dyDescent="0.25">
      <c r="A1560" s="3" t="s">
        <v>181</v>
      </c>
      <c r="B1560" s="3" t="s">
        <v>181</v>
      </c>
      <c r="C1560" s="4">
        <v>40106</v>
      </c>
      <c r="D1560" s="9"/>
      <c r="E1560" s="9"/>
      <c r="F1560" s="10" t="s">
        <v>156</v>
      </c>
      <c r="BA1560">
        <v>92</v>
      </c>
    </row>
    <row r="1561" spans="1:64" x14ac:dyDescent="0.25">
      <c r="A1561" s="3" t="s">
        <v>183</v>
      </c>
      <c r="B1561" s="3" t="s">
        <v>183</v>
      </c>
      <c r="C1561" s="4">
        <v>40001</v>
      </c>
      <c r="D1561" s="9"/>
      <c r="E1561" s="9"/>
      <c r="F1561" s="10" t="s">
        <v>160</v>
      </c>
      <c r="S1561">
        <v>4.875</v>
      </c>
      <c r="BA1561">
        <v>24.875</v>
      </c>
      <c r="BL1561">
        <v>5.1875</v>
      </c>
    </row>
    <row r="1562" spans="1:64" x14ac:dyDescent="0.25">
      <c r="A1562" s="3" t="s">
        <v>183</v>
      </c>
      <c r="B1562" s="3" t="s">
        <v>183</v>
      </c>
      <c r="C1562" s="4">
        <v>40018</v>
      </c>
      <c r="D1562" s="9"/>
      <c r="E1562" s="9"/>
      <c r="F1562" s="10" t="s">
        <v>160</v>
      </c>
      <c r="BA1562">
        <v>31.375</v>
      </c>
      <c r="BL1562">
        <v>6.0875000000000004</v>
      </c>
    </row>
    <row r="1563" spans="1:64" x14ac:dyDescent="0.25">
      <c r="A1563" s="3" t="s">
        <v>183</v>
      </c>
      <c r="B1563" s="3" t="s">
        <v>183</v>
      </c>
      <c r="C1563" s="4">
        <v>40031</v>
      </c>
      <c r="D1563" s="9"/>
      <c r="E1563" s="9"/>
      <c r="F1563" s="10" t="s">
        <v>160</v>
      </c>
      <c r="BA1563">
        <v>32</v>
      </c>
      <c r="BL1563">
        <v>6.7714285710000004</v>
      </c>
    </row>
    <row r="1564" spans="1:64" x14ac:dyDescent="0.25">
      <c r="A1564" s="3" t="s">
        <v>183</v>
      </c>
      <c r="B1564" s="3" t="s">
        <v>183</v>
      </c>
      <c r="C1564" s="4">
        <v>40049</v>
      </c>
      <c r="D1564" s="9"/>
      <c r="E1564" s="9"/>
      <c r="F1564" s="10" t="s">
        <v>160</v>
      </c>
      <c r="BA1564">
        <v>62</v>
      </c>
      <c r="BL1564">
        <v>7.8333333329999997</v>
      </c>
    </row>
    <row r="1565" spans="1:64" x14ac:dyDescent="0.25">
      <c r="A1565" s="3" t="s">
        <v>183</v>
      </c>
      <c r="B1565" s="3" t="s">
        <v>183</v>
      </c>
      <c r="C1565" s="4">
        <v>40071</v>
      </c>
      <c r="D1565" s="9"/>
      <c r="E1565" s="9"/>
      <c r="F1565" s="10" t="s">
        <v>160</v>
      </c>
      <c r="BA1565">
        <v>75.275000000000006</v>
      </c>
      <c r="BL1565">
        <v>8.3333333330000006</v>
      </c>
    </row>
    <row r="1566" spans="1:64" x14ac:dyDescent="0.25">
      <c r="A1566" s="3" t="s">
        <v>183</v>
      </c>
      <c r="B1566" s="3" t="s">
        <v>183</v>
      </c>
      <c r="C1566" s="4">
        <v>40087</v>
      </c>
      <c r="D1566" s="9"/>
      <c r="E1566" s="9"/>
      <c r="F1566" s="10" t="s">
        <v>160</v>
      </c>
      <c r="BA1566">
        <v>85.5</v>
      </c>
    </row>
    <row r="1567" spans="1:64" x14ac:dyDescent="0.25">
      <c r="A1567" s="3" t="s">
        <v>183</v>
      </c>
      <c r="B1567" s="3" t="s">
        <v>183</v>
      </c>
      <c r="C1567" s="4">
        <v>40106</v>
      </c>
      <c r="D1567" s="9"/>
      <c r="E1567" s="9"/>
      <c r="F1567" s="10" t="s">
        <v>160</v>
      </c>
      <c r="BA1567">
        <v>92</v>
      </c>
    </row>
    <row r="1568" spans="1:64" x14ac:dyDescent="0.25">
      <c r="A1568" s="3" t="s">
        <v>184</v>
      </c>
      <c r="B1568" s="3" t="s">
        <v>184</v>
      </c>
      <c r="C1568" s="4">
        <v>40001</v>
      </c>
      <c r="D1568" s="9"/>
      <c r="E1568" s="9"/>
      <c r="F1568" s="10" t="s">
        <v>162</v>
      </c>
      <c r="S1568">
        <v>5.875</v>
      </c>
      <c r="BA1568">
        <v>25.875</v>
      </c>
      <c r="BL1568">
        <v>4.3</v>
      </c>
    </row>
    <row r="1569" spans="1:64" x14ac:dyDescent="0.25">
      <c r="A1569" s="3" t="s">
        <v>184</v>
      </c>
      <c r="B1569" s="3" t="s">
        <v>184</v>
      </c>
      <c r="C1569" s="4">
        <v>40018</v>
      </c>
      <c r="D1569" s="9"/>
      <c r="E1569" s="9"/>
      <c r="F1569" s="10" t="s">
        <v>162</v>
      </c>
      <c r="BA1569">
        <v>30.5</v>
      </c>
      <c r="BL1569">
        <v>6.1375000000000002</v>
      </c>
    </row>
    <row r="1570" spans="1:64" x14ac:dyDescent="0.25">
      <c r="A1570" s="3" t="s">
        <v>184</v>
      </c>
      <c r="B1570" s="3" t="s">
        <v>184</v>
      </c>
      <c r="C1570" s="4">
        <v>40031</v>
      </c>
      <c r="D1570" s="9"/>
      <c r="E1570" s="9"/>
      <c r="F1570" s="10" t="s">
        <v>162</v>
      </c>
      <c r="BA1570">
        <v>31.625</v>
      </c>
      <c r="BL1570">
        <v>7.3624999999999998</v>
      </c>
    </row>
    <row r="1571" spans="1:64" x14ac:dyDescent="0.25">
      <c r="A1571" s="57" t="s">
        <v>184</v>
      </c>
      <c r="B1571" s="57" t="s">
        <v>184</v>
      </c>
      <c r="C1571" s="9">
        <v>40049</v>
      </c>
      <c r="D1571" s="9"/>
      <c r="E1571" s="9"/>
      <c r="F1571" s="10" t="s">
        <v>162</v>
      </c>
      <c r="BA1571">
        <v>39</v>
      </c>
      <c r="BL1571">
        <v>8.5500000000000007</v>
      </c>
    </row>
    <row r="1572" spans="1:64" x14ac:dyDescent="0.25">
      <c r="A1572" s="3" t="s">
        <v>184</v>
      </c>
      <c r="B1572" s="3" t="s">
        <v>184</v>
      </c>
      <c r="C1572" s="4">
        <v>40071</v>
      </c>
      <c r="D1572" s="9"/>
      <c r="E1572" s="9"/>
      <c r="F1572" s="10" t="s">
        <v>162</v>
      </c>
      <c r="BA1572">
        <v>67.587500000000006</v>
      </c>
      <c r="BL1572">
        <v>9.5</v>
      </c>
    </row>
    <row r="1573" spans="1:64" x14ac:dyDescent="0.25">
      <c r="A1573" s="3" t="s">
        <v>184</v>
      </c>
      <c r="B1573" s="3" t="s">
        <v>184</v>
      </c>
      <c r="C1573" s="4">
        <v>40087</v>
      </c>
      <c r="D1573" s="9"/>
      <c r="E1573" s="9"/>
      <c r="F1573" s="10" t="s">
        <v>162</v>
      </c>
      <c r="BA1573">
        <v>82.375</v>
      </c>
    </row>
    <row r="1574" spans="1:64" x14ac:dyDescent="0.25">
      <c r="A1574" s="3" t="s">
        <v>184</v>
      </c>
      <c r="B1574" s="3" t="s">
        <v>184</v>
      </c>
      <c r="C1574" s="4">
        <v>40106</v>
      </c>
      <c r="D1574" s="9"/>
      <c r="E1574" s="9"/>
      <c r="F1574" s="10" t="s">
        <v>162</v>
      </c>
      <c r="BA1574">
        <v>90.5</v>
      </c>
    </row>
    <row r="1575" spans="1:64" x14ac:dyDescent="0.25">
      <c r="A1575" s="3" t="s">
        <v>185</v>
      </c>
      <c r="B1575" s="3" t="s">
        <v>185</v>
      </c>
      <c r="C1575" s="4">
        <v>40001</v>
      </c>
      <c r="D1575" s="9"/>
      <c r="E1575" s="9"/>
      <c r="F1575" s="10" t="s">
        <v>94</v>
      </c>
      <c r="S1575">
        <v>5.25</v>
      </c>
      <c r="BA1575">
        <v>25.25</v>
      </c>
      <c r="BL1575">
        <v>5.1749999999999998</v>
      </c>
    </row>
    <row r="1576" spans="1:64" x14ac:dyDescent="0.25">
      <c r="A1576" s="3" t="s">
        <v>185</v>
      </c>
      <c r="B1576" s="3" t="s">
        <v>185</v>
      </c>
      <c r="C1576" s="4">
        <v>40018</v>
      </c>
      <c r="D1576" s="9"/>
      <c r="E1576" s="9"/>
      <c r="F1576" s="10" t="s">
        <v>94</v>
      </c>
      <c r="BA1576">
        <v>30.714285714285701</v>
      </c>
      <c r="BL1576">
        <v>7.371428571</v>
      </c>
    </row>
    <row r="1577" spans="1:64" x14ac:dyDescent="0.25">
      <c r="A1577" s="3" t="s">
        <v>185</v>
      </c>
      <c r="B1577" s="3" t="s">
        <v>185</v>
      </c>
      <c r="C1577" s="4">
        <v>40031</v>
      </c>
      <c r="D1577" s="9"/>
      <c r="E1577" s="9"/>
      <c r="F1577" s="10" t="s">
        <v>94</v>
      </c>
      <c r="BA1577">
        <v>31.75</v>
      </c>
      <c r="BL1577">
        <v>8.125</v>
      </c>
    </row>
    <row r="1578" spans="1:64" x14ac:dyDescent="0.25">
      <c r="A1578" s="3" t="s">
        <v>185</v>
      </c>
      <c r="B1578" s="3" t="s">
        <v>185</v>
      </c>
      <c r="C1578" s="4">
        <v>40049</v>
      </c>
      <c r="D1578" s="9"/>
      <c r="E1578" s="9"/>
      <c r="F1578" s="10" t="s">
        <v>94</v>
      </c>
      <c r="BA1578">
        <v>51.375</v>
      </c>
      <c r="BL1578">
        <v>9.3125</v>
      </c>
    </row>
    <row r="1579" spans="1:64" x14ac:dyDescent="0.25">
      <c r="A1579" s="3" t="s">
        <v>185</v>
      </c>
      <c r="B1579" s="3" t="s">
        <v>185</v>
      </c>
      <c r="C1579" s="4">
        <v>40071</v>
      </c>
      <c r="D1579" s="9"/>
      <c r="E1579" s="9"/>
      <c r="F1579" s="10" t="s">
        <v>94</v>
      </c>
      <c r="BA1579">
        <v>71.962500000000006</v>
      </c>
      <c r="BL1579">
        <v>9.5714285710000002</v>
      </c>
    </row>
    <row r="1580" spans="1:64" x14ac:dyDescent="0.25">
      <c r="A1580" s="3" t="s">
        <v>185</v>
      </c>
      <c r="B1580" s="3" t="s">
        <v>185</v>
      </c>
      <c r="C1580" s="4">
        <v>40087</v>
      </c>
      <c r="D1580" s="9"/>
      <c r="E1580" s="9"/>
      <c r="F1580" s="10" t="s">
        <v>94</v>
      </c>
      <c r="BA1580">
        <v>82.75</v>
      </c>
    </row>
    <row r="1581" spans="1:64" x14ac:dyDescent="0.25">
      <c r="A1581" s="3" t="s">
        <v>185</v>
      </c>
      <c r="B1581" s="3" t="s">
        <v>185</v>
      </c>
      <c r="C1581" s="4">
        <v>40106</v>
      </c>
      <c r="D1581" s="9"/>
      <c r="E1581" s="9"/>
      <c r="F1581" s="10" t="s">
        <v>94</v>
      </c>
      <c r="BA1581">
        <v>92</v>
      </c>
    </row>
    <row r="1582" spans="1:64" x14ac:dyDescent="0.25">
      <c r="A1582" s="3" t="s">
        <v>186</v>
      </c>
      <c r="B1582" s="3" t="s">
        <v>186</v>
      </c>
      <c r="C1582" s="4">
        <v>40001</v>
      </c>
      <c r="D1582" s="9"/>
      <c r="E1582" s="9"/>
      <c r="F1582" s="10" t="s">
        <v>165</v>
      </c>
      <c r="S1582">
        <v>4.625</v>
      </c>
      <c r="BA1582">
        <v>24.625</v>
      </c>
      <c r="BL1582">
        <v>5.1624999999999996</v>
      </c>
    </row>
    <row r="1583" spans="1:64" x14ac:dyDescent="0.25">
      <c r="A1583" s="3" t="s">
        <v>186</v>
      </c>
      <c r="B1583" s="3" t="s">
        <v>186</v>
      </c>
      <c r="C1583" s="4">
        <v>40018</v>
      </c>
      <c r="D1583" s="9"/>
      <c r="E1583" s="9"/>
      <c r="F1583" s="10" t="s">
        <v>165</v>
      </c>
      <c r="BA1583">
        <v>30.375</v>
      </c>
      <c r="BL1583">
        <v>6.2125000000000004</v>
      </c>
    </row>
    <row r="1584" spans="1:64" x14ac:dyDescent="0.25">
      <c r="A1584" s="3" t="s">
        <v>186</v>
      </c>
      <c r="B1584" s="3" t="s">
        <v>186</v>
      </c>
      <c r="C1584" s="4">
        <v>40031</v>
      </c>
      <c r="D1584" s="9"/>
      <c r="E1584" s="9"/>
      <c r="F1584" s="10" t="s">
        <v>165</v>
      </c>
      <c r="BA1584">
        <v>31.5</v>
      </c>
      <c r="BL1584">
        <v>7.4749999999999996</v>
      </c>
    </row>
    <row r="1585" spans="1:64" x14ac:dyDescent="0.25">
      <c r="A1585" s="3" t="s">
        <v>186</v>
      </c>
      <c r="B1585" s="3" t="s">
        <v>186</v>
      </c>
      <c r="C1585" s="4">
        <v>40049</v>
      </c>
      <c r="D1585" s="9"/>
      <c r="E1585" s="9"/>
      <c r="F1585" s="10" t="s">
        <v>165</v>
      </c>
      <c r="BA1585">
        <v>33.875</v>
      </c>
      <c r="BL1585">
        <v>9.3571428569999995</v>
      </c>
    </row>
    <row r="1586" spans="1:64" x14ac:dyDescent="0.25">
      <c r="A1586" s="3" t="s">
        <v>186</v>
      </c>
      <c r="B1586" s="3" t="s">
        <v>186</v>
      </c>
      <c r="C1586" s="4">
        <v>40071</v>
      </c>
      <c r="D1586" s="9"/>
      <c r="E1586" s="9"/>
      <c r="F1586" s="10" t="s">
        <v>165</v>
      </c>
      <c r="BA1586">
        <v>53.5</v>
      </c>
      <c r="BL1586">
        <v>9.8571428569999995</v>
      </c>
    </row>
    <row r="1587" spans="1:64" x14ac:dyDescent="0.25">
      <c r="A1587" s="3" t="s">
        <v>186</v>
      </c>
      <c r="B1587" s="3" t="s">
        <v>186</v>
      </c>
      <c r="C1587" s="4">
        <v>40087</v>
      </c>
      <c r="D1587" s="9"/>
      <c r="E1587" s="9"/>
      <c r="F1587" s="10" t="s">
        <v>165</v>
      </c>
      <c r="BA1587">
        <v>71.742857142857105</v>
      </c>
    </row>
    <row r="1588" spans="1:64" x14ac:dyDescent="0.25">
      <c r="A1588" s="3" t="s">
        <v>186</v>
      </c>
      <c r="B1588" s="3" t="s">
        <v>186</v>
      </c>
      <c r="C1588" s="4">
        <v>40106</v>
      </c>
      <c r="D1588" s="9"/>
      <c r="E1588" s="9"/>
      <c r="F1588" s="10" t="s">
        <v>165</v>
      </c>
      <c r="BA1588">
        <v>84.6666666666667</v>
      </c>
    </row>
    <row r="1589" spans="1:64" x14ac:dyDescent="0.25">
      <c r="A1589" s="3" t="s">
        <v>187</v>
      </c>
      <c r="B1589" s="3" t="s">
        <v>187</v>
      </c>
      <c r="C1589" s="4">
        <v>40001</v>
      </c>
      <c r="D1589" s="9"/>
      <c r="E1589" s="9"/>
      <c r="F1589" s="10" t="s">
        <v>188</v>
      </c>
      <c r="S1589">
        <v>5.25</v>
      </c>
      <c r="BA1589">
        <v>25.25</v>
      </c>
      <c r="BL1589">
        <v>4.5750000000000002</v>
      </c>
    </row>
    <row r="1590" spans="1:64" x14ac:dyDescent="0.25">
      <c r="A1590" s="3" t="s">
        <v>187</v>
      </c>
      <c r="B1590" s="3" t="s">
        <v>187</v>
      </c>
      <c r="C1590" s="4">
        <v>40018</v>
      </c>
      <c r="D1590" s="9"/>
      <c r="E1590" s="9"/>
      <c r="F1590" s="10" t="s">
        <v>188</v>
      </c>
      <c r="BA1590">
        <v>30.625</v>
      </c>
      <c r="BL1590">
        <v>6.6749999999999998</v>
      </c>
    </row>
    <row r="1591" spans="1:64" x14ac:dyDescent="0.25">
      <c r="A1591" s="3" t="s">
        <v>187</v>
      </c>
      <c r="B1591" s="3" t="s">
        <v>187</v>
      </c>
      <c r="C1591" s="4">
        <v>40031</v>
      </c>
      <c r="D1591" s="9"/>
      <c r="E1591" s="9"/>
      <c r="F1591" s="10" t="s">
        <v>188</v>
      </c>
      <c r="BA1591">
        <v>32.375</v>
      </c>
      <c r="BL1591">
        <v>7.875</v>
      </c>
    </row>
    <row r="1592" spans="1:64" x14ac:dyDescent="0.25">
      <c r="A1592" s="3" t="s">
        <v>187</v>
      </c>
      <c r="B1592" s="3" t="s">
        <v>187</v>
      </c>
      <c r="C1592" s="4">
        <v>40049</v>
      </c>
      <c r="D1592" s="9"/>
      <c r="E1592" s="9"/>
      <c r="F1592" s="10" t="s">
        <v>188</v>
      </c>
      <c r="BA1592">
        <v>56.375</v>
      </c>
      <c r="BL1592">
        <v>8.3333333330000006</v>
      </c>
    </row>
    <row r="1593" spans="1:64" x14ac:dyDescent="0.25">
      <c r="A1593" s="3" t="s">
        <v>187</v>
      </c>
      <c r="B1593" s="3" t="s">
        <v>187</v>
      </c>
      <c r="C1593" s="4">
        <v>40071</v>
      </c>
      <c r="D1593" s="9"/>
      <c r="E1593" s="9"/>
      <c r="F1593" s="10" t="s">
        <v>188</v>
      </c>
      <c r="BA1593">
        <v>75.25</v>
      </c>
      <c r="BL1593">
        <v>8.6</v>
      </c>
    </row>
    <row r="1594" spans="1:64" x14ac:dyDescent="0.25">
      <c r="A1594" s="3" t="s">
        <v>187</v>
      </c>
      <c r="B1594" s="3" t="s">
        <v>187</v>
      </c>
      <c r="C1594" s="4">
        <v>40087</v>
      </c>
      <c r="D1594" s="9"/>
      <c r="E1594" s="9"/>
      <c r="F1594" s="10" t="s">
        <v>188</v>
      </c>
      <c r="BA1594">
        <v>80.25</v>
      </c>
    </row>
    <row r="1595" spans="1:64" x14ac:dyDescent="0.25">
      <c r="A1595" s="3" t="s">
        <v>187</v>
      </c>
      <c r="B1595" s="3" t="s">
        <v>187</v>
      </c>
      <c r="C1595" s="4">
        <v>40106</v>
      </c>
      <c r="D1595" s="9"/>
      <c r="E1595" s="9"/>
      <c r="F1595" s="10" t="s">
        <v>188</v>
      </c>
      <c r="BA1595">
        <v>92</v>
      </c>
    </row>
    <row r="1596" spans="1:64" x14ac:dyDescent="0.25">
      <c r="A1596" s="3" t="s">
        <v>189</v>
      </c>
      <c r="B1596" s="3" t="s">
        <v>189</v>
      </c>
      <c r="C1596" s="4">
        <v>40001</v>
      </c>
      <c r="D1596" s="9"/>
      <c r="E1596" s="9"/>
      <c r="F1596" s="10" t="s">
        <v>167</v>
      </c>
      <c r="S1596">
        <v>6.375</v>
      </c>
      <c r="BA1596">
        <v>26.375</v>
      </c>
      <c r="BL1596">
        <v>4.9124999999999996</v>
      </c>
    </row>
    <row r="1597" spans="1:64" x14ac:dyDescent="0.25">
      <c r="A1597" s="3" t="s">
        <v>189</v>
      </c>
      <c r="B1597" s="3" t="s">
        <v>189</v>
      </c>
      <c r="C1597" s="4">
        <v>40018</v>
      </c>
      <c r="D1597" s="9"/>
      <c r="E1597" s="9"/>
      <c r="F1597" s="10" t="s">
        <v>167</v>
      </c>
      <c r="BA1597">
        <v>28.75</v>
      </c>
      <c r="BL1597">
        <v>5.6875</v>
      </c>
    </row>
    <row r="1598" spans="1:64" x14ac:dyDescent="0.25">
      <c r="A1598" s="3" t="s">
        <v>189</v>
      </c>
      <c r="B1598" s="3" t="s">
        <v>189</v>
      </c>
      <c r="C1598" s="4">
        <v>40031</v>
      </c>
      <c r="D1598" s="9"/>
      <c r="E1598" s="9"/>
      <c r="F1598" s="10" t="s">
        <v>167</v>
      </c>
      <c r="BA1598">
        <v>29.75</v>
      </c>
      <c r="BL1598">
        <v>6.6142857140000002</v>
      </c>
    </row>
    <row r="1599" spans="1:64" x14ac:dyDescent="0.25">
      <c r="A1599" s="3" t="s">
        <v>189</v>
      </c>
      <c r="B1599" s="3" t="s">
        <v>189</v>
      </c>
      <c r="C1599" s="4">
        <v>40049</v>
      </c>
      <c r="D1599" s="9"/>
      <c r="E1599" s="9"/>
      <c r="F1599" s="10" t="s">
        <v>167</v>
      </c>
      <c r="BA1599">
        <v>30.75</v>
      </c>
      <c r="BL1599">
        <v>9</v>
      </c>
    </row>
    <row r="1600" spans="1:64" x14ac:dyDescent="0.25">
      <c r="A1600" s="3" t="s">
        <v>189</v>
      </c>
      <c r="B1600" s="3" t="s">
        <v>189</v>
      </c>
      <c r="C1600" s="4">
        <v>40071</v>
      </c>
      <c r="D1600" s="9"/>
      <c r="E1600" s="9"/>
      <c r="F1600" s="10" t="s">
        <v>167</v>
      </c>
      <c r="BA1600">
        <v>31.5</v>
      </c>
      <c r="BL1600">
        <v>10.83333333</v>
      </c>
    </row>
    <row r="1601" spans="1:64" x14ac:dyDescent="0.25">
      <c r="A1601" s="3" t="s">
        <v>189</v>
      </c>
      <c r="B1601" s="3" t="s">
        <v>189</v>
      </c>
      <c r="C1601" s="4">
        <v>40087</v>
      </c>
      <c r="D1601" s="9"/>
      <c r="E1601" s="9"/>
      <c r="F1601" s="10" t="s">
        <v>167</v>
      </c>
      <c r="BA1601">
        <v>36.625</v>
      </c>
    </row>
    <row r="1602" spans="1:64" x14ac:dyDescent="0.25">
      <c r="A1602" s="3" t="s">
        <v>189</v>
      </c>
      <c r="B1602" s="3" t="s">
        <v>189</v>
      </c>
      <c r="C1602" s="4">
        <v>40106</v>
      </c>
      <c r="D1602" s="9"/>
      <c r="E1602" s="9"/>
      <c r="F1602" s="10" t="s">
        <v>167</v>
      </c>
      <c r="BA1602">
        <v>53.4</v>
      </c>
    </row>
    <row r="1603" spans="1:64" x14ac:dyDescent="0.25">
      <c r="A1603" s="3" t="s">
        <v>190</v>
      </c>
      <c r="B1603" s="3" t="s">
        <v>190</v>
      </c>
      <c r="C1603" s="4">
        <v>40001</v>
      </c>
      <c r="D1603" s="9"/>
      <c r="E1603" s="9"/>
      <c r="F1603" s="10" t="s">
        <v>169</v>
      </c>
      <c r="S1603">
        <v>5</v>
      </c>
      <c r="BA1603">
        <v>25</v>
      </c>
      <c r="BL1603">
        <v>5</v>
      </c>
    </row>
    <row r="1604" spans="1:64" x14ac:dyDescent="0.25">
      <c r="A1604" s="3" t="s">
        <v>190</v>
      </c>
      <c r="B1604" s="3" t="s">
        <v>190</v>
      </c>
      <c r="C1604" s="4">
        <v>40018</v>
      </c>
      <c r="D1604" s="9"/>
      <c r="E1604" s="9"/>
      <c r="F1604" s="10" t="s">
        <v>169</v>
      </c>
      <c r="BA1604">
        <v>30.25</v>
      </c>
      <c r="BL1604">
        <v>6.5750000000000002</v>
      </c>
    </row>
    <row r="1605" spans="1:64" x14ac:dyDescent="0.25">
      <c r="A1605" s="3" t="s">
        <v>190</v>
      </c>
      <c r="B1605" s="3" t="s">
        <v>190</v>
      </c>
      <c r="C1605" s="4">
        <v>40031</v>
      </c>
      <c r="D1605" s="9"/>
      <c r="E1605" s="9"/>
      <c r="F1605" s="10" t="s">
        <v>169</v>
      </c>
      <c r="BA1605">
        <v>32</v>
      </c>
      <c r="BL1605">
        <v>7.5250000000000004</v>
      </c>
    </row>
    <row r="1606" spans="1:64" x14ac:dyDescent="0.25">
      <c r="A1606" s="3" t="s">
        <v>190</v>
      </c>
      <c r="B1606" s="3" t="s">
        <v>190</v>
      </c>
      <c r="C1606" s="4">
        <v>40049</v>
      </c>
      <c r="D1606" s="9"/>
      <c r="E1606" s="9"/>
      <c r="F1606" s="10" t="s">
        <v>169</v>
      </c>
      <c r="BA1606">
        <v>57</v>
      </c>
      <c r="BL1606">
        <v>8.25</v>
      </c>
    </row>
    <row r="1607" spans="1:64" x14ac:dyDescent="0.25">
      <c r="A1607" s="3" t="s">
        <v>190</v>
      </c>
      <c r="B1607" s="3" t="s">
        <v>190</v>
      </c>
      <c r="C1607" s="4">
        <v>40071</v>
      </c>
      <c r="D1607" s="9"/>
      <c r="E1607" s="9"/>
      <c r="F1607" s="10" t="s">
        <v>169</v>
      </c>
      <c r="BA1607">
        <v>77.75</v>
      </c>
      <c r="BL1607">
        <v>8.25</v>
      </c>
    </row>
    <row r="1608" spans="1:64" x14ac:dyDescent="0.25">
      <c r="A1608" s="3" t="s">
        <v>190</v>
      </c>
      <c r="B1608" s="3" t="s">
        <v>190</v>
      </c>
      <c r="C1608" s="4">
        <v>40087</v>
      </c>
      <c r="D1608" s="9"/>
      <c r="E1608" s="9"/>
      <c r="F1608" s="10" t="s">
        <v>169</v>
      </c>
      <c r="BA1608">
        <v>85.75</v>
      </c>
    </row>
    <row r="1609" spans="1:64" x14ac:dyDescent="0.25">
      <c r="A1609" s="3" t="s">
        <v>190</v>
      </c>
      <c r="B1609" s="3" t="s">
        <v>190</v>
      </c>
      <c r="C1609" s="4">
        <v>40106</v>
      </c>
      <c r="D1609" s="9"/>
      <c r="E1609" s="9"/>
      <c r="F1609" s="10" t="s">
        <v>169</v>
      </c>
      <c r="BA1609">
        <v>92</v>
      </c>
    </row>
    <row r="1610" spans="1:64" x14ac:dyDescent="0.25">
      <c r="A1610" s="3" t="s">
        <v>191</v>
      </c>
      <c r="B1610" s="3" t="s">
        <v>191</v>
      </c>
      <c r="C1610" s="4">
        <v>40001</v>
      </c>
      <c r="D1610" s="9"/>
      <c r="E1610" s="9"/>
      <c r="F1610" s="10" t="s">
        <v>171</v>
      </c>
      <c r="S1610">
        <v>4.75</v>
      </c>
      <c r="BA1610">
        <v>24.75</v>
      </c>
      <c r="BL1610">
        <v>4.4375</v>
      </c>
    </row>
    <row r="1611" spans="1:64" x14ac:dyDescent="0.25">
      <c r="A1611" s="3" t="s">
        <v>191</v>
      </c>
      <c r="B1611" s="3" t="s">
        <v>191</v>
      </c>
      <c r="C1611" s="4">
        <v>40018</v>
      </c>
      <c r="D1611" s="9"/>
      <c r="E1611" s="9"/>
      <c r="F1611" s="10" t="s">
        <v>171</v>
      </c>
      <c r="BA1611">
        <v>31.375</v>
      </c>
      <c r="BL1611">
        <v>6.2374999999999998</v>
      </c>
    </row>
    <row r="1612" spans="1:64" x14ac:dyDescent="0.25">
      <c r="A1612" s="3" t="s">
        <v>191</v>
      </c>
      <c r="B1612" s="3" t="s">
        <v>191</v>
      </c>
      <c r="C1612" s="4">
        <v>40031</v>
      </c>
      <c r="D1612" s="9"/>
      <c r="E1612" s="9"/>
      <c r="F1612" s="10" t="s">
        <v>171</v>
      </c>
      <c r="BA1612">
        <v>32.375</v>
      </c>
      <c r="BL1612">
        <v>7.2625000000000002</v>
      </c>
    </row>
    <row r="1613" spans="1:64" x14ac:dyDescent="0.25">
      <c r="A1613" s="3" t="s">
        <v>191</v>
      </c>
      <c r="B1613" s="3" t="s">
        <v>191</v>
      </c>
      <c r="C1613" s="4">
        <v>40049</v>
      </c>
      <c r="D1613" s="9"/>
      <c r="E1613" s="9"/>
      <c r="F1613" s="10" t="s">
        <v>171</v>
      </c>
      <c r="BA1613">
        <v>54.875</v>
      </c>
      <c r="BL1613">
        <v>7.75</v>
      </c>
    </row>
    <row r="1614" spans="1:64" x14ac:dyDescent="0.25">
      <c r="A1614" s="3" t="s">
        <v>191</v>
      </c>
      <c r="B1614" s="3" t="s">
        <v>191</v>
      </c>
      <c r="C1614" s="4">
        <v>40071</v>
      </c>
      <c r="D1614" s="9"/>
      <c r="E1614" s="9"/>
      <c r="F1614" s="10" t="s">
        <v>171</v>
      </c>
      <c r="BA1614">
        <v>74.25</v>
      </c>
      <c r="BL1614">
        <v>7.75</v>
      </c>
    </row>
    <row r="1615" spans="1:64" x14ac:dyDescent="0.25">
      <c r="A1615" s="3" t="s">
        <v>191</v>
      </c>
      <c r="B1615" s="3" t="s">
        <v>191</v>
      </c>
      <c r="C1615" s="4">
        <v>40087</v>
      </c>
      <c r="D1615" s="9"/>
      <c r="E1615" s="9"/>
      <c r="F1615" s="10" t="s">
        <v>171</v>
      </c>
      <c r="BA1615">
        <v>82.3125</v>
      </c>
    </row>
    <row r="1616" spans="1:64" x14ac:dyDescent="0.25">
      <c r="A1616" s="3" t="s">
        <v>191</v>
      </c>
      <c r="B1616" s="3" t="s">
        <v>191</v>
      </c>
      <c r="C1616" s="4">
        <v>40106</v>
      </c>
      <c r="D1616" s="9"/>
      <c r="E1616" s="9"/>
      <c r="F1616" s="10" t="s">
        <v>171</v>
      </c>
      <c r="BA1616">
        <v>92.142857142857096</v>
      </c>
    </row>
    <row r="1617" spans="1:64" x14ac:dyDescent="0.25">
      <c r="A1617" s="3" t="s">
        <v>192</v>
      </c>
      <c r="B1617" s="3" t="s">
        <v>192</v>
      </c>
      <c r="C1617" s="4">
        <v>40001</v>
      </c>
      <c r="D1617" s="9"/>
      <c r="E1617" s="9"/>
      <c r="F1617" s="10" t="s">
        <v>173</v>
      </c>
      <c r="S1617">
        <v>6.125</v>
      </c>
      <c r="BA1617">
        <v>26.125</v>
      </c>
      <c r="BL1617">
        <v>4.5125000000000002</v>
      </c>
    </row>
    <row r="1618" spans="1:64" x14ac:dyDescent="0.25">
      <c r="A1618" s="3" t="s">
        <v>192</v>
      </c>
      <c r="B1618" s="3" t="s">
        <v>192</v>
      </c>
      <c r="C1618" s="4">
        <v>40018</v>
      </c>
      <c r="D1618" s="9"/>
      <c r="E1618" s="9"/>
      <c r="F1618" s="10" t="s">
        <v>173</v>
      </c>
      <c r="BA1618">
        <v>28.75</v>
      </c>
      <c r="BL1618">
        <v>5.5625</v>
      </c>
    </row>
    <row r="1619" spans="1:64" x14ac:dyDescent="0.25">
      <c r="A1619" s="3" t="s">
        <v>192</v>
      </c>
      <c r="B1619" s="3" t="s">
        <v>192</v>
      </c>
      <c r="C1619" s="4">
        <v>40031</v>
      </c>
      <c r="D1619" s="9"/>
      <c r="E1619" s="9"/>
      <c r="F1619" s="10" t="s">
        <v>173</v>
      </c>
      <c r="BA1619">
        <v>30.125</v>
      </c>
      <c r="BL1619">
        <v>7.1</v>
      </c>
    </row>
    <row r="1620" spans="1:64" x14ac:dyDescent="0.25">
      <c r="A1620" s="3" t="s">
        <v>192</v>
      </c>
      <c r="B1620" s="3" t="s">
        <v>192</v>
      </c>
      <c r="C1620" s="4">
        <v>40049</v>
      </c>
      <c r="D1620" s="9"/>
      <c r="E1620" s="9"/>
      <c r="F1620" s="10" t="s">
        <v>173</v>
      </c>
      <c r="BA1620">
        <v>31.5</v>
      </c>
      <c r="BL1620">
        <v>9.0142857139999997</v>
      </c>
    </row>
    <row r="1621" spans="1:64" x14ac:dyDescent="0.25">
      <c r="A1621" s="3" t="s">
        <v>192</v>
      </c>
      <c r="B1621" s="3" t="s">
        <v>192</v>
      </c>
      <c r="C1621" s="4">
        <v>40071</v>
      </c>
      <c r="D1621" s="9"/>
      <c r="E1621" s="9"/>
      <c r="F1621" s="10" t="s">
        <v>173</v>
      </c>
      <c r="BA1621">
        <v>39.625</v>
      </c>
      <c r="BL1621">
        <v>11.41666667</v>
      </c>
    </row>
    <row r="1622" spans="1:64" x14ac:dyDescent="0.25">
      <c r="A1622" s="3" t="s">
        <v>192</v>
      </c>
      <c r="B1622" s="3" t="s">
        <v>192</v>
      </c>
      <c r="C1622" s="4">
        <v>40087</v>
      </c>
      <c r="D1622" s="9"/>
      <c r="E1622" s="9"/>
      <c r="F1622" s="10" t="s">
        <v>173</v>
      </c>
      <c r="BA1622">
        <v>80.75</v>
      </c>
    </row>
    <row r="1623" spans="1:64" x14ac:dyDescent="0.25">
      <c r="A1623" s="3" t="s">
        <v>192</v>
      </c>
      <c r="B1623" s="3" t="s">
        <v>192</v>
      </c>
      <c r="C1623" s="4">
        <v>40106</v>
      </c>
      <c r="D1623" s="9"/>
      <c r="E1623" s="9"/>
      <c r="F1623" s="10" t="s">
        <v>173</v>
      </c>
      <c r="BA1623">
        <v>85</v>
      </c>
    </row>
    <row r="1624" spans="1:64" x14ac:dyDescent="0.25">
      <c r="A1624" s="3" t="s">
        <v>193</v>
      </c>
      <c r="B1624" s="3" t="s">
        <v>193</v>
      </c>
      <c r="C1624" s="4">
        <v>40001</v>
      </c>
      <c r="D1624" s="9"/>
      <c r="E1624" s="9"/>
      <c r="F1624" s="10" t="s">
        <v>175</v>
      </c>
      <c r="S1624">
        <v>5.5</v>
      </c>
      <c r="BA1624">
        <v>25.5</v>
      </c>
      <c r="BL1624">
        <v>5</v>
      </c>
    </row>
    <row r="1625" spans="1:64" x14ac:dyDescent="0.25">
      <c r="A1625" s="3" t="s">
        <v>193</v>
      </c>
      <c r="B1625" s="3" t="s">
        <v>193</v>
      </c>
      <c r="C1625" s="4">
        <v>40018</v>
      </c>
      <c r="D1625" s="9"/>
      <c r="E1625" s="9"/>
      <c r="F1625" s="10" t="s">
        <v>175</v>
      </c>
      <c r="BA1625">
        <v>30.571428571428601</v>
      </c>
      <c r="BL1625">
        <v>5.9625000000000004</v>
      </c>
    </row>
    <row r="1626" spans="1:64" x14ac:dyDescent="0.25">
      <c r="A1626" s="3" t="s">
        <v>193</v>
      </c>
      <c r="B1626" s="3" t="s">
        <v>193</v>
      </c>
      <c r="C1626" s="4">
        <v>40031</v>
      </c>
      <c r="D1626" s="9"/>
      <c r="E1626" s="9"/>
      <c r="F1626" s="10" t="s">
        <v>175</v>
      </c>
      <c r="BA1626">
        <v>33.5</v>
      </c>
      <c r="BL1626">
        <v>7.1</v>
      </c>
    </row>
    <row r="1627" spans="1:64" x14ac:dyDescent="0.25">
      <c r="A1627" s="3" t="s">
        <v>193</v>
      </c>
      <c r="B1627" s="3" t="s">
        <v>193</v>
      </c>
      <c r="C1627" s="4">
        <v>40049</v>
      </c>
      <c r="D1627" s="9"/>
      <c r="E1627" s="9"/>
      <c r="F1627" s="10" t="s">
        <v>175</v>
      </c>
      <c r="BA1627">
        <v>55.75</v>
      </c>
      <c r="BL1627">
        <v>8</v>
      </c>
    </row>
    <row r="1628" spans="1:64" x14ac:dyDescent="0.25">
      <c r="A1628" s="3" t="s">
        <v>193</v>
      </c>
      <c r="B1628" s="3" t="s">
        <v>193</v>
      </c>
      <c r="C1628" s="4">
        <v>40071</v>
      </c>
      <c r="D1628" s="9"/>
      <c r="E1628" s="9"/>
      <c r="F1628" s="10" t="s">
        <v>175</v>
      </c>
      <c r="BA1628">
        <v>71.75</v>
      </c>
      <c r="BL1628">
        <v>8</v>
      </c>
    </row>
    <row r="1629" spans="1:64" x14ac:dyDescent="0.25">
      <c r="A1629" s="3" t="s">
        <v>193</v>
      </c>
      <c r="B1629" s="3" t="s">
        <v>193</v>
      </c>
      <c r="C1629" s="4">
        <v>40087</v>
      </c>
      <c r="D1629" s="9"/>
      <c r="E1629" s="9"/>
      <c r="F1629" s="10" t="s">
        <v>175</v>
      </c>
      <c r="BA1629">
        <v>81.5</v>
      </c>
    </row>
    <row r="1630" spans="1:64" x14ac:dyDescent="0.25">
      <c r="A1630" s="3" t="s">
        <v>193</v>
      </c>
      <c r="B1630" s="3" t="s">
        <v>193</v>
      </c>
      <c r="C1630" s="4">
        <v>40106</v>
      </c>
      <c r="D1630" s="9"/>
      <c r="E1630" s="9"/>
      <c r="F1630" s="10" t="s">
        <v>175</v>
      </c>
      <c r="BA1630">
        <v>92</v>
      </c>
    </row>
    <row r="1631" spans="1:64" x14ac:dyDescent="0.25">
      <c r="A1631" s="3" t="s">
        <v>194</v>
      </c>
      <c r="B1631" s="3" t="s">
        <v>194</v>
      </c>
      <c r="C1631" s="4">
        <v>40001</v>
      </c>
      <c r="D1631" s="9"/>
      <c r="E1631" s="9"/>
      <c r="F1631" s="10" t="s">
        <v>116</v>
      </c>
      <c r="S1631">
        <v>4.625</v>
      </c>
      <c r="BA1631">
        <v>24.625</v>
      </c>
      <c r="BL1631">
        <v>4.4124999999999996</v>
      </c>
    </row>
    <row r="1632" spans="1:64" x14ac:dyDescent="0.25">
      <c r="A1632" s="3" t="s">
        <v>194</v>
      </c>
      <c r="B1632" s="3" t="s">
        <v>194</v>
      </c>
      <c r="C1632" s="4">
        <v>40018</v>
      </c>
      <c r="D1632" s="9"/>
      <c r="E1632" s="9"/>
      <c r="F1632" s="10" t="s">
        <v>116</v>
      </c>
      <c r="BA1632">
        <v>30.5</v>
      </c>
      <c r="BL1632">
        <v>5.7125000000000004</v>
      </c>
    </row>
    <row r="1633" spans="1:64" x14ac:dyDescent="0.25">
      <c r="A1633" s="3" t="s">
        <v>194</v>
      </c>
      <c r="B1633" s="3" t="s">
        <v>194</v>
      </c>
      <c r="C1633" s="4">
        <v>40031</v>
      </c>
      <c r="D1633" s="9"/>
      <c r="E1633" s="9"/>
      <c r="F1633" s="10" t="s">
        <v>116</v>
      </c>
      <c r="BA1633">
        <v>31.5</v>
      </c>
      <c r="BL1633">
        <v>7.2249999999999996</v>
      </c>
    </row>
    <row r="1634" spans="1:64" x14ac:dyDescent="0.25">
      <c r="A1634" s="3" t="s">
        <v>194</v>
      </c>
      <c r="B1634" s="3" t="s">
        <v>194</v>
      </c>
      <c r="C1634" s="4">
        <v>40049</v>
      </c>
      <c r="D1634" s="9"/>
      <c r="E1634" s="9"/>
      <c r="F1634" s="10" t="s">
        <v>116</v>
      </c>
      <c r="BA1634">
        <v>36.75</v>
      </c>
      <c r="BL1634">
        <v>9.25</v>
      </c>
    </row>
    <row r="1635" spans="1:64" x14ac:dyDescent="0.25">
      <c r="A1635" s="3" t="s">
        <v>194</v>
      </c>
      <c r="B1635" s="3" t="s">
        <v>194</v>
      </c>
      <c r="C1635" s="4">
        <v>40071</v>
      </c>
      <c r="D1635" s="9"/>
      <c r="E1635" s="9"/>
      <c r="F1635" s="10" t="s">
        <v>116</v>
      </c>
      <c r="BA1635">
        <v>69.375</v>
      </c>
      <c r="BL1635">
        <v>9.5</v>
      </c>
    </row>
    <row r="1636" spans="1:64" x14ac:dyDescent="0.25">
      <c r="A1636" s="3" t="s">
        <v>194</v>
      </c>
      <c r="B1636" s="3" t="s">
        <v>194</v>
      </c>
      <c r="C1636" s="4">
        <v>40087</v>
      </c>
      <c r="D1636" s="9"/>
      <c r="E1636" s="9"/>
      <c r="F1636" s="10" t="s">
        <v>116</v>
      </c>
      <c r="BA1636">
        <v>80.5</v>
      </c>
    </row>
    <row r="1637" spans="1:64" x14ac:dyDescent="0.25">
      <c r="A1637" s="3" t="s">
        <v>194</v>
      </c>
      <c r="B1637" s="3" t="s">
        <v>194</v>
      </c>
      <c r="C1637" s="4">
        <v>40106</v>
      </c>
      <c r="D1637" s="9"/>
      <c r="E1637" s="9"/>
      <c r="F1637" s="10" t="s">
        <v>116</v>
      </c>
      <c r="BA1637">
        <v>90.571428571428598</v>
      </c>
    </row>
    <row r="1638" spans="1:64" x14ac:dyDescent="0.25">
      <c r="A1638" s="3" t="s">
        <v>195</v>
      </c>
      <c r="B1638" s="3" t="s">
        <v>195</v>
      </c>
      <c r="C1638" s="4">
        <v>40001</v>
      </c>
      <c r="D1638" s="9"/>
      <c r="E1638" s="9"/>
      <c r="F1638" s="10" t="s">
        <v>178</v>
      </c>
      <c r="S1638">
        <v>5.5</v>
      </c>
      <c r="BA1638">
        <v>25.5</v>
      </c>
      <c r="BL1638">
        <v>5.2374999999999998</v>
      </c>
    </row>
    <row r="1639" spans="1:64" x14ac:dyDescent="0.25">
      <c r="A1639" s="57" t="s">
        <v>195</v>
      </c>
      <c r="B1639" s="57" t="s">
        <v>195</v>
      </c>
      <c r="C1639" s="9">
        <v>40018</v>
      </c>
      <c r="D1639" s="9"/>
      <c r="E1639" s="9"/>
      <c r="F1639" s="10" t="s">
        <v>178</v>
      </c>
      <c r="BA1639">
        <v>30.875</v>
      </c>
      <c r="BL1639">
        <v>6.9749999999999996</v>
      </c>
    </row>
    <row r="1640" spans="1:64" x14ac:dyDescent="0.25">
      <c r="A1640" s="3" t="s">
        <v>195</v>
      </c>
      <c r="B1640" s="3" t="s">
        <v>195</v>
      </c>
      <c r="C1640" s="4">
        <v>40031</v>
      </c>
      <c r="D1640" s="9"/>
      <c r="E1640" s="9"/>
      <c r="F1640" s="10" t="s">
        <v>178</v>
      </c>
      <c r="BA1640">
        <v>32.5</v>
      </c>
      <c r="BL1640">
        <v>7.85</v>
      </c>
    </row>
    <row r="1641" spans="1:64" x14ac:dyDescent="0.25">
      <c r="A1641" s="3" t="s">
        <v>195</v>
      </c>
      <c r="B1641" s="3" t="s">
        <v>195</v>
      </c>
      <c r="C1641" s="4">
        <v>40049</v>
      </c>
      <c r="D1641" s="9"/>
      <c r="E1641" s="9"/>
      <c r="F1641" s="10" t="s">
        <v>178</v>
      </c>
      <c r="BA1641">
        <v>61.75</v>
      </c>
      <c r="BL1641">
        <v>8</v>
      </c>
    </row>
    <row r="1642" spans="1:64" x14ac:dyDescent="0.25">
      <c r="A1642" s="3" t="s">
        <v>195</v>
      </c>
      <c r="B1642" s="3" t="s">
        <v>195</v>
      </c>
      <c r="C1642" s="4">
        <v>40071</v>
      </c>
      <c r="D1642" s="9"/>
      <c r="E1642" s="9"/>
      <c r="F1642" s="10" t="s">
        <v>178</v>
      </c>
      <c r="BA1642">
        <v>75.4375</v>
      </c>
      <c r="BL1642">
        <v>8.1666666669999994</v>
      </c>
    </row>
    <row r="1643" spans="1:64" x14ac:dyDescent="0.25">
      <c r="A1643" s="3" t="s">
        <v>195</v>
      </c>
      <c r="B1643" s="3" t="s">
        <v>195</v>
      </c>
      <c r="C1643" s="4">
        <v>40087</v>
      </c>
      <c r="D1643" s="9"/>
      <c r="E1643" s="9"/>
      <c r="F1643" s="10" t="s">
        <v>178</v>
      </c>
      <c r="BA1643">
        <v>83</v>
      </c>
    </row>
    <row r="1644" spans="1:64" x14ac:dyDescent="0.25">
      <c r="A1644" s="3" t="s">
        <v>195</v>
      </c>
      <c r="B1644" s="3" t="s">
        <v>195</v>
      </c>
      <c r="C1644" s="4">
        <v>40106</v>
      </c>
      <c r="D1644" s="9"/>
      <c r="E1644" s="9"/>
      <c r="F1644" s="10" t="s">
        <v>178</v>
      </c>
      <c r="BA1644">
        <v>92.625</v>
      </c>
    </row>
    <row r="1645" spans="1:64" x14ac:dyDescent="0.25">
      <c r="A1645" s="3" t="s">
        <v>196</v>
      </c>
      <c r="B1645" s="3" t="s">
        <v>196</v>
      </c>
      <c r="C1645" s="4">
        <v>40070</v>
      </c>
      <c r="D1645" s="9"/>
      <c r="E1645" s="9"/>
      <c r="F1645" s="10" t="s">
        <v>152</v>
      </c>
      <c r="BA1645">
        <v>30.125</v>
      </c>
      <c r="BL1645">
        <v>6.4124999999999996</v>
      </c>
    </row>
    <row r="1646" spans="1:64" x14ac:dyDescent="0.25">
      <c r="A1646" s="3" t="s">
        <v>196</v>
      </c>
      <c r="B1646" s="3" t="s">
        <v>196</v>
      </c>
      <c r="C1646" s="4">
        <v>40087</v>
      </c>
      <c r="D1646" s="9"/>
      <c r="E1646" s="9"/>
      <c r="F1646" s="10" t="s">
        <v>152</v>
      </c>
      <c r="BA1646">
        <v>41.75</v>
      </c>
      <c r="BL1646">
        <v>8</v>
      </c>
    </row>
    <row r="1647" spans="1:64" x14ac:dyDescent="0.25">
      <c r="A1647" s="3" t="s">
        <v>196</v>
      </c>
      <c r="B1647" s="3" t="s">
        <v>196</v>
      </c>
      <c r="C1647" s="4">
        <v>40107</v>
      </c>
      <c r="D1647" s="9"/>
      <c r="E1647" s="9"/>
      <c r="F1647" s="10" t="s">
        <v>152</v>
      </c>
      <c r="BA1647">
        <v>77.285714285714306</v>
      </c>
      <c r="BL1647">
        <v>8</v>
      </c>
    </row>
    <row r="1648" spans="1:64" x14ac:dyDescent="0.25">
      <c r="A1648" s="3" t="s">
        <v>196</v>
      </c>
      <c r="B1648" s="3" t="s">
        <v>196</v>
      </c>
      <c r="C1648" s="4">
        <v>40133</v>
      </c>
      <c r="D1648" s="9"/>
      <c r="E1648" s="9"/>
      <c r="F1648" s="10" t="s">
        <v>152</v>
      </c>
    </row>
    <row r="1649" spans="1:64" x14ac:dyDescent="0.25">
      <c r="A1649" s="3" t="s">
        <v>197</v>
      </c>
      <c r="B1649" s="3" t="s">
        <v>197</v>
      </c>
      <c r="C1649" s="4">
        <v>40070</v>
      </c>
      <c r="D1649" s="9"/>
      <c r="E1649" s="9"/>
      <c r="F1649" s="10" t="s">
        <v>154</v>
      </c>
      <c r="BA1649">
        <v>31.25</v>
      </c>
      <c r="BL1649">
        <v>6.1124999999999998</v>
      </c>
    </row>
    <row r="1650" spans="1:64" x14ac:dyDescent="0.25">
      <c r="A1650" s="3" t="s">
        <v>197</v>
      </c>
      <c r="B1650" s="3" t="s">
        <v>197</v>
      </c>
      <c r="C1650" s="4">
        <v>40087</v>
      </c>
      <c r="D1650" s="9"/>
      <c r="E1650" s="9"/>
      <c r="F1650" s="10" t="s">
        <v>154</v>
      </c>
      <c r="BA1650">
        <v>57.428571428571402</v>
      </c>
      <c r="BL1650">
        <v>7</v>
      </c>
    </row>
    <row r="1651" spans="1:64" x14ac:dyDescent="0.25">
      <c r="A1651" s="3" t="s">
        <v>197</v>
      </c>
      <c r="B1651" s="3" t="s">
        <v>197</v>
      </c>
      <c r="C1651" s="4">
        <v>40107</v>
      </c>
      <c r="D1651" s="9"/>
      <c r="E1651" s="9"/>
      <c r="F1651" s="10" t="s">
        <v>154</v>
      </c>
      <c r="BA1651">
        <v>79.25</v>
      </c>
      <c r="BL1651">
        <v>7</v>
      </c>
    </row>
    <row r="1652" spans="1:64" x14ac:dyDescent="0.25">
      <c r="A1652" s="3" t="s">
        <v>197</v>
      </c>
      <c r="B1652" s="3" t="s">
        <v>197</v>
      </c>
      <c r="C1652" s="4">
        <v>40133</v>
      </c>
      <c r="D1652" s="9"/>
      <c r="E1652" s="9"/>
      <c r="F1652" s="10" t="s">
        <v>154</v>
      </c>
    </row>
    <row r="1653" spans="1:64" x14ac:dyDescent="0.25">
      <c r="A1653" s="3" t="s">
        <v>199</v>
      </c>
      <c r="B1653" s="3" t="s">
        <v>199</v>
      </c>
      <c r="C1653" s="4">
        <v>40070</v>
      </c>
      <c r="D1653" s="9"/>
      <c r="E1653" s="9"/>
      <c r="F1653" s="10" t="s">
        <v>158</v>
      </c>
      <c r="BA1653">
        <v>31.5</v>
      </c>
      <c r="BL1653">
        <v>6.3624999999999998</v>
      </c>
    </row>
    <row r="1654" spans="1:64" x14ac:dyDescent="0.25">
      <c r="A1654" s="3" t="s">
        <v>199</v>
      </c>
      <c r="B1654" s="3" t="s">
        <v>199</v>
      </c>
      <c r="C1654" s="4">
        <v>40087</v>
      </c>
      <c r="D1654" s="9"/>
      <c r="E1654" s="9"/>
      <c r="F1654" s="10" t="s">
        <v>158</v>
      </c>
      <c r="BA1654">
        <v>57.375</v>
      </c>
      <c r="BL1654">
        <v>7.125</v>
      </c>
    </row>
    <row r="1655" spans="1:64" x14ac:dyDescent="0.25">
      <c r="A1655" s="3" t="s">
        <v>199</v>
      </c>
      <c r="B1655" s="3" t="s">
        <v>199</v>
      </c>
      <c r="C1655" s="4">
        <v>40107</v>
      </c>
      <c r="D1655" s="9"/>
      <c r="E1655" s="9"/>
      <c r="F1655" s="10" t="s">
        <v>158</v>
      </c>
      <c r="BA1655">
        <v>81.75</v>
      </c>
      <c r="BL1655">
        <v>7.125</v>
      </c>
    </row>
    <row r="1656" spans="1:64" x14ac:dyDescent="0.25">
      <c r="A1656" s="3" t="s">
        <v>199</v>
      </c>
      <c r="B1656" s="3" t="s">
        <v>199</v>
      </c>
      <c r="C1656" s="4">
        <v>40133</v>
      </c>
      <c r="D1656" s="9"/>
      <c r="E1656" s="9"/>
      <c r="F1656" s="10" t="s">
        <v>158</v>
      </c>
      <c r="BL1656">
        <v>9</v>
      </c>
    </row>
    <row r="1657" spans="1:64" x14ac:dyDescent="0.25">
      <c r="A1657" s="3" t="s">
        <v>198</v>
      </c>
      <c r="B1657" s="3" t="s">
        <v>198</v>
      </c>
      <c r="C1657" s="4">
        <v>40070</v>
      </c>
      <c r="D1657" s="9"/>
      <c r="E1657" s="9"/>
      <c r="F1657" s="10" t="s">
        <v>156</v>
      </c>
      <c r="BA1657">
        <v>30.875</v>
      </c>
      <c r="BL1657">
        <v>6.2750000000000004</v>
      </c>
    </row>
    <row r="1658" spans="1:64" x14ac:dyDescent="0.25">
      <c r="A1658" s="3" t="s">
        <v>198</v>
      </c>
      <c r="B1658" s="3" t="s">
        <v>198</v>
      </c>
      <c r="C1658" s="4">
        <v>40087</v>
      </c>
      <c r="D1658" s="9"/>
      <c r="E1658" s="9"/>
      <c r="F1658" s="10" t="s">
        <v>156</v>
      </c>
      <c r="BA1658">
        <v>44.125</v>
      </c>
      <c r="BL1658">
        <v>7.75</v>
      </c>
    </row>
    <row r="1659" spans="1:64" x14ac:dyDescent="0.25">
      <c r="A1659" s="3" t="s">
        <v>198</v>
      </c>
      <c r="B1659" s="3" t="s">
        <v>198</v>
      </c>
      <c r="C1659" s="4">
        <v>40107</v>
      </c>
      <c r="D1659" s="9"/>
      <c r="E1659" s="9"/>
      <c r="F1659" s="10" t="s">
        <v>156</v>
      </c>
      <c r="BA1659">
        <v>80.75</v>
      </c>
      <c r="BL1659">
        <v>7.75</v>
      </c>
    </row>
    <row r="1660" spans="1:64" x14ac:dyDescent="0.25">
      <c r="A1660" s="3" t="s">
        <v>198</v>
      </c>
      <c r="B1660" s="3" t="s">
        <v>198</v>
      </c>
      <c r="C1660" s="4">
        <v>40133</v>
      </c>
      <c r="D1660" s="9"/>
      <c r="E1660" s="9"/>
      <c r="F1660" s="10" t="s">
        <v>156</v>
      </c>
    </row>
    <row r="1661" spans="1:64" x14ac:dyDescent="0.25">
      <c r="A1661" s="3" t="s">
        <v>200</v>
      </c>
      <c r="B1661" s="3" t="s">
        <v>200</v>
      </c>
      <c r="C1661" s="4">
        <v>40070</v>
      </c>
      <c r="D1661" s="9"/>
      <c r="E1661" s="9"/>
      <c r="F1661" s="10" t="s">
        <v>160</v>
      </c>
      <c r="BA1661">
        <v>31.875</v>
      </c>
      <c r="BL1661">
        <v>6.25</v>
      </c>
    </row>
    <row r="1662" spans="1:64" x14ac:dyDescent="0.25">
      <c r="A1662" s="3" t="s">
        <v>200</v>
      </c>
      <c r="B1662" s="3" t="s">
        <v>200</v>
      </c>
      <c r="C1662" s="4">
        <v>40087</v>
      </c>
      <c r="D1662" s="9"/>
      <c r="E1662" s="9"/>
      <c r="F1662" s="10" t="s">
        <v>160</v>
      </c>
      <c r="BA1662">
        <v>63.875</v>
      </c>
      <c r="BL1662">
        <v>6.75</v>
      </c>
    </row>
    <row r="1663" spans="1:64" x14ac:dyDescent="0.25">
      <c r="A1663" s="3" t="s">
        <v>200</v>
      </c>
      <c r="B1663" s="3" t="s">
        <v>200</v>
      </c>
      <c r="C1663" s="4">
        <v>40107</v>
      </c>
      <c r="D1663" s="9"/>
      <c r="E1663" s="9"/>
      <c r="F1663" s="10" t="s">
        <v>160</v>
      </c>
      <c r="BA1663">
        <v>84.5</v>
      </c>
      <c r="BL1663">
        <v>6.75</v>
      </c>
    </row>
    <row r="1664" spans="1:64" x14ac:dyDescent="0.25">
      <c r="A1664" s="3" t="s">
        <v>200</v>
      </c>
      <c r="B1664" s="3" t="s">
        <v>200</v>
      </c>
      <c r="C1664" s="4">
        <v>40133</v>
      </c>
      <c r="D1664" s="9"/>
      <c r="E1664" s="9"/>
      <c r="F1664" s="10" t="s">
        <v>160</v>
      </c>
    </row>
    <row r="1665" spans="1:64" x14ac:dyDescent="0.25">
      <c r="A1665" s="3" t="s">
        <v>201</v>
      </c>
      <c r="B1665" s="3" t="s">
        <v>201</v>
      </c>
      <c r="C1665" s="4">
        <v>40070</v>
      </c>
      <c r="D1665" s="9"/>
      <c r="E1665" s="9"/>
      <c r="F1665" s="10" t="s">
        <v>162</v>
      </c>
      <c r="BA1665">
        <v>31</v>
      </c>
      <c r="BL1665">
        <v>6.3624999999999998</v>
      </c>
    </row>
    <row r="1666" spans="1:64" x14ac:dyDescent="0.25">
      <c r="A1666" s="3" t="s">
        <v>201</v>
      </c>
      <c r="B1666" s="3" t="s">
        <v>201</v>
      </c>
      <c r="C1666" s="4">
        <v>40087</v>
      </c>
      <c r="D1666" s="9"/>
      <c r="E1666" s="9"/>
      <c r="F1666" s="10" t="s">
        <v>162</v>
      </c>
      <c r="BA1666">
        <v>56.625</v>
      </c>
      <c r="BL1666">
        <v>7.5</v>
      </c>
    </row>
    <row r="1667" spans="1:64" x14ac:dyDescent="0.25">
      <c r="A1667" s="3" t="s">
        <v>201</v>
      </c>
      <c r="B1667" s="3" t="s">
        <v>201</v>
      </c>
      <c r="C1667" s="4">
        <v>40107</v>
      </c>
      <c r="D1667" s="9"/>
      <c r="E1667" s="9"/>
      <c r="F1667" s="10" t="s">
        <v>162</v>
      </c>
      <c r="BA1667">
        <v>83.75</v>
      </c>
      <c r="BL1667">
        <v>7.5</v>
      </c>
    </row>
    <row r="1668" spans="1:64" x14ac:dyDescent="0.25">
      <c r="A1668" s="3" t="s">
        <v>201</v>
      </c>
      <c r="B1668" s="3" t="s">
        <v>201</v>
      </c>
      <c r="C1668" s="4">
        <v>40133</v>
      </c>
      <c r="D1668" s="9"/>
      <c r="E1668" s="9"/>
      <c r="F1668" s="10" t="s">
        <v>162</v>
      </c>
    </row>
    <row r="1669" spans="1:64" x14ac:dyDescent="0.25">
      <c r="A1669" s="3" t="s">
        <v>202</v>
      </c>
      <c r="B1669" s="3" t="s">
        <v>202</v>
      </c>
      <c r="C1669" s="4">
        <v>40070</v>
      </c>
      <c r="D1669" s="9"/>
      <c r="E1669" s="9"/>
      <c r="F1669" s="10" t="s">
        <v>94</v>
      </c>
      <c r="BA1669">
        <v>30.75</v>
      </c>
      <c r="BL1669">
        <v>6.2</v>
      </c>
    </row>
    <row r="1670" spans="1:64" x14ac:dyDescent="0.25">
      <c r="A1670" s="3" t="s">
        <v>202</v>
      </c>
      <c r="B1670" s="3" t="s">
        <v>202</v>
      </c>
      <c r="C1670" s="4">
        <v>40087</v>
      </c>
      <c r="D1670" s="9"/>
      <c r="E1670" s="9"/>
      <c r="F1670" s="10" t="s">
        <v>94</v>
      </c>
      <c r="BA1670">
        <v>48.5</v>
      </c>
      <c r="BL1670">
        <v>8</v>
      </c>
    </row>
    <row r="1671" spans="1:64" x14ac:dyDescent="0.25">
      <c r="A1671" s="3" t="s">
        <v>202</v>
      </c>
      <c r="B1671" s="3" t="s">
        <v>202</v>
      </c>
      <c r="C1671" s="4">
        <v>40107</v>
      </c>
      <c r="D1671" s="9"/>
      <c r="E1671" s="9"/>
      <c r="F1671" s="10" t="s">
        <v>94</v>
      </c>
      <c r="BA1671">
        <v>79.75</v>
      </c>
      <c r="BL1671">
        <v>8</v>
      </c>
    </row>
    <row r="1672" spans="1:64" x14ac:dyDescent="0.25">
      <c r="A1672" s="3" t="s">
        <v>202</v>
      </c>
      <c r="B1672" s="3" t="s">
        <v>202</v>
      </c>
      <c r="C1672" s="4">
        <v>40133</v>
      </c>
      <c r="D1672" s="9"/>
      <c r="E1672" s="9"/>
      <c r="F1672" s="10" t="s">
        <v>94</v>
      </c>
    </row>
    <row r="1673" spans="1:64" x14ac:dyDescent="0.25">
      <c r="A1673" s="3" t="s">
        <v>203</v>
      </c>
      <c r="B1673" s="3" t="s">
        <v>203</v>
      </c>
      <c r="C1673" s="4">
        <v>40070</v>
      </c>
      <c r="D1673" s="9"/>
      <c r="E1673" s="9"/>
      <c r="F1673" s="10" t="s">
        <v>165</v>
      </c>
      <c r="BA1673">
        <v>31.25</v>
      </c>
      <c r="BL1673">
        <v>6.3125</v>
      </c>
    </row>
    <row r="1674" spans="1:64" x14ac:dyDescent="0.25">
      <c r="A1674" s="3" t="s">
        <v>203</v>
      </c>
      <c r="B1674" s="3" t="s">
        <v>203</v>
      </c>
      <c r="C1674" s="4">
        <v>40087</v>
      </c>
      <c r="D1674" s="9"/>
      <c r="E1674" s="9"/>
      <c r="F1674" s="10" t="s">
        <v>165</v>
      </c>
      <c r="BA1674">
        <v>34.375</v>
      </c>
      <c r="BL1674">
        <v>8</v>
      </c>
    </row>
    <row r="1675" spans="1:64" x14ac:dyDescent="0.25">
      <c r="A1675" s="3" t="s">
        <v>203</v>
      </c>
      <c r="B1675" s="3" t="s">
        <v>203</v>
      </c>
      <c r="C1675" s="4">
        <v>40107</v>
      </c>
      <c r="D1675" s="9"/>
      <c r="E1675" s="9"/>
      <c r="F1675" s="10" t="s">
        <v>165</v>
      </c>
      <c r="BA1675">
        <v>71.75</v>
      </c>
      <c r="BL1675">
        <v>8.125</v>
      </c>
    </row>
    <row r="1676" spans="1:64" x14ac:dyDescent="0.25">
      <c r="A1676" s="3" t="s">
        <v>203</v>
      </c>
      <c r="B1676" s="3" t="s">
        <v>203</v>
      </c>
      <c r="C1676" s="4">
        <v>40133</v>
      </c>
      <c r="D1676" s="9"/>
      <c r="E1676" s="9"/>
      <c r="F1676" s="10" t="s">
        <v>165</v>
      </c>
    </row>
    <row r="1677" spans="1:64" x14ac:dyDescent="0.25">
      <c r="A1677" s="3" t="s">
        <v>204</v>
      </c>
      <c r="B1677" s="3" t="s">
        <v>204</v>
      </c>
      <c r="C1677" s="4">
        <v>40070</v>
      </c>
      <c r="D1677" s="9"/>
      <c r="E1677" s="9"/>
      <c r="F1677" s="10" t="s">
        <v>188</v>
      </c>
      <c r="BA1677">
        <v>31</v>
      </c>
      <c r="BL1677">
        <v>6.4375</v>
      </c>
    </row>
    <row r="1678" spans="1:64" x14ac:dyDescent="0.25">
      <c r="A1678" s="3" t="s">
        <v>204</v>
      </c>
      <c r="B1678" s="3" t="s">
        <v>204</v>
      </c>
      <c r="C1678" s="4">
        <v>40087</v>
      </c>
      <c r="D1678" s="9"/>
      <c r="E1678" s="9"/>
      <c r="F1678" s="10" t="s">
        <v>188</v>
      </c>
      <c r="BA1678">
        <v>54.625</v>
      </c>
      <c r="BL1678">
        <v>7.375</v>
      </c>
    </row>
    <row r="1679" spans="1:64" x14ac:dyDescent="0.25">
      <c r="A1679" s="3" t="s">
        <v>204</v>
      </c>
      <c r="B1679" s="3" t="s">
        <v>204</v>
      </c>
      <c r="C1679" s="4">
        <v>40107</v>
      </c>
      <c r="D1679" s="9"/>
      <c r="E1679" s="9"/>
      <c r="F1679" s="10" t="s">
        <v>188</v>
      </c>
      <c r="BA1679">
        <v>81.857142857142904</v>
      </c>
      <c r="BL1679">
        <v>7.375</v>
      </c>
    </row>
    <row r="1680" spans="1:64" x14ac:dyDescent="0.25">
      <c r="A1680" s="3" t="s">
        <v>204</v>
      </c>
      <c r="B1680" s="3" t="s">
        <v>204</v>
      </c>
      <c r="C1680" s="4">
        <v>40133</v>
      </c>
      <c r="D1680" s="9"/>
      <c r="E1680" s="9"/>
      <c r="F1680" s="10" t="s">
        <v>188</v>
      </c>
    </row>
    <row r="1681" spans="1:64" x14ac:dyDescent="0.25">
      <c r="A1681" s="3" t="s">
        <v>205</v>
      </c>
      <c r="B1681" s="3" t="s">
        <v>205</v>
      </c>
      <c r="C1681" s="4">
        <v>40070</v>
      </c>
      <c r="D1681" s="9"/>
      <c r="E1681" s="9"/>
      <c r="F1681" s="10" t="s">
        <v>167</v>
      </c>
      <c r="BA1681">
        <v>30</v>
      </c>
      <c r="BL1681">
        <v>5.4749999999999996</v>
      </c>
    </row>
    <row r="1682" spans="1:64" x14ac:dyDescent="0.25">
      <c r="A1682" s="3" t="s">
        <v>205</v>
      </c>
      <c r="B1682" s="3" t="s">
        <v>205</v>
      </c>
      <c r="C1682" s="4">
        <v>40087</v>
      </c>
      <c r="D1682" s="9"/>
      <c r="E1682" s="9"/>
      <c r="F1682" s="10" t="s">
        <v>167</v>
      </c>
      <c r="BA1682">
        <v>30</v>
      </c>
      <c r="BL1682">
        <v>7.625</v>
      </c>
    </row>
    <row r="1683" spans="1:64" x14ac:dyDescent="0.25">
      <c r="A1683" s="3" t="s">
        <v>205</v>
      </c>
      <c r="B1683" s="3" t="s">
        <v>205</v>
      </c>
      <c r="C1683" s="4">
        <v>40107</v>
      </c>
      <c r="D1683" s="9"/>
      <c r="E1683" s="9"/>
      <c r="F1683" s="10" t="s">
        <v>167</v>
      </c>
      <c r="BA1683">
        <v>30.375</v>
      </c>
      <c r="BL1683">
        <v>8.75</v>
      </c>
    </row>
    <row r="1684" spans="1:64" x14ac:dyDescent="0.25">
      <c r="A1684" s="3" t="s">
        <v>205</v>
      </c>
      <c r="B1684" s="3" t="s">
        <v>205</v>
      </c>
      <c r="C1684" s="4">
        <v>40133</v>
      </c>
      <c r="D1684" s="9"/>
      <c r="E1684" s="9"/>
      <c r="F1684" s="10" t="s">
        <v>167</v>
      </c>
    </row>
    <row r="1685" spans="1:64" x14ac:dyDescent="0.25">
      <c r="A1685" s="3" t="s">
        <v>206</v>
      </c>
      <c r="B1685" s="3" t="s">
        <v>206</v>
      </c>
      <c r="C1685" s="4">
        <v>40070</v>
      </c>
      <c r="D1685" s="9"/>
      <c r="E1685" s="9"/>
      <c r="F1685" s="10" t="s">
        <v>169</v>
      </c>
      <c r="BA1685">
        <v>31.875</v>
      </c>
      <c r="BL1685">
        <v>6.6749999999999998</v>
      </c>
    </row>
    <row r="1686" spans="1:64" x14ac:dyDescent="0.25">
      <c r="A1686" s="3" t="s">
        <v>206</v>
      </c>
      <c r="B1686" s="3" t="s">
        <v>206</v>
      </c>
      <c r="C1686" s="4">
        <v>40087</v>
      </c>
      <c r="D1686" s="9"/>
      <c r="E1686" s="9"/>
      <c r="F1686" s="10" t="s">
        <v>169</v>
      </c>
      <c r="BA1686">
        <v>59.875</v>
      </c>
      <c r="BL1686">
        <v>7.5</v>
      </c>
    </row>
    <row r="1687" spans="1:64" x14ac:dyDescent="0.25">
      <c r="A1687" s="3" t="s">
        <v>206</v>
      </c>
      <c r="B1687" s="3" t="s">
        <v>206</v>
      </c>
      <c r="C1687" s="4">
        <v>40107</v>
      </c>
      <c r="D1687" s="9"/>
      <c r="E1687" s="9"/>
      <c r="F1687" s="10" t="s">
        <v>169</v>
      </c>
      <c r="BA1687">
        <v>83.25</v>
      </c>
      <c r="BL1687">
        <v>7.5</v>
      </c>
    </row>
    <row r="1688" spans="1:64" x14ac:dyDescent="0.25">
      <c r="A1688" s="3" t="s">
        <v>206</v>
      </c>
      <c r="B1688" s="3" t="s">
        <v>206</v>
      </c>
      <c r="C1688" s="4">
        <v>40133</v>
      </c>
      <c r="D1688" s="9"/>
      <c r="E1688" s="9"/>
      <c r="F1688" s="10" t="s">
        <v>169</v>
      </c>
    </row>
    <row r="1689" spans="1:64" x14ac:dyDescent="0.25">
      <c r="A1689" s="3" t="s">
        <v>207</v>
      </c>
      <c r="B1689" s="3" t="s">
        <v>207</v>
      </c>
      <c r="C1689" s="4">
        <v>40070</v>
      </c>
      <c r="D1689" s="9"/>
      <c r="E1689" s="9"/>
      <c r="F1689" s="10" t="s">
        <v>171</v>
      </c>
      <c r="BA1689">
        <v>31.75</v>
      </c>
      <c r="BL1689">
        <v>6.75</v>
      </c>
    </row>
    <row r="1690" spans="1:64" x14ac:dyDescent="0.25">
      <c r="A1690" s="3" t="s">
        <v>207</v>
      </c>
      <c r="B1690" s="3" t="s">
        <v>207</v>
      </c>
      <c r="C1690" s="4">
        <v>40087</v>
      </c>
      <c r="D1690" s="9"/>
      <c r="E1690" s="9"/>
      <c r="F1690" s="10" t="s">
        <v>171</v>
      </c>
      <c r="BA1690">
        <v>58.5</v>
      </c>
      <c r="BL1690">
        <v>7.5</v>
      </c>
    </row>
    <row r="1691" spans="1:64" x14ac:dyDescent="0.25">
      <c r="A1691" s="3" t="s">
        <v>207</v>
      </c>
      <c r="B1691" s="3" t="s">
        <v>207</v>
      </c>
      <c r="C1691" s="4">
        <v>40107</v>
      </c>
      <c r="D1691" s="9"/>
      <c r="E1691" s="9"/>
      <c r="F1691" s="10" t="s">
        <v>171</v>
      </c>
      <c r="BA1691">
        <v>81</v>
      </c>
      <c r="BL1691">
        <v>7.5</v>
      </c>
    </row>
    <row r="1692" spans="1:64" x14ac:dyDescent="0.25">
      <c r="A1692" s="3" t="s">
        <v>207</v>
      </c>
      <c r="B1692" s="3" t="s">
        <v>207</v>
      </c>
      <c r="C1692" s="4">
        <v>40133</v>
      </c>
      <c r="D1692" s="9"/>
      <c r="E1692" s="9"/>
      <c r="F1692" s="10" t="s">
        <v>171</v>
      </c>
    </row>
    <row r="1693" spans="1:64" x14ac:dyDescent="0.25">
      <c r="A1693" s="3" t="s">
        <v>208</v>
      </c>
      <c r="B1693" s="3" t="s">
        <v>208</v>
      </c>
      <c r="C1693" s="4">
        <v>40070</v>
      </c>
      <c r="D1693" s="9"/>
      <c r="E1693" s="9"/>
      <c r="F1693" s="10" t="s">
        <v>173</v>
      </c>
      <c r="BA1693">
        <v>30</v>
      </c>
      <c r="BL1693">
        <v>5.7</v>
      </c>
    </row>
    <row r="1694" spans="1:64" x14ac:dyDescent="0.25">
      <c r="A1694" s="3" t="s">
        <v>208</v>
      </c>
      <c r="B1694" s="3" t="s">
        <v>208</v>
      </c>
      <c r="C1694" s="4">
        <v>40087</v>
      </c>
      <c r="D1694" s="9"/>
      <c r="E1694" s="9"/>
      <c r="F1694" s="10" t="s">
        <v>173</v>
      </c>
      <c r="BA1694">
        <v>30.375</v>
      </c>
      <c r="BL1694">
        <v>7.4</v>
      </c>
    </row>
    <row r="1695" spans="1:64" x14ac:dyDescent="0.25">
      <c r="A1695" s="3" t="s">
        <v>208</v>
      </c>
      <c r="B1695" s="3" t="s">
        <v>208</v>
      </c>
      <c r="C1695" s="4">
        <v>40107</v>
      </c>
      <c r="D1695" s="9"/>
      <c r="E1695" s="9"/>
      <c r="F1695" s="10" t="s">
        <v>173</v>
      </c>
      <c r="BA1695">
        <v>31.125</v>
      </c>
      <c r="BL1695">
        <v>8.375</v>
      </c>
    </row>
    <row r="1696" spans="1:64" x14ac:dyDescent="0.25">
      <c r="A1696" s="3" t="s">
        <v>208</v>
      </c>
      <c r="B1696" s="3" t="s">
        <v>208</v>
      </c>
      <c r="C1696" s="4">
        <v>40133</v>
      </c>
      <c r="D1696" s="9"/>
      <c r="E1696" s="9"/>
      <c r="F1696" s="10" t="s">
        <v>173</v>
      </c>
    </row>
    <row r="1697" spans="1:64" x14ac:dyDescent="0.25">
      <c r="A1697" s="3" t="s">
        <v>209</v>
      </c>
      <c r="B1697" s="3" t="s">
        <v>209</v>
      </c>
      <c r="C1697" s="4">
        <v>40070</v>
      </c>
      <c r="D1697" s="9"/>
      <c r="E1697" s="9"/>
      <c r="F1697" s="10" t="s">
        <v>175</v>
      </c>
      <c r="BA1697">
        <v>30.875</v>
      </c>
      <c r="BL1697">
        <v>6.75</v>
      </c>
    </row>
    <row r="1698" spans="1:64" x14ac:dyDescent="0.25">
      <c r="A1698" s="3" t="s">
        <v>209</v>
      </c>
      <c r="B1698" s="3" t="s">
        <v>209</v>
      </c>
      <c r="C1698" s="4">
        <v>40087</v>
      </c>
      <c r="D1698" s="9"/>
      <c r="E1698" s="9"/>
      <c r="F1698" s="10" t="s">
        <v>175</v>
      </c>
      <c r="BA1698">
        <v>57.875</v>
      </c>
      <c r="BL1698">
        <v>7.75</v>
      </c>
    </row>
    <row r="1699" spans="1:64" x14ac:dyDescent="0.25">
      <c r="A1699" s="3" t="s">
        <v>209</v>
      </c>
      <c r="B1699" s="3" t="s">
        <v>209</v>
      </c>
      <c r="C1699" s="4">
        <v>40107</v>
      </c>
      <c r="D1699" s="9"/>
      <c r="E1699" s="9"/>
      <c r="F1699" s="10" t="s">
        <v>175</v>
      </c>
      <c r="BA1699">
        <v>79.5</v>
      </c>
      <c r="BL1699">
        <v>7.75</v>
      </c>
    </row>
    <row r="1700" spans="1:64" x14ac:dyDescent="0.25">
      <c r="A1700" s="3" t="s">
        <v>209</v>
      </c>
      <c r="B1700" s="3" t="s">
        <v>209</v>
      </c>
      <c r="C1700" s="4">
        <v>40133</v>
      </c>
      <c r="D1700" s="9"/>
      <c r="E1700" s="9"/>
      <c r="F1700" s="10" t="s">
        <v>175</v>
      </c>
    </row>
    <row r="1701" spans="1:64" x14ac:dyDescent="0.25">
      <c r="A1701" s="3" t="s">
        <v>210</v>
      </c>
      <c r="B1701" s="3" t="s">
        <v>210</v>
      </c>
      <c r="C1701" s="4">
        <v>40070</v>
      </c>
      <c r="D1701" s="9"/>
      <c r="E1701" s="9"/>
      <c r="F1701" s="10" t="s">
        <v>116</v>
      </c>
      <c r="BA1701">
        <v>31.125</v>
      </c>
      <c r="BL1701">
        <v>5.8</v>
      </c>
    </row>
    <row r="1702" spans="1:64" x14ac:dyDescent="0.25">
      <c r="A1702" s="3" t="s">
        <v>210</v>
      </c>
      <c r="B1702" s="3" t="s">
        <v>210</v>
      </c>
      <c r="C1702" s="4">
        <v>40087</v>
      </c>
      <c r="D1702" s="9"/>
      <c r="E1702" s="9"/>
      <c r="F1702" s="10" t="s">
        <v>116</v>
      </c>
      <c r="BA1702">
        <v>46</v>
      </c>
      <c r="BL1702">
        <v>8</v>
      </c>
    </row>
    <row r="1703" spans="1:64" x14ac:dyDescent="0.25">
      <c r="A1703" s="3" t="s">
        <v>210</v>
      </c>
      <c r="B1703" s="3" t="s">
        <v>210</v>
      </c>
      <c r="C1703" s="4">
        <v>40107</v>
      </c>
      <c r="D1703" s="9"/>
      <c r="E1703" s="9"/>
      <c r="F1703" s="10" t="s">
        <v>116</v>
      </c>
      <c r="BA1703">
        <v>76.75</v>
      </c>
      <c r="BL1703">
        <v>8</v>
      </c>
    </row>
    <row r="1704" spans="1:64" x14ac:dyDescent="0.25">
      <c r="A1704" s="3" t="s">
        <v>210</v>
      </c>
      <c r="B1704" s="3" t="s">
        <v>210</v>
      </c>
      <c r="C1704" s="4">
        <v>40133</v>
      </c>
      <c r="D1704" s="9"/>
      <c r="E1704" s="9"/>
      <c r="F1704" s="10" t="s">
        <v>116</v>
      </c>
    </row>
    <row r="1705" spans="1:64" x14ac:dyDescent="0.25">
      <c r="A1705" s="3" t="s">
        <v>211</v>
      </c>
      <c r="B1705" s="3" t="s">
        <v>211</v>
      </c>
      <c r="C1705" s="4">
        <v>40070</v>
      </c>
      <c r="D1705" s="9"/>
      <c r="E1705" s="9"/>
      <c r="F1705" s="10" t="s">
        <v>178</v>
      </c>
      <c r="BA1705">
        <v>31.625</v>
      </c>
      <c r="BL1705">
        <v>6.5</v>
      </c>
    </row>
    <row r="1706" spans="1:64" x14ac:dyDescent="0.25">
      <c r="A1706" s="3" t="s">
        <v>211</v>
      </c>
      <c r="B1706" s="3" t="s">
        <v>211</v>
      </c>
      <c r="C1706" s="4">
        <v>40087</v>
      </c>
      <c r="D1706" s="9"/>
      <c r="E1706" s="9"/>
      <c r="F1706" s="10" t="s">
        <v>178</v>
      </c>
      <c r="BA1706">
        <v>59.428571428571402</v>
      </c>
      <c r="BL1706">
        <v>7.125</v>
      </c>
    </row>
    <row r="1707" spans="1:64" x14ac:dyDescent="0.25">
      <c r="A1707" s="57" t="s">
        <v>211</v>
      </c>
      <c r="B1707" s="57" t="s">
        <v>211</v>
      </c>
      <c r="C1707" s="9">
        <v>40107</v>
      </c>
      <c r="D1707" s="9"/>
      <c r="E1707" s="9"/>
      <c r="F1707" s="10" t="s">
        <v>178</v>
      </c>
      <c r="BA1707">
        <v>84.5</v>
      </c>
      <c r="BL1707">
        <v>7.125</v>
      </c>
    </row>
    <row r="1708" spans="1:64" x14ac:dyDescent="0.25">
      <c r="A1708" s="3" t="s">
        <v>211</v>
      </c>
      <c r="B1708" s="3" t="s">
        <v>211</v>
      </c>
      <c r="C1708" s="4">
        <v>40133</v>
      </c>
      <c r="D1708" s="9"/>
      <c r="E1708" s="9"/>
      <c r="F1708" s="10" t="s">
        <v>178</v>
      </c>
    </row>
    <row r="1709" spans="1:64" x14ac:dyDescent="0.25">
      <c r="A1709" s="66" t="s">
        <v>480</v>
      </c>
      <c r="B1709" s="66" t="s">
        <v>480</v>
      </c>
      <c r="C1709" s="69">
        <v>40710</v>
      </c>
      <c r="D1709" s="46"/>
      <c r="E1709" s="46"/>
      <c r="F1709" t="s">
        <v>481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25">
      <c r="A1710" s="66" t="s">
        <v>480</v>
      </c>
      <c r="B1710" s="66" t="s">
        <v>480</v>
      </c>
      <c r="C1710" s="69">
        <v>40723</v>
      </c>
      <c r="D1710" s="46"/>
      <c r="E1710" s="46"/>
      <c r="F1710" t="s">
        <v>481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25">
      <c r="A1711" s="66" t="s">
        <v>480</v>
      </c>
      <c r="B1711" s="66" t="s">
        <v>480</v>
      </c>
      <c r="C1711" s="69">
        <v>40730</v>
      </c>
      <c r="D1711" s="46"/>
      <c r="E1711" s="46"/>
      <c r="F1711" t="s">
        <v>481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25">
      <c r="A1712" s="66" t="s">
        <v>480</v>
      </c>
      <c r="B1712" s="66" t="s">
        <v>480</v>
      </c>
      <c r="C1712" s="69">
        <v>40737</v>
      </c>
      <c r="D1712" s="46"/>
      <c r="E1712" s="46"/>
      <c r="F1712" t="s">
        <v>481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25">
      <c r="A1713" s="66" t="s">
        <v>480</v>
      </c>
      <c r="B1713" s="66" t="s">
        <v>480</v>
      </c>
      <c r="C1713" s="69">
        <v>40752</v>
      </c>
      <c r="D1713" s="46"/>
      <c r="E1713" s="46"/>
      <c r="F1713" t="s">
        <v>481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25">
      <c r="A1714" s="66" t="s">
        <v>480</v>
      </c>
      <c r="B1714" s="66" t="s">
        <v>480</v>
      </c>
      <c r="C1714" s="69">
        <v>40759</v>
      </c>
      <c r="D1714" s="46"/>
      <c r="E1714" s="46"/>
      <c r="F1714" t="s">
        <v>481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25">
      <c r="A1715" s="66" t="s">
        <v>480</v>
      </c>
      <c r="B1715" s="66" t="s">
        <v>480</v>
      </c>
      <c r="C1715" s="69">
        <v>40765</v>
      </c>
      <c r="D1715" s="46"/>
      <c r="E1715" s="46"/>
      <c r="F1715" t="s">
        <v>481</v>
      </c>
      <c r="BA1715">
        <v>60</v>
      </c>
      <c r="BL1715">
        <v>8.6999999999999993</v>
      </c>
    </row>
    <row r="1716" spans="1:65" x14ac:dyDescent="0.25">
      <c r="A1716" s="66" t="s">
        <v>480</v>
      </c>
      <c r="B1716" s="66" t="s">
        <v>480</v>
      </c>
      <c r="C1716" s="69">
        <v>40772</v>
      </c>
      <c r="D1716" s="46"/>
      <c r="E1716" s="46"/>
      <c r="F1716" t="s">
        <v>481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25">
      <c r="A1717" s="66" t="s">
        <v>480</v>
      </c>
      <c r="B1717" s="66" t="s">
        <v>480</v>
      </c>
      <c r="C1717" s="69">
        <v>40781</v>
      </c>
      <c r="D1717" s="46"/>
      <c r="E1717" s="46"/>
      <c r="F1717" t="s">
        <v>481</v>
      </c>
      <c r="BA1717">
        <v>70</v>
      </c>
    </row>
    <row r="1718" spans="1:65" x14ac:dyDescent="0.25">
      <c r="A1718" s="66" t="s">
        <v>480</v>
      </c>
      <c r="B1718" s="66" t="s">
        <v>480</v>
      </c>
      <c r="C1718" s="69">
        <v>40792</v>
      </c>
      <c r="D1718" s="46"/>
      <c r="E1718" s="46"/>
      <c r="F1718" t="s">
        <v>481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25">
      <c r="A1719" s="66" t="s">
        <v>480</v>
      </c>
      <c r="B1719" s="66" t="s">
        <v>480</v>
      </c>
      <c r="C1719" s="69">
        <v>40806</v>
      </c>
      <c r="D1719" s="46"/>
      <c r="E1719" s="46"/>
      <c r="F1719" t="s">
        <v>481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25">
      <c r="A1720" s="66" t="s">
        <v>480</v>
      </c>
      <c r="B1720" s="66" t="s">
        <v>480</v>
      </c>
      <c r="C1720" s="69">
        <v>40819</v>
      </c>
      <c r="D1720" s="46"/>
      <c r="E1720" s="46"/>
      <c r="F1720" t="s">
        <v>481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25">
      <c r="A1721" s="66" t="s">
        <v>480</v>
      </c>
      <c r="B1721" s="66" t="s">
        <v>480</v>
      </c>
      <c r="C1721" s="69">
        <v>40828</v>
      </c>
      <c r="D1721" s="46"/>
      <c r="E1721" s="46"/>
      <c r="F1721" t="s">
        <v>481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25">
      <c r="A1722" s="66" t="s">
        <v>480</v>
      </c>
      <c r="B1722" s="66" t="s">
        <v>480</v>
      </c>
      <c r="C1722" s="69">
        <v>40834</v>
      </c>
      <c r="D1722" s="46"/>
      <c r="E1722" s="46"/>
      <c r="F1722" t="s">
        <v>481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25">
      <c r="A1723" s="66" t="s">
        <v>480</v>
      </c>
      <c r="B1723" s="66" t="s">
        <v>480</v>
      </c>
      <c r="C1723" s="69">
        <v>40841</v>
      </c>
      <c r="D1723" s="46"/>
      <c r="E1723" s="46"/>
      <c r="F1723" t="s">
        <v>481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25">
      <c r="A1724" s="66" t="s">
        <v>480</v>
      </c>
      <c r="B1724" s="66" t="s">
        <v>480</v>
      </c>
      <c r="C1724" s="69">
        <v>40848</v>
      </c>
      <c r="D1724" s="46"/>
      <c r="E1724" s="46"/>
      <c r="F1724" t="s">
        <v>481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25">
      <c r="A1725" s="66" t="s">
        <v>480</v>
      </c>
      <c r="B1725" s="66" t="s">
        <v>480</v>
      </c>
      <c r="C1725" s="69">
        <v>40855</v>
      </c>
      <c r="D1725" s="46"/>
      <c r="E1725" s="46"/>
      <c r="F1725" t="s">
        <v>481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25">
      <c r="A1726" s="67" t="s">
        <v>480</v>
      </c>
      <c r="B1726" s="67" t="s">
        <v>480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45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6" t="s">
        <v>482</v>
      </c>
      <c r="B1727" s="66" t="s">
        <v>482</v>
      </c>
      <c r="C1727" s="69">
        <v>40710</v>
      </c>
      <c r="D1727" s="46"/>
      <c r="E1727" s="46"/>
      <c r="F1727" t="s">
        <v>152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25">
      <c r="A1728" s="66" t="s">
        <v>482</v>
      </c>
      <c r="B1728" s="66" t="s">
        <v>482</v>
      </c>
      <c r="C1728" s="69">
        <v>40723</v>
      </c>
      <c r="D1728" s="46"/>
      <c r="E1728" s="46"/>
      <c r="F1728" t="s">
        <v>152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25">
      <c r="A1729" s="66" t="s">
        <v>482</v>
      </c>
      <c r="B1729" s="66" t="s">
        <v>482</v>
      </c>
      <c r="C1729" s="69">
        <v>40730</v>
      </c>
      <c r="D1729" s="46"/>
      <c r="E1729" s="46"/>
      <c r="F1729" t="s">
        <v>152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25">
      <c r="A1730" s="66" t="s">
        <v>482</v>
      </c>
      <c r="B1730" s="66" t="s">
        <v>482</v>
      </c>
      <c r="C1730" s="69">
        <v>40737</v>
      </c>
      <c r="D1730" s="46"/>
      <c r="E1730" s="46"/>
      <c r="F1730" t="s">
        <v>152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25">
      <c r="A1731" s="66" t="s">
        <v>482</v>
      </c>
      <c r="B1731" s="66" t="s">
        <v>482</v>
      </c>
      <c r="C1731" s="69">
        <v>40752</v>
      </c>
      <c r="D1731" s="46"/>
      <c r="E1731" s="46"/>
      <c r="F1731" t="s">
        <v>152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25">
      <c r="A1732" s="66" t="s">
        <v>482</v>
      </c>
      <c r="B1732" s="66" t="s">
        <v>482</v>
      </c>
      <c r="C1732" s="69">
        <v>40759</v>
      </c>
      <c r="D1732" s="46"/>
      <c r="E1732" s="46"/>
      <c r="F1732" t="s">
        <v>152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25">
      <c r="A1733" s="66" t="s">
        <v>482</v>
      </c>
      <c r="B1733" s="66" t="s">
        <v>482</v>
      </c>
      <c r="C1733" s="69">
        <v>40765</v>
      </c>
      <c r="D1733" s="46"/>
      <c r="E1733" s="46"/>
      <c r="F1733" t="s">
        <v>152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25">
      <c r="A1734" s="66" t="s">
        <v>482</v>
      </c>
      <c r="B1734" s="66" t="s">
        <v>482</v>
      </c>
      <c r="C1734" s="69">
        <v>40772</v>
      </c>
      <c r="D1734" s="46"/>
      <c r="E1734" s="46"/>
      <c r="F1734" t="s">
        <v>152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25">
      <c r="A1735" s="66" t="s">
        <v>482</v>
      </c>
      <c r="B1735" s="66" t="s">
        <v>482</v>
      </c>
      <c r="C1735" s="69">
        <v>40781</v>
      </c>
      <c r="D1735" s="46"/>
      <c r="E1735" s="46"/>
      <c r="F1735" t="s">
        <v>152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25">
      <c r="A1736" s="66" t="s">
        <v>482</v>
      </c>
      <c r="B1736" s="66" t="s">
        <v>482</v>
      </c>
      <c r="C1736" s="69">
        <v>40792</v>
      </c>
      <c r="D1736" s="46"/>
      <c r="E1736" s="46"/>
      <c r="F1736" t="s">
        <v>152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25">
      <c r="A1737" s="66" t="s">
        <v>482</v>
      </c>
      <c r="B1737" s="66" t="s">
        <v>482</v>
      </c>
      <c r="C1737" s="69">
        <v>40806</v>
      </c>
      <c r="D1737" s="46"/>
      <c r="E1737" s="46"/>
      <c r="F1737" t="s">
        <v>152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25">
      <c r="A1738" s="66" t="s">
        <v>482</v>
      </c>
      <c r="B1738" s="66" t="s">
        <v>482</v>
      </c>
      <c r="C1738" s="69">
        <v>40819</v>
      </c>
      <c r="D1738" s="46"/>
      <c r="E1738" s="46"/>
      <c r="F1738" t="s">
        <v>152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25">
      <c r="A1739" s="66" t="s">
        <v>482</v>
      </c>
      <c r="B1739" s="66" t="s">
        <v>482</v>
      </c>
      <c r="C1739" s="69">
        <v>40828</v>
      </c>
      <c r="D1739" s="46"/>
      <c r="E1739" s="46"/>
      <c r="F1739" t="s">
        <v>152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25">
      <c r="A1740" s="66" t="s">
        <v>482</v>
      </c>
      <c r="B1740" s="66" t="s">
        <v>482</v>
      </c>
      <c r="C1740" s="69">
        <v>40834</v>
      </c>
      <c r="D1740" s="46"/>
      <c r="E1740" s="46"/>
      <c r="F1740" t="s">
        <v>152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25">
      <c r="A1741" s="66" t="s">
        <v>482</v>
      </c>
      <c r="B1741" s="66" t="s">
        <v>482</v>
      </c>
      <c r="C1741" s="69">
        <v>40841</v>
      </c>
      <c r="D1741" s="46"/>
      <c r="E1741" s="46"/>
      <c r="F1741" t="s">
        <v>152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25">
      <c r="A1742" s="66" t="s">
        <v>482</v>
      </c>
      <c r="B1742" s="66" t="s">
        <v>482</v>
      </c>
      <c r="C1742" s="69">
        <v>40848</v>
      </c>
      <c r="D1742" s="46"/>
      <c r="E1742" s="46"/>
      <c r="F1742" t="s">
        <v>152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25">
      <c r="A1743" s="66" t="s">
        <v>482</v>
      </c>
      <c r="B1743" s="66" t="s">
        <v>482</v>
      </c>
      <c r="C1743" s="69">
        <v>40855</v>
      </c>
      <c r="D1743" s="46"/>
      <c r="E1743" s="46"/>
      <c r="F1743" t="s">
        <v>152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25">
      <c r="A1744" s="67" t="s">
        <v>482</v>
      </c>
      <c r="B1744" s="67" t="s">
        <v>482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45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25">
      <c r="A1745" s="66" t="s">
        <v>483</v>
      </c>
      <c r="B1745" s="66" t="s">
        <v>483</v>
      </c>
      <c r="C1745" s="69">
        <v>40710</v>
      </c>
      <c r="D1745" s="46"/>
      <c r="E1745" s="46"/>
      <c r="F1745" t="s">
        <v>154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25">
      <c r="A1746" s="66" t="s">
        <v>483</v>
      </c>
      <c r="B1746" s="66" t="s">
        <v>483</v>
      </c>
      <c r="C1746" s="69">
        <v>40723</v>
      </c>
      <c r="D1746" s="46"/>
      <c r="E1746" s="46"/>
      <c r="F1746" t="s">
        <v>154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25">
      <c r="A1747" s="66" t="s">
        <v>483</v>
      </c>
      <c r="B1747" s="66" t="s">
        <v>483</v>
      </c>
      <c r="C1747" s="69">
        <v>40730</v>
      </c>
      <c r="D1747" s="46"/>
      <c r="E1747" s="46"/>
      <c r="F1747" t="s">
        <v>154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25">
      <c r="A1748" s="66" t="s">
        <v>483</v>
      </c>
      <c r="B1748" s="66" t="s">
        <v>483</v>
      </c>
      <c r="C1748" s="69">
        <v>40737</v>
      </c>
      <c r="D1748" s="46"/>
      <c r="E1748" s="46"/>
      <c r="F1748" t="s">
        <v>154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25">
      <c r="A1749" s="66" t="s">
        <v>483</v>
      </c>
      <c r="B1749" s="66" t="s">
        <v>483</v>
      </c>
      <c r="C1749" s="69">
        <v>40752</v>
      </c>
      <c r="D1749" s="46"/>
      <c r="E1749" s="46"/>
      <c r="F1749" t="s">
        <v>154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25">
      <c r="A1750" s="66" t="s">
        <v>483</v>
      </c>
      <c r="B1750" s="66" t="s">
        <v>483</v>
      </c>
      <c r="C1750" s="69">
        <v>40759</v>
      </c>
      <c r="D1750" s="46"/>
      <c r="E1750" s="46"/>
      <c r="F1750" t="s">
        <v>154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25">
      <c r="A1751" s="66" t="s">
        <v>483</v>
      </c>
      <c r="B1751" s="66" t="s">
        <v>483</v>
      </c>
      <c r="C1751" s="69">
        <v>40765</v>
      </c>
      <c r="D1751" s="46"/>
      <c r="E1751" s="46"/>
      <c r="F1751" t="s">
        <v>154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25">
      <c r="A1752" s="66" t="s">
        <v>483</v>
      </c>
      <c r="B1752" s="66" t="s">
        <v>483</v>
      </c>
      <c r="C1752" s="69">
        <v>40772</v>
      </c>
      <c r="D1752" s="46"/>
      <c r="E1752" s="46"/>
      <c r="F1752" t="s">
        <v>154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25">
      <c r="A1753" s="66" t="s">
        <v>483</v>
      </c>
      <c r="B1753" s="66" t="s">
        <v>483</v>
      </c>
      <c r="C1753" s="69">
        <v>40781</v>
      </c>
      <c r="D1753" s="46"/>
      <c r="E1753" s="46"/>
      <c r="F1753" t="s">
        <v>154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25">
      <c r="A1754" s="66" t="s">
        <v>483</v>
      </c>
      <c r="B1754" s="66" t="s">
        <v>483</v>
      </c>
      <c r="C1754" s="69">
        <v>40792</v>
      </c>
      <c r="D1754" s="46"/>
      <c r="E1754" s="46"/>
      <c r="F1754" t="s">
        <v>154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25">
      <c r="A1755" s="66" t="s">
        <v>483</v>
      </c>
      <c r="B1755" s="66" t="s">
        <v>483</v>
      </c>
      <c r="C1755" s="69">
        <v>40806</v>
      </c>
      <c r="D1755" s="46"/>
      <c r="E1755" s="46"/>
      <c r="F1755" t="s">
        <v>154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25">
      <c r="A1756" s="66" t="s">
        <v>483</v>
      </c>
      <c r="B1756" s="66" t="s">
        <v>483</v>
      </c>
      <c r="C1756" s="69">
        <v>40819</v>
      </c>
      <c r="D1756" s="46"/>
      <c r="E1756" s="46"/>
      <c r="F1756" t="s">
        <v>154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25">
      <c r="A1757" s="66" t="s">
        <v>483</v>
      </c>
      <c r="B1757" s="66" t="s">
        <v>483</v>
      </c>
      <c r="C1757" s="69">
        <v>40828</v>
      </c>
      <c r="D1757" s="46"/>
      <c r="E1757" s="46"/>
      <c r="F1757" t="s">
        <v>154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25">
      <c r="A1758" s="66" t="s">
        <v>483</v>
      </c>
      <c r="B1758" s="66" t="s">
        <v>483</v>
      </c>
      <c r="C1758" s="69">
        <v>40834</v>
      </c>
      <c r="D1758" s="46"/>
      <c r="E1758" s="46"/>
      <c r="F1758" t="s">
        <v>154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25">
      <c r="A1759" s="66" t="s">
        <v>483</v>
      </c>
      <c r="B1759" s="66" t="s">
        <v>483</v>
      </c>
      <c r="C1759" s="69">
        <v>40841</v>
      </c>
      <c r="D1759" s="46"/>
      <c r="E1759" s="46"/>
      <c r="F1759" t="s">
        <v>154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25">
      <c r="A1760" s="66" t="s">
        <v>483</v>
      </c>
      <c r="B1760" s="66" t="s">
        <v>483</v>
      </c>
      <c r="C1760" s="69">
        <v>40848</v>
      </c>
      <c r="D1760" s="46"/>
      <c r="E1760" s="46"/>
      <c r="F1760" t="s">
        <v>154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25">
      <c r="A1761" s="66" t="s">
        <v>483</v>
      </c>
      <c r="B1761" s="66" t="s">
        <v>483</v>
      </c>
      <c r="C1761" s="69">
        <v>40855</v>
      </c>
      <c r="D1761" s="46"/>
      <c r="E1761" s="46"/>
      <c r="F1761" t="s">
        <v>154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25">
      <c r="A1762" s="67" t="s">
        <v>483</v>
      </c>
      <c r="B1762" s="67" t="s">
        <v>483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45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6" t="s">
        <v>484</v>
      </c>
      <c r="B1763" s="66" t="s">
        <v>484</v>
      </c>
      <c r="C1763" s="69">
        <v>40710</v>
      </c>
      <c r="D1763" s="46"/>
      <c r="E1763" s="46"/>
      <c r="F1763" t="s">
        <v>485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25">
      <c r="A1764" s="66" t="s">
        <v>484</v>
      </c>
      <c r="B1764" s="66" t="s">
        <v>484</v>
      </c>
      <c r="C1764" s="69">
        <v>40723</v>
      </c>
      <c r="D1764" s="46"/>
      <c r="E1764" s="46"/>
      <c r="F1764" t="s">
        <v>485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25">
      <c r="A1765" s="66" t="s">
        <v>484</v>
      </c>
      <c r="B1765" s="66" t="s">
        <v>484</v>
      </c>
      <c r="C1765" s="69">
        <v>40730</v>
      </c>
      <c r="D1765" s="46"/>
      <c r="E1765" s="46"/>
      <c r="F1765" t="s">
        <v>485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25">
      <c r="A1766" s="66" t="s">
        <v>484</v>
      </c>
      <c r="B1766" s="66" t="s">
        <v>484</v>
      </c>
      <c r="C1766" s="69">
        <v>40737</v>
      </c>
      <c r="D1766" s="46"/>
      <c r="E1766" s="46"/>
      <c r="F1766" t="s">
        <v>485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25">
      <c r="A1767" s="66" t="s">
        <v>484</v>
      </c>
      <c r="B1767" s="66" t="s">
        <v>484</v>
      </c>
      <c r="C1767" s="69">
        <v>40752</v>
      </c>
      <c r="D1767" s="46"/>
      <c r="E1767" s="46"/>
      <c r="F1767" t="s">
        <v>485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25">
      <c r="A1768" s="66" t="s">
        <v>484</v>
      </c>
      <c r="B1768" s="66" t="s">
        <v>484</v>
      </c>
      <c r="C1768" s="69">
        <v>40759</v>
      </c>
      <c r="D1768" s="46"/>
      <c r="E1768" s="46"/>
      <c r="F1768" t="s">
        <v>485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25">
      <c r="A1769" s="66" t="s">
        <v>484</v>
      </c>
      <c r="B1769" s="66" t="s">
        <v>484</v>
      </c>
      <c r="C1769" s="69">
        <v>40765</v>
      </c>
      <c r="D1769" s="46"/>
      <c r="E1769" s="46"/>
      <c r="F1769" t="s">
        <v>485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25">
      <c r="A1770" s="66" t="s">
        <v>484</v>
      </c>
      <c r="B1770" s="66" t="s">
        <v>484</v>
      </c>
      <c r="C1770" s="69">
        <v>40772</v>
      </c>
      <c r="D1770" s="46"/>
      <c r="E1770" s="46"/>
      <c r="F1770" t="s">
        <v>485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25">
      <c r="A1771" s="66" t="s">
        <v>484</v>
      </c>
      <c r="B1771" s="66" t="s">
        <v>484</v>
      </c>
      <c r="C1771" s="69">
        <v>40781</v>
      </c>
      <c r="D1771" s="46"/>
      <c r="E1771" s="46"/>
      <c r="F1771" t="s">
        <v>485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25">
      <c r="A1772" s="66" t="s">
        <v>484</v>
      </c>
      <c r="B1772" s="66" t="s">
        <v>484</v>
      </c>
      <c r="C1772" s="69">
        <v>40792</v>
      </c>
      <c r="D1772" s="46"/>
      <c r="E1772" s="46"/>
      <c r="F1772" t="s">
        <v>485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25">
      <c r="A1773" s="66" t="s">
        <v>484</v>
      </c>
      <c r="B1773" s="66" t="s">
        <v>484</v>
      </c>
      <c r="C1773" s="69">
        <v>40806</v>
      </c>
      <c r="D1773" s="46"/>
      <c r="E1773" s="46"/>
      <c r="F1773" t="s">
        <v>485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25">
      <c r="A1774" s="66" t="s">
        <v>484</v>
      </c>
      <c r="B1774" s="66" t="s">
        <v>484</v>
      </c>
      <c r="C1774" s="69">
        <v>40819</v>
      </c>
      <c r="D1774" s="46"/>
      <c r="E1774" s="46"/>
      <c r="F1774" t="s">
        <v>485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25">
      <c r="A1775" s="45" t="s">
        <v>484</v>
      </c>
      <c r="B1775" s="45" t="s">
        <v>484</v>
      </c>
      <c r="C1775" s="46">
        <v>40828</v>
      </c>
      <c r="D1775" s="46"/>
      <c r="E1775" s="46"/>
      <c r="F1775" t="s">
        <v>485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25">
      <c r="A1776" s="66" t="s">
        <v>484</v>
      </c>
      <c r="B1776" s="66" t="s">
        <v>484</v>
      </c>
      <c r="C1776" s="69">
        <v>40834</v>
      </c>
      <c r="D1776" s="46"/>
      <c r="E1776" s="46"/>
      <c r="F1776" t="s">
        <v>485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25">
      <c r="A1777" s="66" t="s">
        <v>484</v>
      </c>
      <c r="B1777" s="66" t="s">
        <v>484</v>
      </c>
      <c r="C1777" s="69">
        <v>40841</v>
      </c>
      <c r="D1777" s="46"/>
      <c r="E1777" s="46"/>
      <c r="F1777" t="s">
        <v>485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25">
      <c r="A1778" s="66" t="s">
        <v>484</v>
      </c>
      <c r="B1778" s="66" t="s">
        <v>484</v>
      </c>
      <c r="C1778" s="69">
        <v>40848</v>
      </c>
      <c r="D1778" s="46"/>
      <c r="E1778" s="46"/>
      <c r="F1778" t="s">
        <v>485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25">
      <c r="A1779" s="66" t="s">
        <v>484</v>
      </c>
      <c r="B1779" s="66" t="s">
        <v>484</v>
      </c>
      <c r="C1779" s="69">
        <v>40855</v>
      </c>
      <c r="D1779" s="46"/>
      <c r="E1779" s="46"/>
      <c r="F1779" t="s">
        <v>485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25">
      <c r="A1780" s="67" t="s">
        <v>484</v>
      </c>
      <c r="B1780" s="67" t="s">
        <v>484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45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6" t="s">
        <v>486</v>
      </c>
      <c r="B1781" s="66" t="s">
        <v>486</v>
      </c>
      <c r="C1781" s="69">
        <v>40710</v>
      </c>
      <c r="D1781" s="46"/>
      <c r="E1781" s="46"/>
      <c r="F1781" t="s">
        <v>156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25">
      <c r="A1782" s="66" t="s">
        <v>486</v>
      </c>
      <c r="B1782" s="66" t="s">
        <v>486</v>
      </c>
      <c r="C1782" s="69">
        <v>40723</v>
      </c>
      <c r="D1782" s="46"/>
      <c r="E1782" s="46"/>
      <c r="F1782" t="s">
        <v>156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25">
      <c r="A1783" s="66" t="s">
        <v>486</v>
      </c>
      <c r="B1783" s="66" t="s">
        <v>486</v>
      </c>
      <c r="C1783" s="69">
        <v>40730</v>
      </c>
      <c r="D1783" s="46"/>
      <c r="E1783" s="46"/>
      <c r="F1783" t="s">
        <v>156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25">
      <c r="A1784" s="66" t="s">
        <v>486</v>
      </c>
      <c r="B1784" s="66" t="s">
        <v>486</v>
      </c>
      <c r="C1784" s="69">
        <v>40737</v>
      </c>
      <c r="D1784" s="46"/>
      <c r="E1784" s="46"/>
      <c r="F1784" t="s">
        <v>156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25">
      <c r="A1785" s="66" t="s">
        <v>486</v>
      </c>
      <c r="B1785" s="66" t="s">
        <v>486</v>
      </c>
      <c r="C1785" s="69">
        <v>40752</v>
      </c>
      <c r="D1785" s="46"/>
      <c r="E1785" s="46"/>
      <c r="F1785" t="s">
        <v>156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25">
      <c r="A1786" s="66" t="s">
        <v>486</v>
      </c>
      <c r="B1786" s="66" t="s">
        <v>486</v>
      </c>
      <c r="C1786" s="69">
        <v>40759</v>
      </c>
      <c r="D1786" s="46"/>
      <c r="E1786" s="46"/>
      <c r="F1786" t="s">
        <v>156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25">
      <c r="A1787" s="66" t="s">
        <v>486</v>
      </c>
      <c r="B1787" s="66" t="s">
        <v>486</v>
      </c>
      <c r="C1787" s="69">
        <v>40765</v>
      </c>
      <c r="D1787" s="46"/>
      <c r="E1787" s="46"/>
      <c r="F1787" t="s">
        <v>156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25">
      <c r="A1788" s="66" t="s">
        <v>486</v>
      </c>
      <c r="B1788" s="66" t="s">
        <v>486</v>
      </c>
      <c r="C1788" s="69">
        <v>40772</v>
      </c>
      <c r="D1788" s="46"/>
      <c r="E1788" s="46"/>
      <c r="F1788" t="s">
        <v>156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25">
      <c r="A1789" s="66" t="s">
        <v>486</v>
      </c>
      <c r="B1789" s="66" t="s">
        <v>486</v>
      </c>
      <c r="C1789" s="69">
        <v>40781</v>
      </c>
      <c r="D1789" s="46"/>
      <c r="E1789" s="46"/>
      <c r="F1789" t="s">
        <v>156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25">
      <c r="A1790" s="66" t="s">
        <v>486</v>
      </c>
      <c r="B1790" s="66" t="s">
        <v>486</v>
      </c>
      <c r="C1790" s="69">
        <v>40792</v>
      </c>
      <c r="D1790" s="46"/>
      <c r="E1790" s="46"/>
      <c r="F1790" t="s">
        <v>156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25">
      <c r="A1791" s="66" t="s">
        <v>486</v>
      </c>
      <c r="B1791" s="66" t="s">
        <v>486</v>
      </c>
      <c r="C1791" s="69">
        <v>40806</v>
      </c>
      <c r="D1791" s="46"/>
      <c r="E1791" s="46"/>
      <c r="F1791" t="s">
        <v>156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25">
      <c r="A1792" s="66" t="s">
        <v>486</v>
      </c>
      <c r="B1792" s="66" t="s">
        <v>486</v>
      </c>
      <c r="C1792" s="69">
        <v>40819</v>
      </c>
      <c r="D1792" s="46"/>
      <c r="E1792" s="46"/>
      <c r="F1792" t="s">
        <v>156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25">
      <c r="A1793" s="66" t="s">
        <v>486</v>
      </c>
      <c r="B1793" s="66" t="s">
        <v>486</v>
      </c>
      <c r="C1793" s="69">
        <v>40828</v>
      </c>
      <c r="D1793" s="46"/>
      <c r="E1793" s="46"/>
      <c r="F1793" t="s">
        <v>156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25">
      <c r="A1794" s="66" t="s">
        <v>486</v>
      </c>
      <c r="B1794" s="66" t="s">
        <v>486</v>
      </c>
      <c r="C1794" s="69">
        <v>40834</v>
      </c>
      <c r="D1794" s="46"/>
      <c r="E1794" s="46"/>
      <c r="F1794" t="s">
        <v>156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25">
      <c r="A1795" s="66" t="s">
        <v>486</v>
      </c>
      <c r="B1795" s="66" t="s">
        <v>486</v>
      </c>
      <c r="C1795" s="69">
        <v>40841</v>
      </c>
      <c r="D1795" s="46"/>
      <c r="E1795" s="46"/>
      <c r="F1795" t="s">
        <v>156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25">
      <c r="A1796" s="66" t="s">
        <v>486</v>
      </c>
      <c r="B1796" s="66" t="s">
        <v>486</v>
      </c>
      <c r="C1796" s="69">
        <v>40848</v>
      </c>
      <c r="D1796" s="46"/>
      <c r="E1796" s="46"/>
      <c r="F1796" t="s">
        <v>156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25">
      <c r="A1797" s="66" t="s">
        <v>486</v>
      </c>
      <c r="B1797" s="66" t="s">
        <v>486</v>
      </c>
      <c r="C1797" s="69">
        <v>40855</v>
      </c>
      <c r="D1797" s="46"/>
      <c r="E1797" s="46"/>
      <c r="F1797" t="s">
        <v>156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25">
      <c r="A1798" s="67" t="s">
        <v>486</v>
      </c>
      <c r="B1798" s="67" t="s">
        <v>486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45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6" t="s">
        <v>487</v>
      </c>
      <c r="B1799" s="66" t="s">
        <v>487</v>
      </c>
      <c r="C1799" s="69">
        <v>40710</v>
      </c>
      <c r="D1799" s="46"/>
      <c r="E1799" s="46"/>
      <c r="F1799" t="s">
        <v>488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25">
      <c r="A1800" s="66" t="s">
        <v>487</v>
      </c>
      <c r="B1800" s="66" t="s">
        <v>487</v>
      </c>
      <c r="C1800" s="69">
        <v>40723</v>
      </c>
      <c r="D1800" s="46"/>
      <c r="E1800" s="46"/>
      <c r="F1800" t="s">
        <v>488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25">
      <c r="A1801" s="66" t="s">
        <v>487</v>
      </c>
      <c r="B1801" s="66" t="s">
        <v>487</v>
      </c>
      <c r="C1801" s="69">
        <v>40730</v>
      </c>
      <c r="D1801" s="46"/>
      <c r="E1801" s="46"/>
      <c r="F1801" t="s">
        <v>488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25">
      <c r="A1802" s="66" t="s">
        <v>487</v>
      </c>
      <c r="B1802" s="66" t="s">
        <v>487</v>
      </c>
      <c r="C1802" s="69">
        <v>40737</v>
      </c>
      <c r="D1802" s="46"/>
      <c r="E1802" s="46"/>
      <c r="F1802" t="s">
        <v>488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25">
      <c r="A1803" s="66" t="s">
        <v>487</v>
      </c>
      <c r="B1803" s="66" t="s">
        <v>487</v>
      </c>
      <c r="C1803" s="69">
        <v>40752</v>
      </c>
      <c r="D1803" s="46"/>
      <c r="E1803" s="46"/>
      <c r="F1803" t="s">
        <v>488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25">
      <c r="A1804" s="66" t="s">
        <v>487</v>
      </c>
      <c r="B1804" s="66" t="s">
        <v>487</v>
      </c>
      <c r="C1804" s="69">
        <v>40759</v>
      </c>
      <c r="D1804" s="46"/>
      <c r="E1804" s="46"/>
      <c r="F1804" t="s">
        <v>488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25">
      <c r="A1805" s="66" t="s">
        <v>487</v>
      </c>
      <c r="B1805" s="66" t="s">
        <v>487</v>
      </c>
      <c r="C1805" s="69">
        <v>40765</v>
      </c>
      <c r="D1805" s="46"/>
      <c r="E1805" s="46"/>
      <c r="F1805" t="s">
        <v>488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25">
      <c r="A1806" s="66" t="s">
        <v>487</v>
      </c>
      <c r="B1806" s="66" t="s">
        <v>487</v>
      </c>
      <c r="C1806" s="69">
        <v>40772</v>
      </c>
      <c r="D1806" s="46"/>
      <c r="E1806" s="46"/>
      <c r="F1806" t="s">
        <v>488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25">
      <c r="A1807" s="66" t="s">
        <v>487</v>
      </c>
      <c r="B1807" s="66" t="s">
        <v>487</v>
      </c>
      <c r="C1807" s="69">
        <v>40781</v>
      </c>
      <c r="D1807" s="46"/>
      <c r="E1807" s="46"/>
      <c r="F1807" t="s">
        <v>488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25">
      <c r="A1808" s="66" t="s">
        <v>487</v>
      </c>
      <c r="B1808" s="66" t="s">
        <v>487</v>
      </c>
      <c r="C1808" s="69">
        <v>40792</v>
      </c>
      <c r="D1808" s="46"/>
      <c r="E1808" s="46"/>
      <c r="F1808" t="s">
        <v>488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25">
      <c r="A1809" s="66" t="s">
        <v>487</v>
      </c>
      <c r="B1809" s="66" t="s">
        <v>487</v>
      </c>
      <c r="C1809" s="69">
        <v>40806</v>
      </c>
      <c r="D1809" s="46"/>
      <c r="E1809" s="46"/>
      <c r="F1809" t="s">
        <v>488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25">
      <c r="A1810" s="66" t="s">
        <v>487</v>
      </c>
      <c r="B1810" s="66" t="s">
        <v>487</v>
      </c>
      <c r="C1810" s="69">
        <v>40819</v>
      </c>
      <c r="D1810" s="46"/>
      <c r="E1810" s="46"/>
      <c r="F1810" t="s">
        <v>488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25">
      <c r="A1811" s="66" t="s">
        <v>487</v>
      </c>
      <c r="B1811" s="66" t="s">
        <v>487</v>
      </c>
      <c r="C1811" s="69">
        <v>40828</v>
      </c>
      <c r="D1811" s="46"/>
      <c r="E1811" s="46"/>
      <c r="F1811" t="s">
        <v>488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25">
      <c r="A1812" s="66" t="s">
        <v>487</v>
      </c>
      <c r="B1812" s="66" t="s">
        <v>487</v>
      </c>
      <c r="C1812" s="69">
        <v>40834</v>
      </c>
      <c r="D1812" s="46"/>
      <c r="E1812" s="46"/>
      <c r="F1812" t="s">
        <v>488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25">
      <c r="A1813" s="66" t="s">
        <v>487</v>
      </c>
      <c r="B1813" s="66" t="s">
        <v>487</v>
      </c>
      <c r="C1813" s="69">
        <v>40841</v>
      </c>
      <c r="D1813" s="46"/>
      <c r="E1813" s="46"/>
      <c r="F1813" t="s">
        <v>488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25">
      <c r="A1814" s="66" t="s">
        <v>487</v>
      </c>
      <c r="B1814" s="66" t="s">
        <v>487</v>
      </c>
      <c r="C1814" s="69">
        <v>40848</v>
      </c>
      <c r="D1814" s="46"/>
      <c r="E1814" s="46"/>
      <c r="F1814" t="s">
        <v>488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25">
      <c r="A1815" s="66" t="s">
        <v>487</v>
      </c>
      <c r="B1815" s="66" t="s">
        <v>487</v>
      </c>
      <c r="C1815" s="69">
        <v>40855</v>
      </c>
      <c r="D1815" s="46"/>
      <c r="E1815" s="46"/>
      <c r="F1815" t="s">
        <v>488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25">
      <c r="A1816" s="67" t="s">
        <v>487</v>
      </c>
      <c r="B1816" s="67" t="s">
        <v>487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45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6" t="s">
        <v>489</v>
      </c>
      <c r="B1817" s="66" t="s">
        <v>489</v>
      </c>
      <c r="C1817" s="69">
        <v>40710</v>
      </c>
      <c r="D1817" s="46"/>
      <c r="E1817" s="46"/>
      <c r="F1817" t="s">
        <v>490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25">
      <c r="A1818" s="66" t="s">
        <v>489</v>
      </c>
      <c r="B1818" s="66" t="s">
        <v>489</v>
      </c>
      <c r="C1818" s="69">
        <v>40723</v>
      </c>
      <c r="D1818" s="46"/>
      <c r="E1818" s="46"/>
      <c r="F1818" t="s">
        <v>490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25">
      <c r="A1819" s="66" t="s">
        <v>489</v>
      </c>
      <c r="B1819" s="66" t="s">
        <v>489</v>
      </c>
      <c r="C1819" s="69">
        <v>40730</v>
      </c>
      <c r="D1819" s="46"/>
      <c r="E1819" s="46"/>
      <c r="F1819" t="s">
        <v>490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25">
      <c r="A1820" s="66" t="s">
        <v>489</v>
      </c>
      <c r="B1820" s="66" t="s">
        <v>489</v>
      </c>
      <c r="C1820" s="69">
        <v>40737</v>
      </c>
      <c r="D1820" s="46"/>
      <c r="E1820" s="46"/>
      <c r="F1820" t="s">
        <v>490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25">
      <c r="A1821" s="66" t="s">
        <v>489</v>
      </c>
      <c r="B1821" s="66" t="s">
        <v>489</v>
      </c>
      <c r="C1821" s="69">
        <v>40752</v>
      </c>
      <c r="D1821" s="46"/>
      <c r="E1821" s="46"/>
      <c r="F1821" t="s">
        <v>490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25">
      <c r="A1822" s="66" t="s">
        <v>489</v>
      </c>
      <c r="B1822" s="66" t="s">
        <v>489</v>
      </c>
      <c r="C1822" s="69">
        <v>40759</v>
      </c>
      <c r="D1822" s="46"/>
      <c r="E1822" s="46"/>
      <c r="F1822" t="s">
        <v>490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25">
      <c r="A1823" s="66" t="s">
        <v>489</v>
      </c>
      <c r="B1823" s="66" t="s">
        <v>489</v>
      </c>
      <c r="C1823" s="69">
        <v>40765</v>
      </c>
      <c r="D1823" s="46"/>
      <c r="E1823" s="46"/>
      <c r="F1823" t="s">
        <v>490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25">
      <c r="A1824" s="66" t="s">
        <v>489</v>
      </c>
      <c r="B1824" s="66" t="s">
        <v>489</v>
      </c>
      <c r="C1824" s="69">
        <v>40772</v>
      </c>
      <c r="D1824" s="46"/>
      <c r="E1824" s="46"/>
      <c r="F1824" t="s">
        <v>490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25">
      <c r="A1825" s="66" t="s">
        <v>489</v>
      </c>
      <c r="B1825" s="66" t="s">
        <v>489</v>
      </c>
      <c r="C1825" s="69">
        <v>40781</v>
      </c>
      <c r="D1825" s="46"/>
      <c r="E1825" s="46"/>
      <c r="F1825" t="s">
        <v>490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25">
      <c r="A1826" s="66" t="s">
        <v>489</v>
      </c>
      <c r="B1826" s="66" t="s">
        <v>489</v>
      </c>
      <c r="C1826" s="69">
        <v>40792</v>
      </c>
      <c r="D1826" s="46"/>
      <c r="E1826" s="46"/>
      <c r="F1826" t="s">
        <v>490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25">
      <c r="A1827" s="66" t="s">
        <v>489</v>
      </c>
      <c r="B1827" s="66" t="s">
        <v>489</v>
      </c>
      <c r="C1827" s="69">
        <v>40806</v>
      </c>
      <c r="D1827" s="46"/>
      <c r="E1827" s="46"/>
      <c r="F1827" t="s">
        <v>490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25">
      <c r="A1828" s="66" t="s">
        <v>489</v>
      </c>
      <c r="B1828" s="66" t="s">
        <v>489</v>
      </c>
      <c r="C1828" s="69">
        <v>40819</v>
      </c>
      <c r="D1828" s="46"/>
      <c r="E1828" s="46"/>
      <c r="F1828" t="s">
        <v>490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25">
      <c r="A1829" s="66" t="s">
        <v>489</v>
      </c>
      <c r="B1829" s="66" t="s">
        <v>489</v>
      </c>
      <c r="C1829" s="69">
        <v>40828</v>
      </c>
      <c r="D1829" s="46"/>
      <c r="E1829" s="46"/>
      <c r="F1829" t="s">
        <v>490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25">
      <c r="A1830" s="66" t="s">
        <v>489</v>
      </c>
      <c r="B1830" s="66" t="s">
        <v>489</v>
      </c>
      <c r="C1830" s="69">
        <v>40834</v>
      </c>
      <c r="D1830" s="46"/>
      <c r="E1830" s="46"/>
      <c r="F1830" t="s">
        <v>490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25">
      <c r="A1831" s="66" t="s">
        <v>489</v>
      </c>
      <c r="B1831" s="66" t="s">
        <v>489</v>
      </c>
      <c r="C1831" s="69">
        <v>40841</v>
      </c>
      <c r="D1831" s="46"/>
      <c r="E1831" s="46"/>
      <c r="F1831" t="s">
        <v>490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25">
      <c r="A1832" s="66" t="s">
        <v>489</v>
      </c>
      <c r="B1832" s="66" t="s">
        <v>489</v>
      </c>
      <c r="C1832" s="69">
        <v>40848</v>
      </c>
      <c r="D1832" s="46"/>
      <c r="E1832" s="46"/>
      <c r="F1832" t="s">
        <v>490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25">
      <c r="A1833" s="66" t="s">
        <v>489</v>
      </c>
      <c r="B1833" s="66" t="s">
        <v>489</v>
      </c>
      <c r="C1833" s="69">
        <v>40855</v>
      </c>
      <c r="D1833" s="46"/>
      <c r="E1833" s="46"/>
      <c r="F1833" t="s">
        <v>490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25">
      <c r="A1834" s="67" t="s">
        <v>489</v>
      </c>
      <c r="B1834" s="67" t="s">
        <v>489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45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6" t="s">
        <v>491</v>
      </c>
      <c r="B1835" s="66" t="s">
        <v>491</v>
      </c>
      <c r="C1835" s="69">
        <v>40710</v>
      </c>
      <c r="D1835" s="46"/>
      <c r="E1835" s="46"/>
      <c r="F1835" t="s">
        <v>492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25">
      <c r="A1836" s="66" t="s">
        <v>491</v>
      </c>
      <c r="B1836" s="66" t="s">
        <v>491</v>
      </c>
      <c r="C1836" s="69">
        <v>40723</v>
      </c>
      <c r="D1836" s="46"/>
      <c r="E1836" s="46"/>
      <c r="F1836" t="s">
        <v>492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25">
      <c r="A1837" s="66" t="s">
        <v>491</v>
      </c>
      <c r="B1837" s="66" t="s">
        <v>491</v>
      </c>
      <c r="C1837" s="69">
        <v>40730</v>
      </c>
      <c r="D1837" s="46"/>
      <c r="E1837" s="46"/>
      <c r="F1837" t="s">
        <v>492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25">
      <c r="A1838" s="66" t="s">
        <v>491</v>
      </c>
      <c r="B1838" s="66" t="s">
        <v>491</v>
      </c>
      <c r="C1838" s="69">
        <v>40737</v>
      </c>
      <c r="D1838" s="46"/>
      <c r="E1838" s="46"/>
      <c r="F1838" t="s">
        <v>492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25">
      <c r="A1839" s="66" t="s">
        <v>491</v>
      </c>
      <c r="B1839" s="66" t="s">
        <v>491</v>
      </c>
      <c r="C1839" s="69">
        <v>40752</v>
      </c>
      <c r="D1839" s="46"/>
      <c r="E1839" s="46"/>
      <c r="F1839" t="s">
        <v>492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25">
      <c r="A1840" s="66" t="s">
        <v>491</v>
      </c>
      <c r="B1840" s="66" t="s">
        <v>491</v>
      </c>
      <c r="C1840" s="69">
        <v>40759</v>
      </c>
      <c r="D1840" s="46"/>
      <c r="E1840" s="46"/>
      <c r="F1840" t="s">
        <v>492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25">
      <c r="A1841" s="66" t="s">
        <v>491</v>
      </c>
      <c r="B1841" s="66" t="s">
        <v>491</v>
      </c>
      <c r="C1841" s="69">
        <v>40765</v>
      </c>
      <c r="D1841" s="46"/>
      <c r="E1841" s="46"/>
      <c r="F1841" t="s">
        <v>492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25">
      <c r="A1842" s="66" t="s">
        <v>491</v>
      </c>
      <c r="B1842" s="66" t="s">
        <v>491</v>
      </c>
      <c r="C1842" s="69">
        <v>40772</v>
      </c>
      <c r="D1842" s="46"/>
      <c r="E1842" s="46"/>
      <c r="F1842" t="s">
        <v>492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25">
      <c r="A1843" s="66" t="s">
        <v>491</v>
      </c>
      <c r="B1843" s="66" t="s">
        <v>491</v>
      </c>
      <c r="C1843" s="69">
        <v>40781</v>
      </c>
      <c r="D1843" s="46"/>
      <c r="E1843" s="46"/>
      <c r="F1843" t="s">
        <v>492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25">
      <c r="A1844" s="66" t="s">
        <v>491</v>
      </c>
      <c r="B1844" s="66" t="s">
        <v>491</v>
      </c>
      <c r="C1844" s="69">
        <v>40792</v>
      </c>
      <c r="D1844" s="46"/>
      <c r="E1844" s="46"/>
      <c r="F1844" t="s">
        <v>492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25">
      <c r="A1845" s="66" t="s">
        <v>491</v>
      </c>
      <c r="B1845" s="66" t="s">
        <v>491</v>
      </c>
      <c r="C1845" s="69">
        <v>40806</v>
      </c>
      <c r="D1845" s="46"/>
      <c r="E1845" s="46"/>
      <c r="F1845" t="s">
        <v>492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25">
      <c r="A1846" s="66" t="s">
        <v>491</v>
      </c>
      <c r="B1846" s="66" t="s">
        <v>491</v>
      </c>
      <c r="C1846" s="69">
        <v>40819</v>
      </c>
      <c r="D1846" s="46"/>
      <c r="E1846" s="46"/>
      <c r="F1846" t="s">
        <v>492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25">
      <c r="A1847" s="66" t="s">
        <v>491</v>
      </c>
      <c r="B1847" s="66" t="s">
        <v>491</v>
      </c>
      <c r="C1847" s="69">
        <v>40828</v>
      </c>
      <c r="D1847" s="46"/>
      <c r="E1847" s="46"/>
      <c r="F1847" t="s">
        <v>492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25">
      <c r="A1848" s="66" t="s">
        <v>491</v>
      </c>
      <c r="B1848" s="66" t="s">
        <v>491</v>
      </c>
      <c r="C1848" s="69">
        <v>40834</v>
      </c>
      <c r="D1848" s="46"/>
      <c r="E1848" s="46"/>
      <c r="F1848" t="s">
        <v>492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25">
      <c r="A1849" s="66" t="s">
        <v>491</v>
      </c>
      <c r="B1849" s="66" t="s">
        <v>491</v>
      </c>
      <c r="C1849" s="69">
        <v>40841</v>
      </c>
      <c r="D1849" s="46"/>
      <c r="E1849" s="46"/>
      <c r="F1849" t="s">
        <v>492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25">
      <c r="A1850" s="66" t="s">
        <v>491</v>
      </c>
      <c r="B1850" s="66" t="s">
        <v>491</v>
      </c>
      <c r="C1850" s="69">
        <v>40848</v>
      </c>
      <c r="D1850" s="46"/>
      <c r="E1850" s="46"/>
      <c r="F1850" t="s">
        <v>492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25">
      <c r="A1851" s="55" t="s">
        <v>491</v>
      </c>
      <c r="B1851" s="55" t="s">
        <v>491</v>
      </c>
      <c r="C1851" s="60">
        <v>40855</v>
      </c>
      <c r="F1851" t="s">
        <v>492</v>
      </c>
      <c r="AD1851" t="str">
        <f>IF(ISNUMBER(AE1851),AE1851/10,"")</f>
        <v/>
      </c>
      <c r="BA1851">
        <v>90</v>
      </c>
    </row>
    <row r="1852" spans="1:65" x14ac:dyDescent="0.25">
      <c r="A1852" s="55" t="s">
        <v>491</v>
      </c>
      <c r="B1852" s="55" t="s">
        <v>491</v>
      </c>
      <c r="C1852" s="60"/>
      <c r="AT1852" s="48" t="s">
        <v>45</v>
      </c>
      <c r="BM1852">
        <v>11.2</v>
      </c>
    </row>
    <row r="1853" spans="1:65" x14ac:dyDescent="0.25">
      <c r="A1853" s="55" t="s">
        <v>493</v>
      </c>
      <c r="B1853" s="55" t="s">
        <v>493</v>
      </c>
      <c r="C1853" s="60">
        <v>40737</v>
      </c>
      <c r="F1853" t="s">
        <v>481</v>
      </c>
      <c r="BA1853">
        <v>12</v>
      </c>
      <c r="BL1853">
        <v>2.2000000000000002</v>
      </c>
    </row>
    <row r="1854" spans="1:65" x14ac:dyDescent="0.25">
      <c r="A1854" s="55" t="s">
        <v>493</v>
      </c>
      <c r="B1854" s="55" t="s">
        <v>493</v>
      </c>
      <c r="C1854" s="60">
        <v>40752</v>
      </c>
      <c r="F1854" t="s">
        <v>481</v>
      </c>
      <c r="BA1854">
        <v>30</v>
      </c>
      <c r="BL1854">
        <v>4.5999999999999996</v>
      </c>
    </row>
    <row r="1855" spans="1:65" x14ac:dyDescent="0.25">
      <c r="A1855" s="55" t="s">
        <v>493</v>
      </c>
      <c r="B1855" s="55" t="s">
        <v>493</v>
      </c>
      <c r="C1855" s="60">
        <v>40758</v>
      </c>
      <c r="F1855" t="s">
        <v>481</v>
      </c>
      <c r="BA1855">
        <v>30</v>
      </c>
    </row>
    <row r="1856" spans="1:65" x14ac:dyDescent="0.25">
      <c r="A1856" s="55" t="s">
        <v>493</v>
      </c>
      <c r="B1856" s="55" t="s">
        <v>493</v>
      </c>
      <c r="C1856" s="60">
        <v>40764</v>
      </c>
      <c r="F1856" t="s">
        <v>481</v>
      </c>
      <c r="BA1856">
        <v>32</v>
      </c>
      <c r="BL1856">
        <v>6.4</v>
      </c>
    </row>
    <row r="1857" spans="1:65" x14ac:dyDescent="0.25">
      <c r="A1857" s="55" t="s">
        <v>493</v>
      </c>
      <c r="B1857" s="55" t="s">
        <v>493</v>
      </c>
      <c r="C1857" s="60">
        <v>40772</v>
      </c>
      <c r="F1857" t="s">
        <v>481</v>
      </c>
      <c r="BA1857">
        <v>31</v>
      </c>
    </row>
    <row r="1858" spans="1:65" x14ac:dyDescent="0.25">
      <c r="A1858" s="55" t="s">
        <v>493</v>
      </c>
      <c r="B1858" s="55" t="s">
        <v>493</v>
      </c>
      <c r="C1858" s="60">
        <v>40781</v>
      </c>
      <c r="F1858" t="s">
        <v>481</v>
      </c>
      <c r="BA1858">
        <v>33</v>
      </c>
    </row>
    <row r="1859" spans="1:65" x14ac:dyDescent="0.25">
      <c r="A1859" s="55" t="s">
        <v>493</v>
      </c>
      <c r="B1859" s="55" t="s">
        <v>493</v>
      </c>
      <c r="C1859" s="60">
        <v>40792</v>
      </c>
      <c r="F1859" t="s">
        <v>481</v>
      </c>
      <c r="BA1859">
        <v>55</v>
      </c>
    </row>
    <row r="1860" spans="1:65" x14ac:dyDescent="0.25">
      <c r="A1860" s="55" t="s">
        <v>493</v>
      </c>
      <c r="B1860" s="55" t="s">
        <v>493</v>
      </c>
      <c r="C1860" s="60">
        <v>40806</v>
      </c>
      <c r="F1860" t="s">
        <v>481</v>
      </c>
      <c r="BA1860">
        <v>69</v>
      </c>
    </row>
    <row r="1861" spans="1:65" x14ac:dyDescent="0.25">
      <c r="A1861" s="55" t="s">
        <v>493</v>
      </c>
      <c r="B1861" s="55" t="s">
        <v>493</v>
      </c>
      <c r="C1861" s="60">
        <v>40819</v>
      </c>
      <c r="F1861" t="s">
        <v>481</v>
      </c>
      <c r="BA1861">
        <v>75</v>
      </c>
    </row>
    <row r="1862" spans="1:65" x14ac:dyDescent="0.25">
      <c r="A1862" s="55" t="s">
        <v>493</v>
      </c>
      <c r="B1862" s="55" t="s">
        <v>493</v>
      </c>
      <c r="C1862" s="60">
        <v>40828</v>
      </c>
      <c r="F1862" t="s">
        <v>481</v>
      </c>
      <c r="BA1862">
        <v>81</v>
      </c>
    </row>
    <row r="1863" spans="1:65" x14ac:dyDescent="0.25">
      <c r="A1863" s="55" t="s">
        <v>493</v>
      </c>
      <c r="B1863" s="55" t="s">
        <v>493</v>
      </c>
      <c r="C1863" s="60">
        <v>40834</v>
      </c>
      <c r="F1863" t="s">
        <v>481</v>
      </c>
      <c r="BA1863">
        <v>83</v>
      </c>
    </row>
    <row r="1864" spans="1:65" x14ac:dyDescent="0.25">
      <c r="A1864" s="55" t="s">
        <v>493</v>
      </c>
      <c r="B1864" s="55" t="s">
        <v>493</v>
      </c>
      <c r="C1864" s="60">
        <v>40841</v>
      </c>
      <c r="F1864" t="s">
        <v>481</v>
      </c>
      <c r="BA1864">
        <v>83</v>
      </c>
    </row>
    <row r="1865" spans="1:65" x14ac:dyDescent="0.25">
      <c r="A1865" s="55" t="s">
        <v>493</v>
      </c>
      <c r="B1865" s="55" t="s">
        <v>493</v>
      </c>
      <c r="C1865" s="60">
        <v>40848</v>
      </c>
      <c r="F1865" t="s">
        <v>481</v>
      </c>
      <c r="BA1865">
        <v>85</v>
      </c>
    </row>
    <row r="1866" spans="1:65" x14ac:dyDescent="0.25">
      <c r="A1866" s="55" t="s">
        <v>493</v>
      </c>
      <c r="B1866" s="55" t="s">
        <v>493</v>
      </c>
      <c r="C1866" s="60">
        <v>40855</v>
      </c>
      <c r="F1866" t="s">
        <v>481</v>
      </c>
      <c r="BA1866">
        <v>90</v>
      </c>
    </row>
    <row r="1867" spans="1:65" x14ac:dyDescent="0.25">
      <c r="A1867" s="55" t="s">
        <v>493</v>
      </c>
      <c r="B1867" s="55" t="s">
        <v>493</v>
      </c>
      <c r="C1867" s="60"/>
      <c r="AT1867" s="48" t="s">
        <v>45</v>
      </c>
      <c r="BM1867" s="50"/>
    </row>
    <row r="1868" spans="1:65" x14ac:dyDescent="0.25">
      <c r="A1868" s="55" t="s">
        <v>494</v>
      </c>
      <c r="B1868" s="55" t="s">
        <v>494</v>
      </c>
      <c r="C1868" s="60">
        <v>40737</v>
      </c>
      <c r="F1868" t="s">
        <v>152</v>
      </c>
      <c r="BA1868">
        <v>12</v>
      </c>
      <c r="BL1868">
        <v>2.2000000000000002</v>
      </c>
    </row>
    <row r="1869" spans="1:65" x14ac:dyDescent="0.25">
      <c r="A1869" s="55" t="s">
        <v>494</v>
      </c>
      <c r="B1869" s="55" t="s">
        <v>494</v>
      </c>
      <c r="C1869" s="60">
        <v>40752</v>
      </c>
      <c r="F1869" t="s">
        <v>152</v>
      </c>
      <c r="BA1869">
        <v>15</v>
      </c>
      <c r="BL1869">
        <v>4.7</v>
      </c>
    </row>
    <row r="1870" spans="1:65" x14ac:dyDescent="0.25">
      <c r="A1870" s="55" t="s">
        <v>494</v>
      </c>
      <c r="B1870" s="55" t="s">
        <v>494</v>
      </c>
      <c r="C1870" s="60">
        <v>40758</v>
      </c>
      <c r="F1870" t="s">
        <v>152</v>
      </c>
      <c r="BA1870">
        <v>30</v>
      </c>
    </row>
    <row r="1871" spans="1:65" x14ac:dyDescent="0.25">
      <c r="A1871" s="55" t="s">
        <v>494</v>
      </c>
      <c r="B1871" s="55" t="s">
        <v>494</v>
      </c>
      <c r="C1871" s="60">
        <v>40764</v>
      </c>
      <c r="F1871" t="s">
        <v>152</v>
      </c>
      <c r="BA1871">
        <v>30</v>
      </c>
      <c r="BL1871">
        <v>6.3</v>
      </c>
    </row>
    <row r="1872" spans="1:65" x14ac:dyDescent="0.25">
      <c r="A1872" s="55" t="s">
        <v>494</v>
      </c>
      <c r="B1872" s="55" t="s">
        <v>494</v>
      </c>
      <c r="C1872" s="60">
        <v>40772</v>
      </c>
      <c r="F1872" t="s">
        <v>152</v>
      </c>
      <c r="BA1872">
        <v>30</v>
      </c>
    </row>
    <row r="1873" spans="1:65" x14ac:dyDescent="0.25">
      <c r="A1873" s="55" t="s">
        <v>494</v>
      </c>
      <c r="B1873" s="55" t="s">
        <v>494</v>
      </c>
      <c r="C1873" s="60">
        <v>40781</v>
      </c>
      <c r="F1873" t="s">
        <v>152</v>
      </c>
      <c r="BA1873">
        <v>32</v>
      </c>
    </row>
    <row r="1874" spans="1:65" x14ac:dyDescent="0.25">
      <c r="A1874" s="55" t="s">
        <v>494</v>
      </c>
      <c r="B1874" s="55" t="s">
        <v>494</v>
      </c>
      <c r="C1874" s="60">
        <v>40792</v>
      </c>
      <c r="F1874" t="s">
        <v>152</v>
      </c>
      <c r="BA1874">
        <v>39</v>
      </c>
    </row>
    <row r="1875" spans="1:65" x14ac:dyDescent="0.25">
      <c r="A1875" s="55" t="s">
        <v>494</v>
      </c>
      <c r="B1875" s="55" t="s">
        <v>494</v>
      </c>
      <c r="C1875" s="60">
        <v>40806</v>
      </c>
      <c r="F1875" t="s">
        <v>152</v>
      </c>
      <c r="BA1875">
        <v>52</v>
      </c>
    </row>
    <row r="1876" spans="1:65" x14ac:dyDescent="0.25">
      <c r="A1876" s="55" t="s">
        <v>494</v>
      </c>
      <c r="B1876" s="55" t="s">
        <v>494</v>
      </c>
      <c r="C1876" s="60">
        <v>40819</v>
      </c>
      <c r="F1876" t="s">
        <v>152</v>
      </c>
      <c r="BA1876">
        <v>70</v>
      </c>
    </row>
    <row r="1877" spans="1:65" x14ac:dyDescent="0.25">
      <c r="A1877" s="55" t="s">
        <v>494</v>
      </c>
      <c r="B1877" s="55" t="s">
        <v>494</v>
      </c>
      <c r="C1877" s="60">
        <v>40828</v>
      </c>
      <c r="F1877" t="s">
        <v>152</v>
      </c>
      <c r="BA1877">
        <v>81</v>
      </c>
    </row>
    <row r="1878" spans="1:65" x14ac:dyDescent="0.25">
      <c r="A1878" s="55" t="s">
        <v>494</v>
      </c>
      <c r="B1878" s="55" t="s">
        <v>494</v>
      </c>
      <c r="C1878" s="60">
        <v>40834</v>
      </c>
      <c r="F1878" t="s">
        <v>152</v>
      </c>
      <c r="BA1878">
        <v>81</v>
      </c>
    </row>
    <row r="1879" spans="1:65" x14ac:dyDescent="0.25">
      <c r="A1879" s="55" t="s">
        <v>494</v>
      </c>
      <c r="B1879" s="55" t="s">
        <v>494</v>
      </c>
      <c r="C1879" s="60">
        <v>40841</v>
      </c>
      <c r="F1879" t="s">
        <v>152</v>
      </c>
      <c r="BA1879">
        <v>81</v>
      </c>
    </row>
    <row r="1880" spans="1:65" x14ac:dyDescent="0.25">
      <c r="A1880" s="55" t="s">
        <v>494</v>
      </c>
      <c r="B1880" s="55" t="s">
        <v>494</v>
      </c>
      <c r="C1880" s="60">
        <v>40848</v>
      </c>
      <c r="F1880" t="s">
        <v>152</v>
      </c>
      <c r="BA1880">
        <v>83</v>
      </c>
    </row>
    <row r="1881" spans="1:65" x14ac:dyDescent="0.25">
      <c r="A1881" s="55" t="s">
        <v>494</v>
      </c>
      <c r="B1881" s="55" t="s">
        <v>494</v>
      </c>
      <c r="C1881" s="60">
        <v>40855</v>
      </c>
      <c r="F1881" t="s">
        <v>152</v>
      </c>
      <c r="BA1881">
        <v>90</v>
      </c>
    </row>
    <row r="1882" spans="1:65" x14ac:dyDescent="0.25">
      <c r="A1882" s="55" t="s">
        <v>494</v>
      </c>
      <c r="B1882" s="55" t="s">
        <v>494</v>
      </c>
      <c r="C1882" s="60"/>
      <c r="AT1882" s="48" t="s">
        <v>45</v>
      </c>
      <c r="BM1882" s="50"/>
    </row>
    <row r="1883" spans="1:65" x14ac:dyDescent="0.25">
      <c r="A1883" s="55" t="s">
        <v>495</v>
      </c>
      <c r="B1883" s="55" t="s">
        <v>495</v>
      </c>
      <c r="C1883" s="60">
        <v>40737</v>
      </c>
      <c r="F1883" t="s">
        <v>154</v>
      </c>
      <c r="BA1883">
        <v>12</v>
      </c>
      <c r="BL1883">
        <v>2.2999999999999998</v>
      </c>
    </row>
    <row r="1884" spans="1:65" x14ac:dyDescent="0.25">
      <c r="A1884" s="55" t="s">
        <v>495</v>
      </c>
      <c r="B1884" s="55" t="s">
        <v>495</v>
      </c>
      <c r="C1884" s="60">
        <v>40752</v>
      </c>
      <c r="F1884" t="s">
        <v>154</v>
      </c>
      <c r="BA1884">
        <v>15</v>
      </c>
      <c r="BL1884">
        <v>4.9000000000000004</v>
      </c>
    </row>
    <row r="1885" spans="1:65" x14ac:dyDescent="0.25">
      <c r="A1885" s="55" t="s">
        <v>495</v>
      </c>
      <c r="B1885" s="55" t="s">
        <v>495</v>
      </c>
      <c r="C1885" s="60">
        <v>40758</v>
      </c>
      <c r="F1885" t="s">
        <v>154</v>
      </c>
      <c r="BA1885">
        <v>30</v>
      </c>
    </row>
    <row r="1886" spans="1:65" x14ac:dyDescent="0.25">
      <c r="A1886" s="55" t="s">
        <v>495</v>
      </c>
      <c r="B1886" s="55" t="s">
        <v>495</v>
      </c>
      <c r="C1886" s="60">
        <v>40764</v>
      </c>
      <c r="F1886" t="s">
        <v>154</v>
      </c>
      <c r="BA1886">
        <v>30</v>
      </c>
      <c r="BL1886">
        <v>6.3</v>
      </c>
    </row>
    <row r="1887" spans="1:65" x14ac:dyDescent="0.25">
      <c r="A1887" s="55" t="s">
        <v>495</v>
      </c>
      <c r="B1887" s="55" t="s">
        <v>495</v>
      </c>
      <c r="C1887" s="60">
        <v>40772</v>
      </c>
      <c r="F1887" t="s">
        <v>154</v>
      </c>
      <c r="BA1887">
        <v>31</v>
      </c>
    </row>
    <row r="1888" spans="1:65" x14ac:dyDescent="0.25">
      <c r="A1888" s="55" t="s">
        <v>495</v>
      </c>
      <c r="B1888" s="55" t="s">
        <v>495</v>
      </c>
      <c r="C1888" s="60">
        <v>40781</v>
      </c>
      <c r="F1888" t="s">
        <v>154</v>
      </c>
      <c r="BA1888">
        <v>32</v>
      </c>
    </row>
    <row r="1889" spans="1:65" x14ac:dyDescent="0.25">
      <c r="A1889" s="55" t="s">
        <v>495</v>
      </c>
      <c r="B1889" s="55" t="s">
        <v>495</v>
      </c>
      <c r="C1889" s="60">
        <v>40792</v>
      </c>
      <c r="F1889" t="s">
        <v>154</v>
      </c>
      <c r="BA1889">
        <v>41</v>
      </c>
    </row>
    <row r="1890" spans="1:65" x14ac:dyDescent="0.25">
      <c r="A1890" s="55" t="s">
        <v>495</v>
      </c>
      <c r="B1890" s="55" t="s">
        <v>495</v>
      </c>
      <c r="C1890" s="60">
        <v>40806</v>
      </c>
      <c r="F1890" t="s">
        <v>154</v>
      </c>
      <c r="BA1890">
        <v>58</v>
      </c>
    </row>
    <row r="1891" spans="1:65" x14ac:dyDescent="0.25">
      <c r="A1891" s="55" t="s">
        <v>495</v>
      </c>
      <c r="B1891" s="55" t="s">
        <v>495</v>
      </c>
      <c r="C1891" s="60">
        <v>40819</v>
      </c>
      <c r="F1891" t="s">
        <v>154</v>
      </c>
      <c r="BA1891">
        <v>70</v>
      </c>
    </row>
    <row r="1892" spans="1:65" x14ac:dyDescent="0.25">
      <c r="A1892" s="55" t="s">
        <v>495</v>
      </c>
      <c r="B1892" s="55" t="s">
        <v>495</v>
      </c>
      <c r="C1892" s="60">
        <v>40828</v>
      </c>
      <c r="F1892" t="s">
        <v>154</v>
      </c>
      <c r="BA1892">
        <v>81</v>
      </c>
    </row>
    <row r="1893" spans="1:65" x14ac:dyDescent="0.25">
      <c r="A1893" s="55" t="s">
        <v>495</v>
      </c>
      <c r="B1893" s="55" t="s">
        <v>495</v>
      </c>
      <c r="C1893" s="60">
        <v>40834</v>
      </c>
      <c r="F1893" t="s">
        <v>154</v>
      </c>
      <c r="BA1893">
        <v>81</v>
      </c>
    </row>
    <row r="1894" spans="1:65" x14ac:dyDescent="0.25">
      <c r="A1894" s="55" t="s">
        <v>495</v>
      </c>
      <c r="B1894" s="55" t="s">
        <v>495</v>
      </c>
      <c r="C1894" s="60">
        <v>40841</v>
      </c>
      <c r="F1894" t="s">
        <v>154</v>
      </c>
      <c r="BA1894">
        <v>83</v>
      </c>
    </row>
    <row r="1895" spans="1:65" x14ac:dyDescent="0.25">
      <c r="A1895" s="55" t="s">
        <v>495</v>
      </c>
      <c r="B1895" s="55" t="s">
        <v>495</v>
      </c>
      <c r="C1895" s="60">
        <v>40848</v>
      </c>
      <c r="F1895" t="s">
        <v>154</v>
      </c>
      <c r="BA1895">
        <v>85</v>
      </c>
    </row>
    <row r="1896" spans="1:65" x14ac:dyDescent="0.25">
      <c r="A1896" s="55" t="s">
        <v>495</v>
      </c>
      <c r="B1896" s="55" t="s">
        <v>495</v>
      </c>
      <c r="C1896" s="60">
        <v>40855</v>
      </c>
      <c r="F1896" t="s">
        <v>154</v>
      </c>
      <c r="BA1896">
        <v>90</v>
      </c>
    </row>
    <row r="1897" spans="1:65" x14ac:dyDescent="0.25">
      <c r="A1897" s="55" t="s">
        <v>495</v>
      </c>
      <c r="B1897" s="55" t="s">
        <v>495</v>
      </c>
      <c r="C1897" s="60"/>
      <c r="AT1897" s="48" t="s">
        <v>45</v>
      </c>
      <c r="BM1897" s="50"/>
    </row>
    <row r="1898" spans="1:65" x14ac:dyDescent="0.25">
      <c r="A1898" s="55" t="s">
        <v>496</v>
      </c>
      <c r="B1898" s="55" t="s">
        <v>496</v>
      </c>
      <c r="C1898" s="60">
        <v>40737</v>
      </c>
      <c r="F1898" t="s">
        <v>485</v>
      </c>
      <c r="BA1898">
        <v>12</v>
      </c>
      <c r="BL1898">
        <v>2.2999999999999998</v>
      </c>
    </row>
    <row r="1899" spans="1:65" x14ac:dyDescent="0.25">
      <c r="A1899" s="55" t="s">
        <v>496</v>
      </c>
      <c r="B1899" s="55" t="s">
        <v>496</v>
      </c>
      <c r="C1899" s="60">
        <v>40752</v>
      </c>
      <c r="F1899" t="s">
        <v>485</v>
      </c>
      <c r="BA1899">
        <v>15</v>
      </c>
      <c r="BL1899">
        <v>4.7</v>
      </c>
    </row>
    <row r="1900" spans="1:65" x14ac:dyDescent="0.25">
      <c r="A1900" s="55" t="s">
        <v>496</v>
      </c>
      <c r="B1900" s="55" t="s">
        <v>496</v>
      </c>
      <c r="C1900" s="60">
        <v>40758</v>
      </c>
      <c r="F1900" t="s">
        <v>485</v>
      </c>
      <c r="BA1900">
        <v>30</v>
      </c>
    </row>
    <row r="1901" spans="1:65" x14ac:dyDescent="0.25">
      <c r="A1901" s="55" t="s">
        <v>496</v>
      </c>
      <c r="B1901" s="55" t="s">
        <v>496</v>
      </c>
      <c r="C1901" s="60">
        <v>40764</v>
      </c>
      <c r="F1901" t="s">
        <v>485</v>
      </c>
      <c r="BA1901">
        <v>30</v>
      </c>
      <c r="BL1901">
        <v>6</v>
      </c>
    </row>
    <row r="1902" spans="1:65" x14ac:dyDescent="0.25">
      <c r="A1902" s="55" t="s">
        <v>496</v>
      </c>
      <c r="B1902" s="55" t="s">
        <v>496</v>
      </c>
      <c r="C1902" s="60">
        <v>40772</v>
      </c>
      <c r="F1902" t="s">
        <v>485</v>
      </c>
      <c r="BA1902">
        <v>31</v>
      </c>
    </row>
    <row r="1903" spans="1:65" x14ac:dyDescent="0.25">
      <c r="A1903" s="55" t="s">
        <v>496</v>
      </c>
      <c r="B1903" s="55" t="s">
        <v>496</v>
      </c>
      <c r="C1903" s="60">
        <v>40781</v>
      </c>
      <c r="F1903" t="s">
        <v>485</v>
      </c>
      <c r="BA1903">
        <v>33</v>
      </c>
    </row>
    <row r="1904" spans="1:65" x14ac:dyDescent="0.25">
      <c r="A1904" s="55" t="s">
        <v>496</v>
      </c>
      <c r="B1904" s="55" t="s">
        <v>496</v>
      </c>
      <c r="C1904" s="60">
        <v>40792</v>
      </c>
      <c r="F1904" t="s">
        <v>485</v>
      </c>
      <c r="BA1904">
        <v>37</v>
      </c>
    </row>
    <row r="1905" spans="1:65" x14ac:dyDescent="0.25">
      <c r="A1905" s="55" t="s">
        <v>496</v>
      </c>
      <c r="B1905" s="55" t="s">
        <v>496</v>
      </c>
      <c r="C1905" s="60">
        <v>40806</v>
      </c>
      <c r="F1905" t="s">
        <v>485</v>
      </c>
      <c r="BA1905">
        <v>41</v>
      </c>
    </row>
    <row r="1906" spans="1:65" x14ac:dyDescent="0.25">
      <c r="A1906" s="55" t="s">
        <v>496</v>
      </c>
      <c r="B1906" s="55" t="s">
        <v>496</v>
      </c>
      <c r="C1906" s="60">
        <v>40819</v>
      </c>
      <c r="F1906" t="s">
        <v>485</v>
      </c>
      <c r="BA1906">
        <v>55</v>
      </c>
    </row>
    <row r="1907" spans="1:65" x14ac:dyDescent="0.25">
      <c r="A1907" s="55" t="s">
        <v>496</v>
      </c>
      <c r="B1907" s="55" t="s">
        <v>496</v>
      </c>
      <c r="C1907" s="60">
        <v>40828</v>
      </c>
      <c r="F1907" t="s">
        <v>485</v>
      </c>
      <c r="BA1907">
        <v>70</v>
      </c>
    </row>
    <row r="1908" spans="1:65" x14ac:dyDescent="0.25">
      <c r="A1908" s="55" t="s">
        <v>496</v>
      </c>
      <c r="B1908" s="55" t="s">
        <v>496</v>
      </c>
      <c r="C1908" s="60">
        <v>40834</v>
      </c>
      <c r="F1908" t="s">
        <v>485</v>
      </c>
      <c r="BA1908">
        <v>70</v>
      </c>
    </row>
    <row r="1909" spans="1:65" x14ac:dyDescent="0.25">
      <c r="A1909" s="55" t="s">
        <v>496</v>
      </c>
      <c r="B1909" s="55" t="s">
        <v>496</v>
      </c>
      <c r="C1909" s="60">
        <v>40841</v>
      </c>
      <c r="F1909" t="s">
        <v>485</v>
      </c>
      <c r="BA1909">
        <v>79</v>
      </c>
    </row>
    <row r="1910" spans="1:65" x14ac:dyDescent="0.25">
      <c r="A1910" s="55" t="s">
        <v>496</v>
      </c>
      <c r="B1910" s="55" t="s">
        <v>496</v>
      </c>
      <c r="C1910" s="60">
        <v>40848</v>
      </c>
      <c r="F1910" t="s">
        <v>485</v>
      </c>
      <c r="BA1910">
        <v>83</v>
      </c>
    </row>
    <row r="1911" spans="1:65" x14ac:dyDescent="0.25">
      <c r="A1911" s="55" t="s">
        <v>496</v>
      </c>
      <c r="B1911" s="55" t="s">
        <v>496</v>
      </c>
      <c r="C1911" s="60">
        <v>40855</v>
      </c>
      <c r="F1911" t="s">
        <v>485</v>
      </c>
      <c r="BA1911">
        <v>83</v>
      </c>
    </row>
    <row r="1912" spans="1:65" x14ac:dyDescent="0.25">
      <c r="A1912" s="55" t="s">
        <v>496</v>
      </c>
      <c r="B1912" s="55" t="s">
        <v>496</v>
      </c>
      <c r="C1912" s="60"/>
      <c r="AT1912" s="48" t="s">
        <v>45</v>
      </c>
      <c r="BM1912" s="50"/>
    </row>
    <row r="1913" spans="1:65" x14ac:dyDescent="0.25">
      <c r="A1913" s="55" t="s">
        <v>497</v>
      </c>
      <c r="B1913" s="55" t="s">
        <v>497</v>
      </c>
      <c r="C1913" s="60">
        <v>40737</v>
      </c>
      <c r="F1913" t="s">
        <v>156</v>
      </c>
      <c r="BA1913">
        <v>13</v>
      </c>
      <c r="BL1913">
        <v>2.7</v>
      </c>
    </row>
    <row r="1914" spans="1:65" x14ac:dyDescent="0.25">
      <c r="A1914" s="55" t="s">
        <v>497</v>
      </c>
      <c r="B1914" s="55" t="s">
        <v>497</v>
      </c>
      <c r="C1914" s="60">
        <v>40752</v>
      </c>
      <c r="F1914" t="s">
        <v>156</v>
      </c>
      <c r="BA1914">
        <v>15</v>
      </c>
      <c r="BL1914">
        <v>4.9000000000000004</v>
      </c>
    </row>
    <row r="1915" spans="1:65" x14ac:dyDescent="0.25">
      <c r="A1915" s="55" t="s">
        <v>497</v>
      </c>
      <c r="B1915" s="55" t="s">
        <v>497</v>
      </c>
      <c r="C1915" s="60">
        <v>40758</v>
      </c>
      <c r="F1915" t="s">
        <v>156</v>
      </c>
      <c r="BA1915">
        <v>30</v>
      </c>
    </row>
    <row r="1916" spans="1:65" x14ac:dyDescent="0.25">
      <c r="A1916" s="55" t="s">
        <v>497</v>
      </c>
      <c r="B1916" s="55" t="s">
        <v>497</v>
      </c>
      <c r="C1916" s="60">
        <v>40764</v>
      </c>
      <c r="F1916" t="s">
        <v>156</v>
      </c>
      <c r="BA1916">
        <v>30</v>
      </c>
      <c r="BL1916">
        <v>6.6</v>
      </c>
    </row>
    <row r="1917" spans="1:65" x14ac:dyDescent="0.25">
      <c r="A1917" s="55" t="s">
        <v>497</v>
      </c>
      <c r="B1917" s="55" t="s">
        <v>497</v>
      </c>
      <c r="C1917" s="60">
        <v>40772</v>
      </c>
      <c r="F1917" t="s">
        <v>156</v>
      </c>
      <c r="BA1917">
        <v>31</v>
      </c>
    </row>
    <row r="1918" spans="1:65" x14ac:dyDescent="0.25">
      <c r="A1918" s="55" t="s">
        <v>497</v>
      </c>
      <c r="B1918" s="55" t="s">
        <v>497</v>
      </c>
      <c r="C1918" s="60">
        <v>40781</v>
      </c>
      <c r="F1918" t="s">
        <v>156</v>
      </c>
      <c r="BA1918">
        <v>33</v>
      </c>
    </row>
    <row r="1919" spans="1:65" x14ac:dyDescent="0.25">
      <c r="A1919" s="55" t="s">
        <v>497</v>
      </c>
      <c r="B1919" s="55" t="s">
        <v>497</v>
      </c>
      <c r="C1919" s="60">
        <v>40792</v>
      </c>
      <c r="F1919" t="s">
        <v>156</v>
      </c>
      <c r="BA1919">
        <v>43</v>
      </c>
    </row>
    <row r="1920" spans="1:65" x14ac:dyDescent="0.25">
      <c r="A1920" s="55" t="s">
        <v>497</v>
      </c>
      <c r="B1920" s="55" t="s">
        <v>497</v>
      </c>
      <c r="C1920" s="60">
        <v>40806</v>
      </c>
      <c r="F1920" t="s">
        <v>156</v>
      </c>
      <c r="BA1920">
        <v>64</v>
      </c>
    </row>
    <row r="1921" spans="1:65" x14ac:dyDescent="0.25">
      <c r="A1921" s="55" t="s">
        <v>497</v>
      </c>
      <c r="B1921" s="55" t="s">
        <v>497</v>
      </c>
      <c r="C1921" s="60">
        <v>40819</v>
      </c>
      <c r="F1921" t="s">
        <v>156</v>
      </c>
      <c r="BA1921">
        <v>70</v>
      </c>
    </row>
    <row r="1922" spans="1:65" x14ac:dyDescent="0.25">
      <c r="A1922" s="55" t="s">
        <v>497</v>
      </c>
      <c r="B1922" s="55" t="s">
        <v>497</v>
      </c>
      <c r="C1922" s="60">
        <v>40828</v>
      </c>
      <c r="F1922" t="s">
        <v>156</v>
      </c>
      <c r="BA1922">
        <v>81</v>
      </c>
    </row>
    <row r="1923" spans="1:65" x14ac:dyDescent="0.25">
      <c r="A1923" s="55" t="s">
        <v>497</v>
      </c>
      <c r="B1923" s="55" t="s">
        <v>497</v>
      </c>
      <c r="C1923" s="60">
        <v>40834</v>
      </c>
      <c r="F1923" t="s">
        <v>156</v>
      </c>
      <c r="BA1923">
        <v>81</v>
      </c>
    </row>
    <row r="1924" spans="1:65" x14ac:dyDescent="0.25">
      <c r="A1924" s="55" t="s">
        <v>497</v>
      </c>
      <c r="B1924" s="55" t="s">
        <v>497</v>
      </c>
      <c r="C1924" s="60">
        <v>40841</v>
      </c>
      <c r="F1924" t="s">
        <v>156</v>
      </c>
      <c r="BA1924">
        <v>83</v>
      </c>
    </row>
    <row r="1925" spans="1:65" x14ac:dyDescent="0.25">
      <c r="A1925" s="55" t="s">
        <v>497</v>
      </c>
      <c r="B1925" s="55" t="s">
        <v>497</v>
      </c>
      <c r="C1925" s="60">
        <v>40848</v>
      </c>
      <c r="F1925" t="s">
        <v>156</v>
      </c>
      <c r="BA1925">
        <v>83</v>
      </c>
    </row>
    <row r="1926" spans="1:65" x14ac:dyDescent="0.25">
      <c r="A1926" s="55" t="s">
        <v>497</v>
      </c>
      <c r="B1926" s="55" t="s">
        <v>497</v>
      </c>
      <c r="C1926" s="60">
        <v>40855</v>
      </c>
      <c r="F1926" t="s">
        <v>156</v>
      </c>
      <c r="BA1926">
        <v>90</v>
      </c>
    </row>
    <row r="1927" spans="1:65" x14ac:dyDescent="0.25">
      <c r="A1927" s="55" t="s">
        <v>497</v>
      </c>
      <c r="B1927" s="55" t="s">
        <v>497</v>
      </c>
      <c r="C1927" s="60"/>
      <c r="AT1927" s="48" t="s">
        <v>45</v>
      </c>
      <c r="BM1927" s="50"/>
    </row>
    <row r="1928" spans="1:65" x14ac:dyDescent="0.25">
      <c r="A1928" s="55" t="s">
        <v>498</v>
      </c>
      <c r="B1928" s="55" t="s">
        <v>498</v>
      </c>
      <c r="C1928" s="60">
        <v>40737</v>
      </c>
      <c r="F1928" t="s">
        <v>488</v>
      </c>
      <c r="BA1928">
        <v>12</v>
      </c>
      <c r="BL1928">
        <v>2.2000000000000002</v>
      </c>
    </row>
    <row r="1929" spans="1:65" x14ac:dyDescent="0.25">
      <c r="A1929" s="55" t="s">
        <v>498</v>
      </c>
      <c r="B1929" s="55" t="s">
        <v>498</v>
      </c>
      <c r="C1929" s="60">
        <v>40752</v>
      </c>
      <c r="F1929" t="s">
        <v>488</v>
      </c>
      <c r="BA1929">
        <v>30</v>
      </c>
      <c r="BL1929">
        <v>4.4000000000000004</v>
      </c>
    </row>
    <row r="1930" spans="1:65" x14ac:dyDescent="0.25">
      <c r="A1930" s="55" t="s">
        <v>498</v>
      </c>
      <c r="B1930" s="55" t="s">
        <v>498</v>
      </c>
      <c r="C1930" s="60">
        <v>40758</v>
      </c>
      <c r="F1930" t="s">
        <v>488</v>
      </c>
      <c r="BA1930">
        <v>30</v>
      </c>
    </row>
    <row r="1931" spans="1:65" x14ac:dyDescent="0.25">
      <c r="A1931" s="55" t="s">
        <v>498</v>
      </c>
      <c r="B1931" s="55" t="s">
        <v>498</v>
      </c>
      <c r="C1931" s="60">
        <v>40764</v>
      </c>
      <c r="F1931" t="s">
        <v>488</v>
      </c>
      <c r="BA1931">
        <v>31</v>
      </c>
      <c r="BL1931">
        <v>5.8</v>
      </c>
    </row>
    <row r="1932" spans="1:65" x14ac:dyDescent="0.25">
      <c r="A1932" s="55" t="s">
        <v>498</v>
      </c>
      <c r="B1932" s="55" t="s">
        <v>498</v>
      </c>
      <c r="C1932" s="60">
        <v>40772</v>
      </c>
      <c r="F1932" t="s">
        <v>488</v>
      </c>
      <c r="BA1932">
        <v>31</v>
      </c>
    </row>
    <row r="1933" spans="1:65" x14ac:dyDescent="0.25">
      <c r="A1933" s="55" t="s">
        <v>498</v>
      </c>
      <c r="B1933" s="55" t="s">
        <v>498</v>
      </c>
      <c r="C1933" s="60">
        <v>40781</v>
      </c>
      <c r="F1933" t="s">
        <v>488</v>
      </c>
      <c r="BA1933">
        <v>33</v>
      </c>
    </row>
    <row r="1934" spans="1:65" x14ac:dyDescent="0.25">
      <c r="A1934" s="55" t="s">
        <v>498</v>
      </c>
      <c r="B1934" s="55" t="s">
        <v>498</v>
      </c>
      <c r="C1934" s="60">
        <v>40792</v>
      </c>
      <c r="F1934" t="s">
        <v>488</v>
      </c>
      <c r="BA1934">
        <v>41</v>
      </c>
    </row>
    <row r="1935" spans="1:65" x14ac:dyDescent="0.25">
      <c r="A1935" s="55" t="s">
        <v>498</v>
      </c>
      <c r="B1935" s="55" t="s">
        <v>498</v>
      </c>
      <c r="C1935" s="60">
        <v>40806</v>
      </c>
      <c r="F1935" t="s">
        <v>488</v>
      </c>
      <c r="BA1935">
        <v>62</v>
      </c>
    </row>
    <row r="1936" spans="1:65" x14ac:dyDescent="0.25">
      <c r="A1936" s="55" t="s">
        <v>498</v>
      </c>
      <c r="B1936" s="55" t="s">
        <v>498</v>
      </c>
      <c r="C1936" s="60">
        <v>40819</v>
      </c>
      <c r="F1936" t="s">
        <v>488</v>
      </c>
      <c r="BA1936">
        <v>70</v>
      </c>
    </row>
    <row r="1937" spans="1:65" x14ac:dyDescent="0.25">
      <c r="A1937" s="55" t="s">
        <v>498</v>
      </c>
      <c r="B1937" s="55" t="s">
        <v>498</v>
      </c>
      <c r="C1937" s="60">
        <v>40828</v>
      </c>
      <c r="F1937" t="s">
        <v>488</v>
      </c>
      <c r="BA1937">
        <v>81</v>
      </c>
    </row>
    <row r="1938" spans="1:65" x14ac:dyDescent="0.25">
      <c r="A1938" s="55" t="s">
        <v>498</v>
      </c>
      <c r="B1938" s="55" t="s">
        <v>498</v>
      </c>
      <c r="C1938" s="60">
        <v>40834</v>
      </c>
      <c r="F1938" t="s">
        <v>488</v>
      </c>
      <c r="BA1938">
        <v>83</v>
      </c>
    </row>
    <row r="1939" spans="1:65" x14ac:dyDescent="0.25">
      <c r="A1939" s="55" t="s">
        <v>498</v>
      </c>
      <c r="B1939" s="55" t="s">
        <v>498</v>
      </c>
      <c r="C1939" s="60">
        <v>40841</v>
      </c>
      <c r="F1939" t="s">
        <v>488</v>
      </c>
      <c r="BA1939">
        <v>83</v>
      </c>
    </row>
    <row r="1940" spans="1:65" x14ac:dyDescent="0.25">
      <c r="A1940" s="55" t="s">
        <v>498</v>
      </c>
      <c r="B1940" s="55" t="s">
        <v>498</v>
      </c>
      <c r="C1940" s="60">
        <v>40848</v>
      </c>
      <c r="F1940" t="s">
        <v>488</v>
      </c>
      <c r="BA1940">
        <v>83</v>
      </c>
    </row>
    <row r="1941" spans="1:65" x14ac:dyDescent="0.25">
      <c r="A1941" s="55" t="s">
        <v>498</v>
      </c>
      <c r="B1941" s="55" t="s">
        <v>498</v>
      </c>
      <c r="C1941" s="60">
        <v>40855</v>
      </c>
      <c r="F1941" t="s">
        <v>488</v>
      </c>
      <c r="BA1941">
        <v>90</v>
      </c>
    </row>
    <row r="1942" spans="1:65" x14ac:dyDescent="0.25">
      <c r="A1942" s="55" t="s">
        <v>498</v>
      </c>
      <c r="B1942" s="55" t="s">
        <v>498</v>
      </c>
      <c r="C1942" s="60"/>
      <c r="AT1942" s="48" t="s">
        <v>45</v>
      </c>
      <c r="BM1942" s="50"/>
    </row>
    <row r="1943" spans="1:65" x14ac:dyDescent="0.25">
      <c r="A1943" s="55" t="s">
        <v>499</v>
      </c>
      <c r="B1943" s="55" t="s">
        <v>499</v>
      </c>
      <c r="C1943" s="60">
        <v>40737</v>
      </c>
      <c r="F1943" t="s">
        <v>490</v>
      </c>
      <c r="BA1943">
        <v>12</v>
      </c>
      <c r="BL1943">
        <v>2.4</v>
      </c>
    </row>
    <row r="1944" spans="1:65" x14ac:dyDescent="0.25">
      <c r="A1944" s="55" t="s">
        <v>499</v>
      </c>
      <c r="B1944" s="55" t="s">
        <v>499</v>
      </c>
      <c r="C1944" s="60">
        <v>40752</v>
      </c>
      <c r="F1944" t="s">
        <v>490</v>
      </c>
      <c r="BA1944">
        <v>15</v>
      </c>
      <c r="BL1944">
        <v>5.0999999999999996</v>
      </c>
    </row>
    <row r="1945" spans="1:65" x14ac:dyDescent="0.25">
      <c r="A1945" s="55" t="s">
        <v>499</v>
      </c>
      <c r="B1945" s="55" t="s">
        <v>499</v>
      </c>
      <c r="C1945" s="60">
        <v>40758</v>
      </c>
      <c r="F1945" t="s">
        <v>490</v>
      </c>
      <c r="BA1945">
        <v>30</v>
      </c>
    </row>
    <row r="1946" spans="1:65" x14ac:dyDescent="0.25">
      <c r="A1946" s="55" t="s">
        <v>499</v>
      </c>
      <c r="B1946" s="55" t="s">
        <v>499</v>
      </c>
      <c r="C1946" s="60">
        <v>40764</v>
      </c>
      <c r="F1946" t="s">
        <v>490</v>
      </c>
      <c r="BA1946">
        <v>30</v>
      </c>
      <c r="BL1946">
        <v>6.6</v>
      </c>
    </row>
    <row r="1947" spans="1:65" x14ac:dyDescent="0.25">
      <c r="A1947" s="55" t="s">
        <v>499</v>
      </c>
      <c r="B1947" s="55" t="s">
        <v>499</v>
      </c>
      <c r="C1947" s="60">
        <v>40772</v>
      </c>
      <c r="F1947" t="s">
        <v>490</v>
      </c>
      <c r="BA1947">
        <v>30</v>
      </c>
    </row>
    <row r="1948" spans="1:65" x14ac:dyDescent="0.25">
      <c r="A1948" s="55" t="s">
        <v>499</v>
      </c>
      <c r="B1948" s="55" t="s">
        <v>499</v>
      </c>
      <c r="C1948" s="60">
        <v>40781</v>
      </c>
      <c r="F1948" t="s">
        <v>490</v>
      </c>
      <c r="BA1948">
        <v>32</v>
      </c>
    </row>
    <row r="1949" spans="1:65" x14ac:dyDescent="0.25">
      <c r="A1949" s="55" t="s">
        <v>499</v>
      </c>
      <c r="B1949" s="55" t="s">
        <v>499</v>
      </c>
      <c r="C1949" s="60">
        <v>40792</v>
      </c>
      <c r="F1949" t="s">
        <v>490</v>
      </c>
      <c r="BA1949">
        <v>41</v>
      </c>
    </row>
    <row r="1950" spans="1:65" x14ac:dyDescent="0.25">
      <c r="A1950" s="55" t="s">
        <v>499</v>
      </c>
      <c r="B1950" s="55" t="s">
        <v>499</v>
      </c>
      <c r="C1950" s="60">
        <v>40806</v>
      </c>
      <c r="F1950" t="s">
        <v>490</v>
      </c>
      <c r="BA1950">
        <v>65</v>
      </c>
    </row>
    <row r="1951" spans="1:65" x14ac:dyDescent="0.25">
      <c r="A1951" s="55" t="s">
        <v>499</v>
      </c>
      <c r="B1951" s="55" t="s">
        <v>499</v>
      </c>
      <c r="C1951" s="60">
        <v>40819</v>
      </c>
      <c r="F1951" t="s">
        <v>490</v>
      </c>
      <c r="BA1951">
        <v>70</v>
      </c>
    </row>
    <row r="1952" spans="1:65" x14ac:dyDescent="0.25">
      <c r="A1952" s="55" t="s">
        <v>499</v>
      </c>
      <c r="B1952" s="55" t="s">
        <v>499</v>
      </c>
      <c r="C1952" s="60">
        <v>40828</v>
      </c>
      <c r="F1952" t="s">
        <v>490</v>
      </c>
      <c r="BA1952">
        <v>81</v>
      </c>
    </row>
    <row r="1953" spans="1:65" x14ac:dyDescent="0.25">
      <c r="A1953" s="55" t="s">
        <v>499</v>
      </c>
      <c r="B1953" s="55" t="s">
        <v>499</v>
      </c>
      <c r="C1953" s="60">
        <v>40834</v>
      </c>
      <c r="F1953" t="s">
        <v>490</v>
      </c>
      <c r="BA1953">
        <v>83</v>
      </c>
    </row>
    <row r="1954" spans="1:65" x14ac:dyDescent="0.25">
      <c r="A1954" s="55" t="s">
        <v>499</v>
      </c>
      <c r="B1954" s="55" t="s">
        <v>499</v>
      </c>
      <c r="C1954" s="60">
        <v>40841</v>
      </c>
      <c r="F1954" t="s">
        <v>490</v>
      </c>
      <c r="BA1954">
        <v>83</v>
      </c>
    </row>
    <row r="1955" spans="1:65" x14ac:dyDescent="0.25">
      <c r="A1955" s="55" t="s">
        <v>499</v>
      </c>
      <c r="B1955" s="55" t="s">
        <v>499</v>
      </c>
      <c r="C1955" s="60">
        <v>40848</v>
      </c>
      <c r="F1955" t="s">
        <v>490</v>
      </c>
      <c r="BA1955">
        <v>85</v>
      </c>
    </row>
    <row r="1956" spans="1:65" x14ac:dyDescent="0.25">
      <c r="A1956" s="55" t="s">
        <v>499</v>
      </c>
      <c r="B1956" s="55" t="s">
        <v>499</v>
      </c>
      <c r="C1956" s="60">
        <v>40855</v>
      </c>
      <c r="F1956" t="s">
        <v>490</v>
      </c>
      <c r="BA1956">
        <v>90</v>
      </c>
    </row>
    <row r="1957" spans="1:65" x14ac:dyDescent="0.25">
      <c r="A1957" s="55" t="s">
        <v>499</v>
      </c>
      <c r="B1957" s="55" t="s">
        <v>499</v>
      </c>
      <c r="C1957" s="60"/>
      <c r="AT1957" s="48" t="s">
        <v>45</v>
      </c>
      <c r="BM1957" s="50"/>
    </row>
    <row r="1958" spans="1:65" x14ac:dyDescent="0.25">
      <c r="A1958" s="55" t="s">
        <v>500</v>
      </c>
      <c r="B1958" s="55" t="s">
        <v>500</v>
      </c>
      <c r="C1958" s="60">
        <v>40737</v>
      </c>
      <c r="F1958" t="s">
        <v>492</v>
      </c>
      <c r="BA1958">
        <v>13</v>
      </c>
      <c r="BL1958">
        <v>2.6</v>
      </c>
    </row>
    <row r="1959" spans="1:65" x14ac:dyDescent="0.25">
      <c r="A1959" s="55" t="s">
        <v>500</v>
      </c>
      <c r="B1959" s="55" t="s">
        <v>500</v>
      </c>
      <c r="C1959" s="60">
        <v>40752</v>
      </c>
      <c r="F1959" t="s">
        <v>492</v>
      </c>
      <c r="BA1959">
        <v>15</v>
      </c>
      <c r="BL1959">
        <v>4.8</v>
      </c>
    </row>
    <row r="1960" spans="1:65" x14ac:dyDescent="0.25">
      <c r="A1960" s="55" t="s">
        <v>500</v>
      </c>
      <c r="B1960" s="55" t="s">
        <v>500</v>
      </c>
      <c r="C1960" s="60">
        <v>40758</v>
      </c>
      <c r="F1960" t="s">
        <v>492</v>
      </c>
      <c r="BA1960">
        <v>30</v>
      </c>
    </row>
    <row r="1961" spans="1:65" x14ac:dyDescent="0.25">
      <c r="A1961" s="55" t="s">
        <v>500</v>
      </c>
      <c r="B1961" s="55" t="s">
        <v>500</v>
      </c>
      <c r="C1961" s="60">
        <v>40764</v>
      </c>
      <c r="F1961" t="s">
        <v>492</v>
      </c>
      <c r="BA1961">
        <v>30</v>
      </c>
      <c r="BL1961">
        <v>6.6</v>
      </c>
    </row>
    <row r="1962" spans="1:65" x14ac:dyDescent="0.25">
      <c r="A1962" s="55" t="s">
        <v>500</v>
      </c>
      <c r="B1962" s="55" t="s">
        <v>500</v>
      </c>
      <c r="C1962" s="60">
        <v>40772</v>
      </c>
      <c r="F1962" t="s">
        <v>492</v>
      </c>
      <c r="BA1962">
        <v>31</v>
      </c>
    </row>
    <row r="1963" spans="1:65" x14ac:dyDescent="0.25">
      <c r="A1963" s="55" t="s">
        <v>500</v>
      </c>
      <c r="B1963" s="55" t="s">
        <v>500</v>
      </c>
      <c r="C1963" s="60">
        <v>40781</v>
      </c>
      <c r="F1963" t="s">
        <v>492</v>
      </c>
      <c r="BA1963">
        <v>32</v>
      </c>
    </row>
    <row r="1964" spans="1:65" x14ac:dyDescent="0.25">
      <c r="A1964" s="55" t="s">
        <v>500</v>
      </c>
      <c r="B1964" s="55" t="s">
        <v>500</v>
      </c>
      <c r="C1964" s="60">
        <v>40792</v>
      </c>
      <c r="F1964" t="s">
        <v>492</v>
      </c>
      <c r="BA1964">
        <v>41</v>
      </c>
    </row>
    <row r="1965" spans="1:65" x14ac:dyDescent="0.25">
      <c r="A1965" s="55" t="s">
        <v>500</v>
      </c>
      <c r="B1965" s="55" t="s">
        <v>500</v>
      </c>
      <c r="C1965" s="60">
        <v>40806</v>
      </c>
      <c r="F1965" t="s">
        <v>492</v>
      </c>
      <c r="BA1965">
        <v>57</v>
      </c>
    </row>
    <row r="1966" spans="1:65" x14ac:dyDescent="0.25">
      <c r="A1966" s="55" t="s">
        <v>500</v>
      </c>
      <c r="B1966" s="55" t="s">
        <v>500</v>
      </c>
      <c r="C1966" s="60">
        <v>40819</v>
      </c>
      <c r="F1966" t="s">
        <v>492</v>
      </c>
      <c r="BA1966">
        <v>70</v>
      </c>
    </row>
    <row r="1967" spans="1:65" x14ac:dyDescent="0.25">
      <c r="A1967" s="55" t="s">
        <v>500</v>
      </c>
      <c r="B1967" s="55" t="s">
        <v>500</v>
      </c>
      <c r="C1967" s="60">
        <v>40828</v>
      </c>
      <c r="F1967" t="s">
        <v>492</v>
      </c>
      <c r="BA1967">
        <v>81</v>
      </c>
    </row>
    <row r="1968" spans="1:65" x14ac:dyDescent="0.25">
      <c r="A1968" s="55" t="s">
        <v>500</v>
      </c>
      <c r="B1968" s="55" t="s">
        <v>500</v>
      </c>
      <c r="C1968" s="60">
        <v>40834</v>
      </c>
      <c r="F1968" t="s">
        <v>492</v>
      </c>
      <c r="BA1968">
        <v>81</v>
      </c>
    </row>
    <row r="1969" spans="1:65" x14ac:dyDescent="0.25">
      <c r="A1969" s="55" t="s">
        <v>500</v>
      </c>
      <c r="B1969" s="55" t="s">
        <v>500</v>
      </c>
      <c r="C1969" s="60">
        <v>40841</v>
      </c>
      <c r="F1969" t="s">
        <v>492</v>
      </c>
      <c r="BA1969">
        <v>83</v>
      </c>
    </row>
    <row r="1970" spans="1:65" x14ac:dyDescent="0.25">
      <c r="A1970" s="55" t="s">
        <v>500</v>
      </c>
      <c r="B1970" s="55" t="s">
        <v>500</v>
      </c>
      <c r="C1970" s="60">
        <v>40848</v>
      </c>
      <c r="F1970" t="s">
        <v>492</v>
      </c>
      <c r="BA1970">
        <v>85</v>
      </c>
    </row>
    <row r="1971" spans="1:65" x14ac:dyDescent="0.25">
      <c r="A1971" s="55" t="s">
        <v>500</v>
      </c>
      <c r="B1971" s="55" t="s">
        <v>500</v>
      </c>
      <c r="C1971" s="60">
        <v>40855</v>
      </c>
      <c r="F1971" t="s">
        <v>492</v>
      </c>
      <c r="BA1971">
        <v>90</v>
      </c>
    </row>
    <row r="1972" spans="1:65" x14ac:dyDescent="0.25">
      <c r="A1972" s="55" t="s">
        <v>500</v>
      </c>
      <c r="B1972" s="55" t="s">
        <v>500</v>
      </c>
      <c r="C1972" s="60"/>
      <c r="AT1972" s="48" t="s">
        <v>45</v>
      </c>
      <c r="BM1972" s="50"/>
    </row>
    <row r="1973" spans="1:65" x14ac:dyDescent="0.25">
      <c r="A1973" s="3" t="s">
        <v>221</v>
      </c>
      <c r="B1973" s="3" t="s">
        <v>221</v>
      </c>
      <c r="C1973" s="4"/>
      <c r="D1973" s="9">
        <v>34495</v>
      </c>
      <c r="E1973" s="9"/>
      <c r="F1973" s="10" t="s">
        <v>219</v>
      </c>
      <c r="AT1973" t="s">
        <v>45</v>
      </c>
      <c r="AY1973" s="25">
        <v>119</v>
      </c>
      <c r="AZ1973">
        <v>152</v>
      </c>
    </row>
    <row r="1974" spans="1:65" x14ac:dyDescent="0.25">
      <c r="A1974" s="3" t="s">
        <v>224</v>
      </c>
      <c r="B1974" s="3" t="s">
        <v>224</v>
      </c>
      <c r="C1974" s="4"/>
      <c r="D1974" s="9">
        <v>34561</v>
      </c>
      <c r="E1974" s="9"/>
      <c r="F1974" s="10" t="s">
        <v>219</v>
      </c>
      <c r="AT1974" t="s">
        <v>45</v>
      </c>
      <c r="AY1974" s="25">
        <v>80</v>
      </c>
      <c r="AZ1974">
        <v>112</v>
      </c>
    </row>
    <row r="1975" spans="1:65" x14ac:dyDescent="0.25">
      <c r="A1975" s="3" t="s">
        <v>220</v>
      </c>
      <c r="B1975" s="3" t="s">
        <v>220</v>
      </c>
      <c r="C1975" s="4"/>
      <c r="D1975" s="9">
        <v>34474</v>
      </c>
      <c r="E1975" s="9"/>
      <c r="F1975" s="10" t="s">
        <v>219</v>
      </c>
      <c r="AT1975" t="s">
        <v>45</v>
      </c>
      <c r="AY1975" s="25">
        <v>119</v>
      </c>
      <c r="AZ1975">
        <v>164</v>
      </c>
    </row>
    <row r="1976" spans="1:65" x14ac:dyDescent="0.25">
      <c r="A1976" s="3" t="s">
        <v>223</v>
      </c>
      <c r="B1976" s="3" t="s">
        <v>223</v>
      </c>
      <c r="C1976" s="4"/>
      <c r="D1976" s="9">
        <v>34537</v>
      </c>
      <c r="E1976" s="9"/>
      <c r="F1976" s="10" t="s">
        <v>219</v>
      </c>
      <c r="AT1976" t="s">
        <v>45</v>
      </c>
      <c r="AY1976" s="25">
        <v>90</v>
      </c>
      <c r="AZ1976">
        <v>121</v>
      </c>
    </row>
    <row r="1977" spans="1:65" x14ac:dyDescent="0.25">
      <c r="A1977" s="3" t="s">
        <v>218</v>
      </c>
      <c r="B1977" s="3" t="s">
        <v>218</v>
      </c>
      <c r="C1977" s="4"/>
      <c r="D1977" s="9">
        <v>34453</v>
      </c>
      <c r="E1977" s="9"/>
      <c r="F1977" s="10" t="s">
        <v>219</v>
      </c>
      <c r="AT1977" t="s">
        <v>45</v>
      </c>
      <c r="AY1977" s="25">
        <v>125</v>
      </c>
      <c r="AZ1977">
        <v>179</v>
      </c>
    </row>
    <row r="1978" spans="1:65" x14ac:dyDescent="0.25">
      <c r="A1978" s="3" t="s">
        <v>222</v>
      </c>
      <c r="B1978" s="3" t="s">
        <v>222</v>
      </c>
      <c r="C1978" s="4"/>
      <c r="D1978" s="9">
        <v>34519</v>
      </c>
      <c r="E1978" s="9"/>
      <c r="F1978" s="10" t="s">
        <v>219</v>
      </c>
      <c r="AT1978" t="s">
        <v>45</v>
      </c>
      <c r="AY1978" s="25">
        <v>102</v>
      </c>
      <c r="AZ1978">
        <v>132</v>
      </c>
    </row>
    <row r="1979" spans="1:65" x14ac:dyDescent="0.25">
      <c r="A1979" s="3" t="s">
        <v>214</v>
      </c>
      <c r="B1979" s="3" t="s">
        <v>214</v>
      </c>
      <c r="C1979" s="4"/>
      <c r="D1979" s="9">
        <v>34495</v>
      </c>
      <c r="E1979" s="9"/>
      <c r="F1979" s="10" t="s">
        <v>162</v>
      </c>
      <c r="AT1979" t="s">
        <v>45</v>
      </c>
      <c r="AY1979">
        <v>105</v>
      </c>
      <c r="AZ1979">
        <v>139</v>
      </c>
    </row>
    <row r="1980" spans="1:65" x14ac:dyDescent="0.25">
      <c r="A1980" s="3" t="s">
        <v>217</v>
      </c>
      <c r="B1980" s="3" t="s">
        <v>217</v>
      </c>
      <c r="C1980" s="4"/>
      <c r="D1980" s="9">
        <v>34561</v>
      </c>
      <c r="E1980" s="9"/>
      <c r="F1980" s="10" t="s">
        <v>162</v>
      </c>
      <c r="AT1980" t="s">
        <v>45</v>
      </c>
      <c r="AY1980">
        <v>66</v>
      </c>
      <c r="AZ1980">
        <v>107</v>
      </c>
    </row>
    <row r="1981" spans="1:65" x14ac:dyDescent="0.25">
      <c r="A1981" s="3" t="s">
        <v>213</v>
      </c>
      <c r="B1981" s="3" t="s">
        <v>213</v>
      </c>
      <c r="C1981" s="4"/>
      <c r="D1981" s="9">
        <v>34474</v>
      </c>
      <c r="E1981" s="9"/>
      <c r="F1981" s="10" t="s">
        <v>162</v>
      </c>
      <c r="AT1981" t="s">
        <v>45</v>
      </c>
      <c r="AY1981">
        <v>115</v>
      </c>
      <c r="AZ1981">
        <v>158</v>
      </c>
    </row>
    <row r="1982" spans="1:65" x14ac:dyDescent="0.25">
      <c r="A1982" s="3" t="s">
        <v>216</v>
      </c>
      <c r="B1982" s="3" t="s">
        <v>216</v>
      </c>
      <c r="C1982" s="4"/>
      <c r="D1982" s="9">
        <v>34537</v>
      </c>
      <c r="E1982" s="9"/>
      <c r="F1982" s="10" t="s">
        <v>162</v>
      </c>
      <c r="AT1982" t="s">
        <v>45</v>
      </c>
      <c r="AY1982">
        <v>84</v>
      </c>
      <c r="AZ1982">
        <v>114</v>
      </c>
    </row>
    <row r="1983" spans="1:65" x14ac:dyDescent="0.25">
      <c r="A1983" s="3" t="s">
        <v>212</v>
      </c>
      <c r="B1983" s="3" t="s">
        <v>212</v>
      </c>
      <c r="C1983" s="4"/>
      <c r="D1983" s="9">
        <v>34453</v>
      </c>
      <c r="E1983" s="9"/>
      <c r="F1983" s="10" t="s">
        <v>162</v>
      </c>
      <c r="AT1983" t="s">
        <v>45</v>
      </c>
      <c r="AY1983">
        <v>101</v>
      </c>
      <c r="AZ1983">
        <v>151</v>
      </c>
    </row>
    <row r="1984" spans="1:65" x14ac:dyDescent="0.25">
      <c r="A1984" s="3" t="s">
        <v>215</v>
      </c>
      <c r="B1984" s="3" t="s">
        <v>215</v>
      </c>
      <c r="C1984" s="4"/>
      <c r="D1984" s="9">
        <v>34519</v>
      </c>
      <c r="E1984" s="9"/>
      <c r="F1984" s="10" t="s">
        <v>162</v>
      </c>
      <c r="AT1984" t="s">
        <v>45</v>
      </c>
      <c r="AY1984">
        <v>95</v>
      </c>
      <c r="AZ1984">
        <v>128</v>
      </c>
    </row>
    <row r="1985" spans="1:64" x14ac:dyDescent="0.25">
      <c r="A1985" s="3" t="s">
        <v>225</v>
      </c>
      <c r="B1985" s="3" t="s">
        <v>225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25">
      <c r="A1986" s="3" t="s">
        <v>225</v>
      </c>
      <c r="B1986" s="3" t="s">
        <v>225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25">
      <c r="A1987" s="3" t="s">
        <v>225</v>
      </c>
      <c r="B1987" s="3" t="s">
        <v>225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25">
      <c r="A1988" s="3" t="s">
        <v>225</v>
      </c>
      <c r="B1988" s="3" t="s">
        <v>225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25">
      <c r="A1989" s="3" t="s">
        <v>225</v>
      </c>
      <c r="B1989" s="3" t="s">
        <v>225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25">
      <c r="A1990" s="3" t="s">
        <v>225</v>
      </c>
      <c r="B1990" s="3" t="s">
        <v>225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45</v>
      </c>
      <c r="BA1990">
        <v>90</v>
      </c>
      <c r="BK1990">
        <v>492.24674144728198</v>
      </c>
    </row>
    <row r="1991" spans="1:64" x14ac:dyDescent="0.25">
      <c r="A1991" s="3" t="s">
        <v>226</v>
      </c>
      <c r="B1991" s="3" t="s">
        <v>226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25">
      <c r="A1992" s="3" t="s">
        <v>226</v>
      </c>
      <c r="B1992" s="3" t="s">
        <v>226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25">
      <c r="A1993" s="3" t="s">
        <v>226</v>
      </c>
      <c r="B1993" s="3" t="s">
        <v>226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25">
      <c r="A1994" s="3" t="s">
        <v>226</v>
      </c>
      <c r="B1994" s="3" t="s">
        <v>226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25">
      <c r="A1995" s="3" t="s">
        <v>226</v>
      </c>
      <c r="B1995" s="3" t="s">
        <v>226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25">
      <c r="A1996" s="3" t="s">
        <v>226</v>
      </c>
      <c r="B1996" s="3" t="s">
        <v>226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45</v>
      </c>
      <c r="BA1996">
        <v>90</v>
      </c>
      <c r="BK1996">
        <v>400.19794245747102</v>
      </c>
    </row>
    <row r="1997" spans="1:64" x14ac:dyDescent="0.25">
      <c r="A1997" s="3" t="s">
        <v>227</v>
      </c>
      <c r="B1997" s="3" t="s">
        <v>227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45</v>
      </c>
      <c r="BA1997">
        <v>90</v>
      </c>
      <c r="BK1997">
        <v>389.11511579361002</v>
      </c>
    </row>
    <row r="1998" spans="1:64" x14ac:dyDescent="0.25">
      <c r="A1998" s="55" t="s">
        <v>465</v>
      </c>
      <c r="B1998" s="55" t="s">
        <v>465</v>
      </c>
      <c r="C1998" s="60">
        <v>33487</v>
      </c>
      <c r="F1998" t="s">
        <v>94</v>
      </c>
      <c r="T1998">
        <v>5.67</v>
      </c>
      <c r="U1998">
        <v>167</v>
      </c>
      <c r="BK1998">
        <v>1056</v>
      </c>
    </row>
    <row r="1999" spans="1:64" x14ac:dyDescent="0.25">
      <c r="A1999" s="55" t="s">
        <v>465</v>
      </c>
      <c r="B1999" s="55" t="s">
        <v>465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25">
      <c r="A2000" s="55" t="s">
        <v>465</v>
      </c>
      <c r="B2000" s="55" t="s">
        <v>465</v>
      </c>
      <c r="C2000" s="60">
        <v>33592</v>
      </c>
      <c r="F2000" t="s">
        <v>94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45</v>
      </c>
      <c r="BK2000">
        <v>500</v>
      </c>
    </row>
    <row r="2001" spans="1:63" x14ac:dyDescent="0.25">
      <c r="A2001" s="55" t="s">
        <v>468</v>
      </c>
      <c r="B2001" s="55" t="s">
        <v>468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25">
      <c r="A2002" s="55" t="s">
        <v>468</v>
      </c>
      <c r="B2002" s="55" t="s">
        <v>468</v>
      </c>
      <c r="C2002" s="60">
        <v>33592</v>
      </c>
      <c r="F2002" t="s">
        <v>94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45</v>
      </c>
      <c r="BK2002">
        <v>570</v>
      </c>
    </row>
    <row r="2003" spans="1:63" x14ac:dyDescent="0.25">
      <c r="A2003" s="55" t="s">
        <v>469</v>
      </c>
      <c r="B2003" s="55" t="s">
        <v>469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25">
      <c r="A2004" s="55" t="s">
        <v>469</v>
      </c>
      <c r="B2004" s="55" t="s">
        <v>469</v>
      </c>
      <c r="C2004" s="60">
        <v>33592</v>
      </c>
      <c r="F2004" t="s">
        <v>94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45</v>
      </c>
      <c r="BK2004">
        <v>604</v>
      </c>
    </row>
    <row r="2005" spans="1:63" x14ac:dyDescent="0.25">
      <c r="A2005" s="55" t="s">
        <v>470</v>
      </c>
      <c r="B2005" s="55" t="s">
        <v>470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25">
      <c r="A2006" s="55" t="s">
        <v>470</v>
      </c>
      <c r="B2006" s="55" t="s">
        <v>470</v>
      </c>
      <c r="C2006" s="60">
        <v>33592</v>
      </c>
      <c r="F2006" t="s">
        <v>94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45</v>
      </c>
      <c r="BK2006">
        <v>620</v>
      </c>
    </row>
    <row r="2007" spans="1:63" x14ac:dyDescent="0.25">
      <c r="A2007" s="55" t="s">
        <v>471</v>
      </c>
      <c r="B2007" s="55" t="s">
        <v>471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25">
      <c r="A2008" s="55" t="s">
        <v>471</v>
      </c>
      <c r="B2008" s="55" t="s">
        <v>471</v>
      </c>
      <c r="C2008" s="60">
        <v>33592</v>
      </c>
      <c r="F2008" t="s">
        <v>94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45</v>
      </c>
      <c r="BK2008">
        <v>615</v>
      </c>
    </row>
    <row r="2009" spans="1:63" x14ac:dyDescent="0.25">
      <c r="A2009" s="55" t="s">
        <v>466</v>
      </c>
      <c r="B2009" s="55" t="s">
        <v>466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25">
      <c r="A2010" s="55" t="s">
        <v>466</v>
      </c>
      <c r="B2010" s="55" t="s">
        <v>466</v>
      </c>
      <c r="C2010" s="60">
        <v>33592</v>
      </c>
      <c r="F2010" t="s">
        <v>94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45</v>
      </c>
      <c r="BK2010">
        <v>557</v>
      </c>
    </row>
    <row r="2011" spans="1:63" x14ac:dyDescent="0.25">
      <c r="A2011" s="55" t="s">
        <v>467</v>
      </c>
      <c r="B2011" s="55" t="s">
        <v>467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25">
      <c r="A2012" s="55" t="s">
        <v>467</v>
      </c>
      <c r="B2012" s="55" t="s">
        <v>467</v>
      </c>
      <c r="C2012" s="60">
        <v>33592</v>
      </c>
      <c r="F2012" t="s">
        <v>94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45</v>
      </c>
      <c r="BK2012">
        <v>606</v>
      </c>
    </row>
    <row r="2013" spans="1:63" x14ac:dyDescent="0.25">
      <c r="A2013" s="55" t="s">
        <v>541</v>
      </c>
      <c r="B2013" s="55" t="s">
        <v>541</v>
      </c>
      <c r="C2013" s="60"/>
      <c r="D2013" s="21">
        <v>35171</v>
      </c>
      <c r="E2013" s="21"/>
      <c r="F2013" t="s">
        <v>219</v>
      </c>
      <c r="AT2013" s="48" t="s">
        <v>45</v>
      </c>
      <c r="AU2013" s="48"/>
      <c r="AV2013" s="48"/>
      <c r="AX2013">
        <v>124</v>
      </c>
    </row>
    <row r="2014" spans="1:63" x14ac:dyDescent="0.25">
      <c r="A2014" s="55" t="s">
        <v>550</v>
      </c>
      <c r="B2014" s="55" t="s">
        <v>550</v>
      </c>
      <c r="C2014" s="60"/>
      <c r="D2014" s="21">
        <v>35209</v>
      </c>
      <c r="E2014" s="21"/>
      <c r="F2014" t="s">
        <v>219</v>
      </c>
      <c r="AT2014" s="48" t="s">
        <v>45</v>
      </c>
      <c r="AU2014" s="48"/>
      <c r="AV2014" s="48"/>
      <c r="AX2014">
        <v>110</v>
      </c>
    </row>
    <row r="2015" spans="1:63" x14ac:dyDescent="0.25">
      <c r="A2015" s="55" t="s">
        <v>556</v>
      </c>
      <c r="B2015" s="55" t="s">
        <v>556</v>
      </c>
      <c r="C2015" s="60"/>
      <c r="D2015" s="21">
        <v>35246</v>
      </c>
      <c r="E2015" s="21"/>
      <c r="F2015" t="s">
        <v>219</v>
      </c>
      <c r="AT2015" s="48" t="s">
        <v>45</v>
      </c>
      <c r="AU2015" s="48"/>
      <c r="AV2015" s="48"/>
      <c r="AX2015">
        <v>96</v>
      </c>
    </row>
    <row r="2016" spans="1:63" x14ac:dyDescent="0.25">
      <c r="A2016" s="55" t="s">
        <v>546</v>
      </c>
      <c r="B2016" s="55" t="s">
        <v>546</v>
      </c>
      <c r="C2016" s="60"/>
      <c r="D2016" s="21">
        <v>35171</v>
      </c>
      <c r="E2016" s="21"/>
      <c r="F2016" t="s">
        <v>547</v>
      </c>
      <c r="AT2016" s="48" t="s">
        <v>45</v>
      </c>
      <c r="AU2016" s="48"/>
      <c r="AV2016" s="48"/>
      <c r="AX2016">
        <v>124</v>
      </c>
    </row>
    <row r="2017" spans="1:52" x14ac:dyDescent="0.25">
      <c r="A2017" s="55" t="s">
        <v>553</v>
      </c>
      <c r="B2017" s="55" t="s">
        <v>553</v>
      </c>
      <c r="C2017" s="60"/>
      <c r="D2017" s="21">
        <v>35209</v>
      </c>
      <c r="E2017" s="21"/>
      <c r="F2017" t="s">
        <v>547</v>
      </c>
      <c r="AT2017" s="48" t="s">
        <v>45</v>
      </c>
      <c r="AU2017" s="48"/>
      <c r="AV2017" s="48"/>
      <c r="AX2017">
        <v>115</v>
      </c>
    </row>
    <row r="2018" spans="1:52" x14ac:dyDescent="0.25">
      <c r="A2018" s="55" t="s">
        <v>559</v>
      </c>
      <c r="B2018" s="55" t="s">
        <v>559</v>
      </c>
      <c r="C2018" s="60"/>
      <c r="D2018" s="21">
        <v>35246</v>
      </c>
      <c r="E2018" s="21"/>
      <c r="F2018" t="s">
        <v>547</v>
      </c>
      <c r="AT2018" s="48" t="s">
        <v>45</v>
      </c>
      <c r="AU2018" s="48"/>
      <c r="AV2018" s="48"/>
      <c r="AX2018">
        <v>87</v>
      </c>
    </row>
    <row r="2019" spans="1:52" x14ac:dyDescent="0.25">
      <c r="A2019" s="64" t="s">
        <v>540</v>
      </c>
      <c r="B2019" s="64" t="s">
        <v>540</v>
      </c>
      <c r="C2019" s="60"/>
      <c r="D2019" s="21">
        <v>35171</v>
      </c>
      <c r="E2019" s="21"/>
      <c r="F2019" t="s">
        <v>162</v>
      </c>
      <c r="AT2019" s="48" t="s">
        <v>45</v>
      </c>
      <c r="AU2019" s="48"/>
      <c r="AV2019" s="48"/>
      <c r="AX2019">
        <v>117</v>
      </c>
    </row>
    <row r="2020" spans="1:52" x14ac:dyDescent="0.25">
      <c r="A2020" s="55" t="s">
        <v>549</v>
      </c>
      <c r="B2020" s="55" t="s">
        <v>549</v>
      </c>
      <c r="C2020" s="60"/>
      <c r="D2020" s="21">
        <v>35209</v>
      </c>
      <c r="E2020" s="21"/>
      <c r="F2020" t="s">
        <v>162</v>
      </c>
      <c r="AT2020" s="48" t="s">
        <v>45</v>
      </c>
      <c r="AU2020" s="48"/>
      <c r="AV2020" s="48"/>
      <c r="AX2020">
        <v>103</v>
      </c>
    </row>
    <row r="2021" spans="1:52" x14ac:dyDescent="0.25">
      <c r="A2021" s="55" t="s">
        <v>555</v>
      </c>
      <c r="B2021" s="55" t="s">
        <v>555</v>
      </c>
      <c r="C2021" s="60"/>
      <c r="D2021" s="21">
        <v>35246</v>
      </c>
      <c r="E2021" s="21"/>
      <c r="F2021" t="s">
        <v>162</v>
      </c>
      <c r="AT2021" s="48" t="s">
        <v>45</v>
      </c>
      <c r="AU2021" s="48"/>
      <c r="AV2021" s="48"/>
      <c r="AX2021">
        <v>81</v>
      </c>
    </row>
    <row r="2022" spans="1:52" x14ac:dyDescent="0.25">
      <c r="A2022" s="55" t="s">
        <v>548</v>
      </c>
      <c r="B2022" s="55" t="s">
        <v>548</v>
      </c>
      <c r="C2022" s="60"/>
      <c r="D2022" s="21">
        <v>35171</v>
      </c>
      <c r="E2022" s="21"/>
      <c r="F2022" t="s">
        <v>94</v>
      </c>
      <c r="AT2022" s="48" t="s">
        <v>45</v>
      </c>
      <c r="AU2022" s="48"/>
      <c r="AV2022" s="48"/>
      <c r="AX2022">
        <v>115</v>
      </c>
    </row>
    <row r="2023" spans="1:52" x14ac:dyDescent="0.25">
      <c r="A2023" s="55" t="s">
        <v>554</v>
      </c>
      <c r="B2023" s="55" t="s">
        <v>554</v>
      </c>
      <c r="C2023" s="60"/>
      <c r="D2023" s="21">
        <v>35209</v>
      </c>
      <c r="E2023" s="21"/>
      <c r="F2023" t="s">
        <v>94</v>
      </c>
      <c r="AT2023" s="48" t="s">
        <v>45</v>
      </c>
      <c r="AU2023" s="48"/>
      <c r="AV2023" s="48"/>
      <c r="AX2023">
        <v>96</v>
      </c>
    </row>
    <row r="2024" spans="1:52" x14ac:dyDescent="0.25">
      <c r="A2024" s="55" t="s">
        <v>560</v>
      </c>
      <c r="B2024" s="55" t="s">
        <v>560</v>
      </c>
      <c r="C2024" s="60"/>
      <c r="D2024" s="21">
        <v>35246</v>
      </c>
      <c r="E2024" s="21"/>
      <c r="F2024" t="s">
        <v>94</v>
      </c>
      <c r="AT2024" s="48" t="s">
        <v>45</v>
      </c>
      <c r="AU2024" s="48"/>
      <c r="AV2024" s="48"/>
      <c r="AX2024">
        <v>88</v>
      </c>
    </row>
    <row r="2025" spans="1:52" x14ac:dyDescent="0.25">
      <c r="A2025" s="55" t="s">
        <v>542</v>
      </c>
      <c r="B2025" s="55" t="s">
        <v>542</v>
      </c>
      <c r="C2025" s="60"/>
      <c r="D2025" s="21">
        <v>35171</v>
      </c>
      <c r="E2025" s="21"/>
      <c r="F2025" t="s">
        <v>543</v>
      </c>
      <c r="AT2025" s="48" t="s">
        <v>45</v>
      </c>
      <c r="AU2025" s="48"/>
      <c r="AV2025" s="48"/>
      <c r="AX2025">
        <v>133</v>
      </c>
    </row>
    <row r="2026" spans="1:52" x14ac:dyDescent="0.25">
      <c r="A2026" s="55" t="s">
        <v>551</v>
      </c>
      <c r="B2026" s="55" t="s">
        <v>551</v>
      </c>
      <c r="C2026" s="60"/>
      <c r="D2026" s="21">
        <v>35209</v>
      </c>
      <c r="E2026" s="21"/>
      <c r="F2026" t="s">
        <v>543</v>
      </c>
      <c r="AT2026" s="48" t="s">
        <v>45</v>
      </c>
      <c r="AU2026" s="48"/>
      <c r="AV2026" s="48"/>
      <c r="AX2026">
        <v>109</v>
      </c>
    </row>
    <row r="2027" spans="1:52" x14ac:dyDescent="0.25">
      <c r="A2027" s="55" t="s">
        <v>557</v>
      </c>
      <c r="B2027" s="55" t="s">
        <v>557</v>
      </c>
      <c r="C2027" s="60"/>
      <c r="D2027" s="21">
        <v>35246</v>
      </c>
      <c r="E2027" s="21"/>
      <c r="F2027" t="s">
        <v>543</v>
      </c>
      <c r="AT2027" s="48" t="s">
        <v>45</v>
      </c>
      <c r="AU2027" s="48"/>
      <c r="AV2027" s="48"/>
      <c r="AX2027">
        <v>97</v>
      </c>
    </row>
    <row r="2028" spans="1:52" x14ac:dyDescent="0.25">
      <c r="A2028" s="55" t="s">
        <v>544</v>
      </c>
      <c r="B2028" s="55" t="s">
        <v>544</v>
      </c>
      <c r="C2028" s="60"/>
      <c r="D2028" s="21">
        <v>35171</v>
      </c>
      <c r="E2028" s="21"/>
      <c r="F2028" t="s">
        <v>545</v>
      </c>
      <c r="AT2028" s="48" t="s">
        <v>45</v>
      </c>
      <c r="AU2028" s="48"/>
      <c r="AV2028" s="48"/>
      <c r="AX2028">
        <v>134</v>
      </c>
    </row>
    <row r="2029" spans="1:52" x14ac:dyDescent="0.25">
      <c r="A2029" s="55" t="s">
        <v>552</v>
      </c>
      <c r="B2029" s="55" t="s">
        <v>552</v>
      </c>
      <c r="C2029" s="60"/>
      <c r="D2029" s="21">
        <v>35209</v>
      </c>
      <c r="E2029" s="21"/>
      <c r="F2029" t="s">
        <v>545</v>
      </c>
      <c r="AT2029" s="48" t="s">
        <v>45</v>
      </c>
      <c r="AU2029" s="48"/>
      <c r="AV2029" s="48"/>
      <c r="AX2029">
        <v>98</v>
      </c>
    </row>
    <row r="2030" spans="1:52" x14ac:dyDescent="0.25">
      <c r="A2030" s="55" t="s">
        <v>558</v>
      </c>
      <c r="B2030" s="55" t="s">
        <v>558</v>
      </c>
      <c r="C2030" s="60"/>
      <c r="D2030" s="21">
        <v>35246</v>
      </c>
      <c r="E2030" s="21"/>
      <c r="F2030" t="s">
        <v>545</v>
      </c>
      <c r="AT2030" s="48" t="s">
        <v>45</v>
      </c>
      <c r="AU2030" s="48"/>
      <c r="AV2030" s="48"/>
      <c r="AX2030">
        <v>100</v>
      </c>
    </row>
    <row r="2031" spans="1:52" x14ac:dyDescent="0.25">
      <c r="A2031" s="55" t="s">
        <v>411</v>
      </c>
      <c r="B2031" s="55" t="s">
        <v>411</v>
      </c>
      <c r="C2031" s="60"/>
      <c r="F2031" s="38"/>
      <c r="AT2031" t="s">
        <v>45</v>
      </c>
      <c r="AY2031">
        <v>115</v>
      </c>
      <c r="AZ2031">
        <v>167</v>
      </c>
    </row>
    <row r="2032" spans="1:52" x14ac:dyDescent="0.25">
      <c r="A2032" s="55" t="s">
        <v>417</v>
      </c>
      <c r="B2032" s="55" t="s">
        <v>417</v>
      </c>
      <c r="C2032" s="60"/>
      <c r="F2032" s="38"/>
      <c r="AT2032" t="s">
        <v>45</v>
      </c>
      <c r="AY2032">
        <v>99</v>
      </c>
    </row>
    <row r="2033" spans="1:52" x14ac:dyDescent="0.25">
      <c r="A2033" s="55" t="s">
        <v>414</v>
      </c>
      <c r="B2033" s="55" t="s">
        <v>414</v>
      </c>
      <c r="C2033" s="60"/>
      <c r="F2033" s="38"/>
      <c r="AT2033" t="s">
        <v>45</v>
      </c>
      <c r="AY2033">
        <v>108</v>
      </c>
      <c r="AZ2033">
        <v>150</v>
      </c>
    </row>
    <row r="2034" spans="1:52" x14ac:dyDescent="0.25">
      <c r="A2034" s="55" t="s">
        <v>409</v>
      </c>
      <c r="B2034" s="55" t="s">
        <v>409</v>
      </c>
      <c r="C2034" s="60"/>
      <c r="F2034" s="38" t="s">
        <v>94</v>
      </c>
      <c r="AT2034" t="s">
        <v>45</v>
      </c>
      <c r="AY2034">
        <v>110</v>
      </c>
      <c r="AZ2034">
        <v>167</v>
      </c>
    </row>
    <row r="2035" spans="1:52" x14ac:dyDescent="0.25">
      <c r="A2035" s="55" t="s">
        <v>415</v>
      </c>
      <c r="B2035" s="55" t="s">
        <v>415</v>
      </c>
      <c r="C2035" s="60"/>
      <c r="F2035" s="38" t="s">
        <v>94</v>
      </c>
      <c r="AT2035" t="s">
        <v>45</v>
      </c>
      <c r="AY2035">
        <v>98</v>
      </c>
    </row>
    <row r="2036" spans="1:52" x14ac:dyDescent="0.25">
      <c r="A2036" s="55" t="s">
        <v>412</v>
      </c>
      <c r="B2036" s="55" t="s">
        <v>412</v>
      </c>
      <c r="C2036" s="60"/>
      <c r="F2036" s="38" t="s">
        <v>94</v>
      </c>
      <c r="AT2036" t="s">
        <v>45</v>
      </c>
      <c r="AY2036">
        <v>107</v>
      </c>
      <c r="AZ2036">
        <v>146</v>
      </c>
    </row>
    <row r="2037" spans="1:52" x14ac:dyDescent="0.25">
      <c r="A2037" s="55" t="s">
        <v>410</v>
      </c>
      <c r="B2037" s="55" t="s">
        <v>410</v>
      </c>
      <c r="C2037" s="60"/>
      <c r="F2037" s="38" t="s">
        <v>95</v>
      </c>
      <c r="AT2037" t="s">
        <v>45</v>
      </c>
      <c r="AY2037">
        <v>110</v>
      </c>
      <c r="AZ2037">
        <v>167</v>
      </c>
    </row>
    <row r="2038" spans="1:52" x14ac:dyDescent="0.25">
      <c r="A2038" s="55" t="s">
        <v>416</v>
      </c>
      <c r="B2038" s="55" t="s">
        <v>416</v>
      </c>
      <c r="C2038" s="60"/>
      <c r="F2038" s="38" t="s">
        <v>95</v>
      </c>
      <c r="AT2038" t="s">
        <v>45</v>
      </c>
      <c r="AY2038">
        <v>96</v>
      </c>
    </row>
    <row r="2039" spans="1:52" x14ac:dyDescent="0.25">
      <c r="A2039" s="55" t="s">
        <v>413</v>
      </c>
      <c r="B2039" s="55" t="s">
        <v>413</v>
      </c>
      <c r="C2039" s="60"/>
      <c r="F2039" s="38" t="s">
        <v>95</v>
      </c>
      <c r="AT2039" t="s">
        <v>45</v>
      </c>
      <c r="AY2039">
        <v>107</v>
      </c>
      <c r="AZ2039">
        <v>148</v>
      </c>
    </row>
    <row r="2040" spans="1:52" x14ac:dyDescent="0.25">
      <c r="A2040" s="3" t="s">
        <v>228</v>
      </c>
      <c r="B2040" s="3" t="s">
        <v>228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25">
      <c r="A2041" s="3" t="s">
        <v>228</v>
      </c>
      <c r="B2041" s="3" t="s">
        <v>228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25">
      <c r="A2042" s="3" t="s">
        <v>228</v>
      </c>
      <c r="B2042" s="3" t="s">
        <v>228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25">
      <c r="A2043" s="3" t="s">
        <v>228</v>
      </c>
      <c r="B2043" s="3" t="s">
        <v>228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25">
      <c r="A2044" s="3" t="s">
        <v>228</v>
      </c>
      <c r="B2044" s="3" t="s">
        <v>228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25">
      <c r="A2045" s="3" t="s">
        <v>228</v>
      </c>
      <c r="B2045" s="3" t="s">
        <v>228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25">
      <c r="A2046" s="3" t="s">
        <v>228</v>
      </c>
      <c r="B2046" s="3" t="s">
        <v>228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25">
      <c r="A2047" s="3" t="s">
        <v>228</v>
      </c>
      <c r="B2047" s="3" t="s">
        <v>228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25">
      <c r="A2048" s="3" t="s">
        <v>228</v>
      </c>
      <c r="B2048" s="3" t="s">
        <v>228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25">
      <c r="A2049" s="3" t="s">
        <v>228</v>
      </c>
      <c r="B2049" s="3" t="s">
        <v>228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25">
      <c r="A2050" s="3" t="s">
        <v>228</v>
      </c>
      <c r="B2050" s="3" t="s">
        <v>228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25">
      <c r="A2051" s="3" t="s">
        <v>228</v>
      </c>
      <c r="B2051" s="3" t="s">
        <v>228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25">
      <c r="A2052" s="3" t="s">
        <v>228</v>
      </c>
      <c r="B2052" s="3" t="s">
        <v>228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25">
      <c r="A2053" s="3" t="s">
        <v>228</v>
      </c>
      <c r="B2053" s="3" t="s">
        <v>228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45</v>
      </c>
    </row>
    <row r="2054" spans="1:65" x14ac:dyDescent="0.25">
      <c r="A2054" s="55" t="s">
        <v>747</v>
      </c>
      <c r="B2054" s="55" t="s">
        <v>747</v>
      </c>
      <c r="C2054" s="60">
        <v>30551.836674524999</v>
      </c>
    </row>
    <row r="2055" spans="1:65" x14ac:dyDescent="0.25">
      <c r="A2055" s="55" t="s">
        <v>747</v>
      </c>
      <c r="B2055" s="55" t="s">
        <v>747</v>
      </c>
      <c r="C2055" s="60">
        <v>30557.855013004599</v>
      </c>
      <c r="BL2055">
        <v>1.1907231840000001</v>
      </c>
    </row>
    <row r="2056" spans="1:65" x14ac:dyDescent="0.25">
      <c r="A2056" s="55" t="s">
        <v>747</v>
      </c>
      <c r="B2056" s="55" t="s">
        <v>747</v>
      </c>
      <c r="C2056" s="60">
        <v>30575.398584565599</v>
      </c>
      <c r="BL2056">
        <v>3.9452448410000001</v>
      </c>
    </row>
    <row r="2057" spans="1:65" x14ac:dyDescent="0.25">
      <c r="A2057" s="55" t="s">
        <v>747</v>
      </c>
      <c r="B2057" s="55" t="s">
        <v>747</v>
      </c>
      <c r="C2057" s="60">
        <v>30586.1550592557</v>
      </c>
      <c r="BL2057">
        <v>6.0529341380000004</v>
      </c>
    </row>
    <row r="2058" spans="1:65" x14ac:dyDescent="0.25">
      <c r="A2058" s="55" t="s">
        <v>747</v>
      </c>
      <c r="B2058" s="55" t="s">
        <v>747</v>
      </c>
      <c r="C2058" s="60">
        <v>30594.722426742501</v>
      </c>
      <c r="BL2058">
        <v>7.7538850010000004</v>
      </c>
    </row>
    <row r="2059" spans="1:65" x14ac:dyDescent="0.25">
      <c r="A2059" s="55" t="s">
        <v>747</v>
      </c>
      <c r="B2059" s="55" t="s">
        <v>747</v>
      </c>
      <c r="C2059" s="60">
        <v>30602.724885355201</v>
      </c>
      <c r="BL2059">
        <v>9.6398357049999994</v>
      </c>
    </row>
    <row r="2060" spans="1:65" x14ac:dyDescent="0.25">
      <c r="A2060" s="55" t="s">
        <v>747</v>
      </c>
      <c r="B2060" s="55" t="s">
        <v>747</v>
      </c>
      <c r="C2060" s="60">
        <v>30610.0484522724</v>
      </c>
      <c r="BL2060">
        <v>10.5640625</v>
      </c>
    </row>
    <row r="2061" spans="1:65" x14ac:dyDescent="0.25">
      <c r="A2061" s="55" t="s">
        <v>747</v>
      </c>
      <c r="B2061" s="55" t="s">
        <v>747</v>
      </c>
      <c r="C2061" s="60"/>
      <c r="D2061" s="21">
        <v>30539</v>
      </c>
      <c r="E2061" s="21"/>
      <c r="F2061" t="s">
        <v>741</v>
      </c>
      <c r="AT2061" s="48" t="s">
        <v>45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25">
      <c r="A2062" s="55" t="s">
        <v>743</v>
      </c>
      <c r="B2062" s="55" t="s">
        <v>743</v>
      </c>
      <c r="C2062" s="60">
        <v>30458.290677120302</v>
      </c>
    </row>
    <row r="2063" spans="1:65" x14ac:dyDescent="0.25">
      <c r="A2063" s="55" t="s">
        <v>743</v>
      </c>
      <c r="B2063" s="55" t="s">
        <v>743</v>
      </c>
      <c r="C2063" s="60">
        <v>30470.527790937402</v>
      </c>
      <c r="BL2063">
        <v>2.0666671660000002</v>
      </c>
    </row>
    <row r="2064" spans="1:65" x14ac:dyDescent="0.25">
      <c r="A2064" s="55" t="s">
        <v>743</v>
      </c>
      <c r="B2064" s="55" t="s">
        <v>743</v>
      </c>
      <c r="C2064" s="60">
        <v>30477.495986263199</v>
      </c>
      <c r="BL2064">
        <v>2.7689727940000002</v>
      </c>
    </row>
    <row r="2065" spans="1:65" x14ac:dyDescent="0.25">
      <c r="A2065" s="55" t="s">
        <v>743</v>
      </c>
      <c r="B2065" s="55" t="s">
        <v>743</v>
      </c>
      <c r="C2065" s="60">
        <v>30484.2751202623</v>
      </c>
      <c r="BL2065">
        <v>3.5452755499999999</v>
      </c>
    </row>
    <row r="2066" spans="1:65" x14ac:dyDescent="0.25">
      <c r="A2066" s="55" t="s">
        <v>743</v>
      </c>
      <c r="B2066" s="55" t="s">
        <v>743</v>
      </c>
      <c r="C2066" s="60">
        <v>30497.648877146101</v>
      </c>
      <c r="BL2066">
        <v>5.0978951050000001</v>
      </c>
    </row>
    <row r="2067" spans="1:65" x14ac:dyDescent="0.25">
      <c r="A2067" s="55" t="s">
        <v>743</v>
      </c>
      <c r="B2067" s="55" t="s">
        <v>743</v>
      </c>
      <c r="C2067" s="60">
        <v>30518.577351738899</v>
      </c>
      <c r="BL2067">
        <v>6.8164008010000003</v>
      </c>
    </row>
    <row r="2068" spans="1:65" x14ac:dyDescent="0.25">
      <c r="A2068" s="55" t="s">
        <v>743</v>
      </c>
      <c r="B2068" s="55" t="s">
        <v>743</v>
      </c>
      <c r="C2068" s="60">
        <v>30531.974997238001</v>
      </c>
      <c r="BL2068">
        <v>7.9806091669999999</v>
      </c>
    </row>
    <row r="2069" spans="1:65" x14ac:dyDescent="0.25">
      <c r="A2069" s="55" t="s">
        <v>743</v>
      </c>
      <c r="B2069" s="55" t="s">
        <v>743</v>
      </c>
      <c r="C2069" s="60">
        <v>30546.434207298698</v>
      </c>
      <c r="BL2069">
        <v>9.8845641069999992</v>
      </c>
    </row>
    <row r="2070" spans="1:65" x14ac:dyDescent="0.25">
      <c r="A2070" s="55" t="s">
        <v>743</v>
      </c>
      <c r="B2070" s="55" t="s">
        <v>743</v>
      </c>
      <c r="C2070" s="60">
        <v>30557.075561614201</v>
      </c>
      <c r="BL2070">
        <v>10.864025420000001</v>
      </c>
    </row>
    <row r="2071" spans="1:65" x14ac:dyDescent="0.25">
      <c r="A2071" s="55" t="s">
        <v>743</v>
      </c>
      <c r="B2071" s="55" t="s">
        <v>743</v>
      </c>
      <c r="C2071" s="60">
        <v>30566.4230630233</v>
      </c>
      <c r="BL2071">
        <v>11.88057658</v>
      </c>
    </row>
    <row r="2072" spans="1:65" x14ac:dyDescent="0.25">
      <c r="A2072" s="55" t="s">
        <v>743</v>
      </c>
      <c r="B2072" s="55" t="s">
        <v>743</v>
      </c>
      <c r="C2072" s="60"/>
      <c r="D2072" s="21">
        <v>30448</v>
      </c>
      <c r="E2072" s="21"/>
      <c r="F2072" t="s">
        <v>741</v>
      </c>
      <c r="AT2072" s="48" t="s">
        <v>45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25">
      <c r="A2073" s="55" t="s">
        <v>740</v>
      </c>
      <c r="B2073" s="55" t="s">
        <v>740</v>
      </c>
      <c r="C2073" s="60">
        <v>30428.030854372599</v>
      </c>
    </row>
    <row r="2074" spans="1:65" x14ac:dyDescent="0.25">
      <c r="A2074" s="55" t="s">
        <v>740</v>
      </c>
      <c r="B2074" s="55" t="s">
        <v>740</v>
      </c>
      <c r="C2074" s="60">
        <v>30434.2257410948</v>
      </c>
      <c r="BL2074">
        <v>1.3111071999999999</v>
      </c>
    </row>
    <row r="2075" spans="1:65" x14ac:dyDescent="0.25">
      <c r="A2075" s="55" t="s">
        <v>740</v>
      </c>
      <c r="B2075" s="55" t="s">
        <v>740</v>
      </c>
      <c r="C2075" s="60">
        <v>30441.510631206202</v>
      </c>
      <c r="BL2075">
        <v>2.8641902030000002</v>
      </c>
    </row>
    <row r="2076" spans="1:65" x14ac:dyDescent="0.25">
      <c r="A2076" s="55" t="s">
        <v>740</v>
      </c>
      <c r="B2076" s="55" t="s">
        <v>740</v>
      </c>
      <c r="C2076" s="60">
        <v>30448.806896848699</v>
      </c>
      <c r="BL2076">
        <v>4.232315496</v>
      </c>
    </row>
    <row r="2077" spans="1:65" x14ac:dyDescent="0.25">
      <c r="A2077" s="55" t="s">
        <v>740</v>
      </c>
      <c r="B2077" s="55" t="s">
        <v>740</v>
      </c>
      <c r="C2077" s="60">
        <v>30455.377631118201</v>
      </c>
      <c r="BL2077">
        <v>5.3970434850000002</v>
      </c>
    </row>
    <row r="2078" spans="1:65" x14ac:dyDescent="0.25">
      <c r="A2078" s="55" t="s">
        <v>740</v>
      </c>
      <c r="B2078" s="55" t="s">
        <v>740</v>
      </c>
      <c r="C2078" s="60">
        <v>30462.884571596602</v>
      </c>
      <c r="BL2078">
        <v>6.3397520040000002</v>
      </c>
    </row>
    <row r="2079" spans="1:65" x14ac:dyDescent="0.25">
      <c r="A2079" s="55" t="s">
        <v>740</v>
      </c>
      <c r="B2079" s="55" t="s">
        <v>740</v>
      </c>
      <c r="C2079" s="60">
        <v>30468.7570757676</v>
      </c>
      <c r="BL2079">
        <v>6.8571841859999996</v>
      </c>
    </row>
    <row r="2080" spans="1:65" x14ac:dyDescent="0.25">
      <c r="A2080" s="55" t="s">
        <v>740</v>
      </c>
      <c r="B2080" s="55" t="s">
        <v>740</v>
      </c>
      <c r="C2080" s="60">
        <v>30476.094293321999</v>
      </c>
      <c r="BL2080">
        <v>7.5594617270000004</v>
      </c>
    </row>
    <row r="2081" spans="1:65" x14ac:dyDescent="0.25">
      <c r="A2081" s="55" t="s">
        <v>740</v>
      </c>
      <c r="B2081" s="55" t="s">
        <v>740</v>
      </c>
      <c r="C2081" s="60">
        <v>30490.233395937801</v>
      </c>
      <c r="BL2081">
        <v>8.6681266049999994</v>
      </c>
    </row>
    <row r="2082" spans="1:65" x14ac:dyDescent="0.25">
      <c r="A2082" s="55" t="s">
        <v>740</v>
      </c>
      <c r="B2082" s="55" t="s">
        <v>740</v>
      </c>
      <c r="C2082" s="60">
        <v>30504.738108122801</v>
      </c>
      <c r="BL2082">
        <v>9.832250707</v>
      </c>
    </row>
    <row r="2083" spans="1:65" x14ac:dyDescent="0.25">
      <c r="A2083" s="55" t="s">
        <v>740</v>
      </c>
      <c r="B2083" s="55" t="s">
        <v>740</v>
      </c>
      <c r="C2083" s="60">
        <v>30517.9705809105</v>
      </c>
      <c r="BL2083">
        <v>10.68204501</v>
      </c>
    </row>
    <row r="2084" spans="1:65" x14ac:dyDescent="0.25">
      <c r="A2084" s="55" t="s">
        <v>740</v>
      </c>
      <c r="B2084" s="55" t="s">
        <v>740</v>
      </c>
      <c r="C2084" s="60">
        <v>30532.3158081496</v>
      </c>
      <c r="BL2084">
        <v>11.4392762</v>
      </c>
    </row>
    <row r="2085" spans="1:65" x14ac:dyDescent="0.25">
      <c r="A2085" s="55" t="s">
        <v>740</v>
      </c>
      <c r="B2085" s="55" t="s">
        <v>740</v>
      </c>
      <c r="C2085" s="60">
        <v>30546.298838478699</v>
      </c>
      <c r="BL2085">
        <v>12.08556085</v>
      </c>
    </row>
    <row r="2086" spans="1:65" x14ac:dyDescent="0.25">
      <c r="A2086" s="55" t="s">
        <v>740</v>
      </c>
      <c r="B2086" s="55" t="s">
        <v>740</v>
      </c>
      <c r="C2086" s="60"/>
      <c r="D2086" s="21">
        <v>30421</v>
      </c>
      <c r="E2086" s="21"/>
      <c r="F2086" t="s">
        <v>741</v>
      </c>
      <c r="AT2086" s="48" t="s">
        <v>45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25">
      <c r="A2087" s="55" t="s">
        <v>745</v>
      </c>
      <c r="B2087" s="55" t="s">
        <v>745</v>
      </c>
      <c r="C2087" s="60">
        <v>30499.068770937101</v>
      </c>
    </row>
    <row r="2088" spans="1:65" x14ac:dyDescent="0.25">
      <c r="A2088" s="55" t="s">
        <v>745</v>
      </c>
      <c r="B2088" s="55" t="s">
        <v>745</v>
      </c>
      <c r="C2088" s="60">
        <v>30518.497267999999</v>
      </c>
      <c r="BL2088">
        <v>2.1185030739999999</v>
      </c>
    </row>
    <row r="2089" spans="1:65" x14ac:dyDescent="0.25">
      <c r="A2089" s="55" t="s">
        <v>745</v>
      </c>
      <c r="B2089" s="55" t="s">
        <v>745</v>
      </c>
      <c r="C2089" s="60">
        <v>30533.345976245299</v>
      </c>
      <c r="BL2089">
        <v>3.6895060489999998</v>
      </c>
    </row>
    <row r="2090" spans="1:65" x14ac:dyDescent="0.25">
      <c r="A2090" s="55" t="s">
        <v>745</v>
      </c>
      <c r="B2090" s="55" t="s">
        <v>745</v>
      </c>
      <c r="C2090" s="60">
        <v>30546.873530309502</v>
      </c>
      <c r="BL2090">
        <v>5.7414973759999999</v>
      </c>
    </row>
    <row r="2091" spans="1:65" x14ac:dyDescent="0.25">
      <c r="A2091" s="55" t="s">
        <v>745</v>
      </c>
      <c r="B2091" s="55" t="s">
        <v>745</v>
      </c>
      <c r="C2091" s="60">
        <v>30556.770014849</v>
      </c>
      <c r="BL2091">
        <v>6.8319894909999999</v>
      </c>
    </row>
    <row r="2092" spans="1:65" x14ac:dyDescent="0.25">
      <c r="A2092" s="55" t="s">
        <v>745</v>
      </c>
      <c r="B2092" s="55" t="s">
        <v>745</v>
      </c>
      <c r="C2092" s="60">
        <v>30566.477438061898</v>
      </c>
      <c r="BL2092">
        <v>7.9964787350000002</v>
      </c>
    </row>
    <row r="2093" spans="1:65" x14ac:dyDescent="0.25">
      <c r="A2093" s="55" t="s">
        <v>745</v>
      </c>
      <c r="B2093" s="55" t="s">
        <v>745</v>
      </c>
      <c r="C2093" s="60">
        <v>30575.0777945888</v>
      </c>
      <c r="BL2093">
        <v>9.1610522410000002</v>
      </c>
    </row>
    <row r="2094" spans="1:65" x14ac:dyDescent="0.25">
      <c r="A2094" s="55" t="s">
        <v>745</v>
      </c>
      <c r="B2094" s="55" t="s">
        <v>745</v>
      </c>
      <c r="C2094" s="60">
        <v>30585.339888697701</v>
      </c>
      <c r="BL2094">
        <v>10.30700358</v>
      </c>
    </row>
    <row r="2095" spans="1:65" x14ac:dyDescent="0.25">
      <c r="A2095" s="55" t="s">
        <v>745</v>
      </c>
      <c r="B2095" s="55" t="s">
        <v>745</v>
      </c>
      <c r="C2095" s="60"/>
      <c r="D2095" s="21">
        <v>30484</v>
      </c>
      <c r="E2095" s="21"/>
      <c r="F2095" t="s">
        <v>741</v>
      </c>
      <c r="AT2095" s="48" t="s">
        <v>45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25">
      <c r="A2096" s="55" t="s">
        <v>749</v>
      </c>
      <c r="B2096" s="55" t="s">
        <v>749</v>
      </c>
      <c r="C2096" s="60">
        <v>30592.613630788601</v>
      </c>
    </row>
    <row r="2097" spans="1:65" x14ac:dyDescent="0.25">
      <c r="A2097" s="55" t="s">
        <v>749</v>
      </c>
      <c r="B2097" s="55" t="s">
        <v>749</v>
      </c>
      <c r="C2097" s="60">
        <v>30598.229957999501</v>
      </c>
      <c r="BL2097">
        <v>1.724024934</v>
      </c>
    </row>
    <row r="2098" spans="1:65" x14ac:dyDescent="0.25">
      <c r="A2098" s="55" t="s">
        <v>749</v>
      </c>
      <c r="B2098" s="55" t="s">
        <v>749</v>
      </c>
      <c r="C2098" s="60">
        <v>30606.609401712602</v>
      </c>
      <c r="BL2098">
        <v>3.4804771539999999</v>
      </c>
    </row>
    <row r="2099" spans="1:65" x14ac:dyDescent="0.25">
      <c r="A2099" s="55" t="s">
        <v>749</v>
      </c>
      <c r="B2099" s="55" t="s">
        <v>749</v>
      </c>
      <c r="C2099" s="60">
        <v>30616.8214434847</v>
      </c>
      <c r="BL2099">
        <v>5.4402424160000002</v>
      </c>
    </row>
    <row r="2100" spans="1:65" x14ac:dyDescent="0.25">
      <c r="A2100" s="55" t="s">
        <v>749</v>
      </c>
      <c r="B2100" s="55" t="s">
        <v>749</v>
      </c>
      <c r="C2100" s="60">
        <v>30624.121121786498</v>
      </c>
      <c r="BL2100">
        <v>6.7528803970000002</v>
      </c>
    </row>
    <row r="2101" spans="1:65" x14ac:dyDescent="0.25">
      <c r="A2101" s="55" t="s">
        <v>749</v>
      </c>
      <c r="B2101" s="55" t="s">
        <v>749</v>
      </c>
      <c r="C2101" s="60">
        <v>30630.3171460618</v>
      </c>
      <c r="BL2101">
        <v>8.0101153279999995</v>
      </c>
    </row>
    <row r="2102" spans="1:65" x14ac:dyDescent="0.25">
      <c r="A2102" s="55" t="s">
        <v>749</v>
      </c>
      <c r="B2102" s="55" t="s">
        <v>749</v>
      </c>
      <c r="C2102" s="60">
        <v>30637.6247872354</v>
      </c>
      <c r="BL2102">
        <v>9.1932829129999991</v>
      </c>
    </row>
    <row r="2103" spans="1:65" x14ac:dyDescent="0.25">
      <c r="A2103" s="55" t="s">
        <v>749</v>
      </c>
      <c r="B2103" s="55" t="s">
        <v>749</v>
      </c>
      <c r="C2103" s="60">
        <v>30644.721753573202</v>
      </c>
      <c r="BL2103">
        <v>10.801867270000001</v>
      </c>
    </row>
    <row r="2104" spans="1:65" x14ac:dyDescent="0.25">
      <c r="A2104" s="55" t="s">
        <v>749</v>
      </c>
      <c r="B2104" s="55" t="s">
        <v>749</v>
      </c>
      <c r="C2104" s="60"/>
      <c r="D2104" s="21">
        <v>30582</v>
      </c>
      <c r="E2104" s="21"/>
      <c r="F2104" t="s">
        <v>741</v>
      </c>
      <c r="AT2104" s="48" t="s">
        <v>45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25">
      <c r="A2105" s="55" t="s">
        <v>757</v>
      </c>
      <c r="B2105" s="55" t="s">
        <v>757</v>
      </c>
      <c r="C2105" s="60"/>
      <c r="D2105" s="21"/>
      <c r="E2105" s="21"/>
      <c r="AT2105" s="48" t="s">
        <v>45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25">
      <c r="A2106" s="55" t="s">
        <v>753</v>
      </c>
      <c r="B2106" s="55" t="s">
        <v>753</v>
      </c>
      <c r="C2106" s="60"/>
      <c r="D2106" s="21"/>
      <c r="E2106" s="21"/>
      <c r="AT2106" s="48" t="s">
        <v>45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25">
      <c r="A2107" s="55" t="s">
        <v>751</v>
      </c>
      <c r="B2107" s="55" t="s">
        <v>751</v>
      </c>
      <c r="C2107" s="60"/>
      <c r="D2107" s="21"/>
      <c r="E2107" s="21"/>
      <c r="AT2107" s="48" t="s">
        <v>45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25">
      <c r="A2108" s="55" t="s">
        <v>755</v>
      </c>
      <c r="B2108" s="55" t="s">
        <v>755</v>
      </c>
      <c r="C2108" s="60"/>
      <c r="D2108" s="21"/>
      <c r="E2108" s="21"/>
      <c r="AT2108" s="48" t="s">
        <v>45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25">
      <c r="A2109" s="55" t="s">
        <v>759</v>
      </c>
      <c r="B2109" s="55" t="s">
        <v>759</v>
      </c>
      <c r="C2109" s="60"/>
      <c r="D2109" s="21"/>
      <c r="E2109" s="21"/>
      <c r="AT2109" s="48" t="s">
        <v>45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25">
      <c r="A2110" s="55" t="s">
        <v>756</v>
      </c>
      <c r="B2110" s="55" t="s">
        <v>756</v>
      </c>
      <c r="C2110" s="60"/>
      <c r="D2110" s="21"/>
      <c r="E2110" s="21"/>
      <c r="AT2110" s="48" t="s">
        <v>45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25">
      <c r="A2111" s="55" t="s">
        <v>752</v>
      </c>
      <c r="B2111" s="55" t="s">
        <v>752</v>
      </c>
      <c r="C2111" s="60"/>
      <c r="D2111" s="21"/>
      <c r="E2111" s="21"/>
      <c r="AT2111" s="48" t="s">
        <v>45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25">
      <c r="A2112" s="55" t="s">
        <v>750</v>
      </c>
      <c r="B2112" s="55" t="s">
        <v>750</v>
      </c>
      <c r="C2112" s="60"/>
      <c r="D2112" s="21"/>
      <c r="E2112" s="21"/>
      <c r="AT2112" s="48" t="s">
        <v>45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25">
      <c r="A2113" s="55" t="s">
        <v>754</v>
      </c>
      <c r="B2113" s="55" t="s">
        <v>754</v>
      </c>
      <c r="C2113" s="60"/>
      <c r="D2113" s="21"/>
      <c r="E2113" s="21"/>
      <c r="AT2113" s="48" t="s">
        <v>45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25">
      <c r="A2114" s="55" t="s">
        <v>758</v>
      </c>
      <c r="B2114" s="55" t="s">
        <v>758</v>
      </c>
      <c r="C2114" s="60"/>
      <c r="D2114" s="21"/>
      <c r="E2114" s="21"/>
      <c r="AT2114" s="48" t="s">
        <v>45</v>
      </c>
      <c r="AU2114" s="48"/>
      <c r="AV2114" s="48"/>
    </row>
    <row r="2115" spans="1:65" x14ac:dyDescent="0.25">
      <c r="A2115" s="55" t="s">
        <v>746</v>
      </c>
      <c r="B2115" s="55" t="s">
        <v>746</v>
      </c>
      <c r="C2115" s="60">
        <v>30551.652163410701</v>
      </c>
    </row>
    <row r="2116" spans="1:65" x14ac:dyDescent="0.25">
      <c r="A2116" s="55" t="s">
        <v>746</v>
      </c>
      <c r="B2116" s="55" t="s">
        <v>746</v>
      </c>
      <c r="C2116" s="60">
        <v>30557.479165457298</v>
      </c>
      <c r="BL2116">
        <v>1.3017258970000001</v>
      </c>
    </row>
    <row r="2117" spans="1:65" x14ac:dyDescent="0.25">
      <c r="A2117" s="55" t="s">
        <v>746</v>
      </c>
      <c r="B2117" s="55" t="s">
        <v>746</v>
      </c>
      <c r="C2117" s="60">
        <v>30575.2061105795</v>
      </c>
      <c r="BL2117">
        <v>4.0747292809999998</v>
      </c>
    </row>
    <row r="2118" spans="1:65" x14ac:dyDescent="0.25">
      <c r="A2118" s="55" t="s">
        <v>746</v>
      </c>
      <c r="B2118" s="55" t="s">
        <v>746</v>
      </c>
      <c r="C2118" s="60">
        <v>30586.166434786799</v>
      </c>
      <c r="BL2118">
        <v>5.8679764289999996</v>
      </c>
    </row>
    <row r="2119" spans="1:65" x14ac:dyDescent="0.25">
      <c r="A2119" s="55" t="s">
        <v>746</v>
      </c>
      <c r="B2119" s="55" t="s">
        <v>746</v>
      </c>
      <c r="C2119" s="60">
        <v>30594.738352486002</v>
      </c>
      <c r="BL2119">
        <v>7.4949442079999997</v>
      </c>
    </row>
    <row r="2120" spans="1:65" x14ac:dyDescent="0.25">
      <c r="A2120" s="55" t="s">
        <v>746</v>
      </c>
      <c r="B2120" s="55" t="s">
        <v>746</v>
      </c>
      <c r="C2120" s="60">
        <v>30602.9856125279</v>
      </c>
      <c r="BL2120">
        <v>8.4006050099999996</v>
      </c>
    </row>
    <row r="2121" spans="1:65" x14ac:dyDescent="0.25">
      <c r="A2121" s="55" t="s">
        <v>746</v>
      </c>
      <c r="B2121" s="55" t="s">
        <v>746</v>
      </c>
      <c r="C2121" s="60"/>
      <c r="D2121" s="21">
        <v>30539</v>
      </c>
      <c r="E2121" s="21"/>
      <c r="F2121" t="s">
        <v>739</v>
      </c>
      <c r="AT2121" s="48" t="s">
        <v>45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25">
      <c r="A2122" s="55" t="s">
        <v>742</v>
      </c>
      <c r="B2122" s="55" t="s">
        <v>742</v>
      </c>
      <c r="C2122" s="60">
        <v>30457.923929997902</v>
      </c>
    </row>
    <row r="2123" spans="1:65" x14ac:dyDescent="0.25">
      <c r="A2123" s="55" t="s">
        <v>742</v>
      </c>
      <c r="B2123" s="55" t="s">
        <v>742</v>
      </c>
      <c r="C2123" s="60">
        <v>30469.417311592199</v>
      </c>
      <c r="BL2123">
        <v>2.122238742</v>
      </c>
    </row>
    <row r="2124" spans="1:65" x14ac:dyDescent="0.25">
      <c r="A2124" s="55" t="s">
        <v>742</v>
      </c>
      <c r="B2124" s="55" t="s">
        <v>742</v>
      </c>
      <c r="C2124" s="60">
        <v>30476.755666699701</v>
      </c>
      <c r="BL2124">
        <v>2.8060205119999999</v>
      </c>
    </row>
    <row r="2125" spans="1:65" x14ac:dyDescent="0.25">
      <c r="A2125" s="55" t="s">
        <v>742</v>
      </c>
      <c r="B2125" s="55" t="s">
        <v>742</v>
      </c>
      <c r="C2125" s="60">
        <v>30483.906098033702</v>
      </c>
      <c r="BL2125">
        <v>3.545303638</v>
      </c>
    </row>
    <row r="2126" spans="1:65" x14ac:dyDescent="0.25">
      <c r="A2126" s="55" t="s">
        <v>742</v>
      </c>
      <c r="B2126" s="55" t="s">
        <v>742</v>
      </c>
      <c r="C2126" s="60">
        <v>30497.475741562899</v>
      </c>
      <c r="BL2126">
        <v>4.9129514399999996</v>
      </c>
    </row>
    <row r="2127" spans="1:65" x14ac:dyDescent="0.25">
      <c r="A2127" s="55" t="s">
        <v>742</v>
      </c>
      <c r="B2127" s="55" t="s">
        <v>742</v>
      </c>
      <c r="C2127" s="60">
        <v>30518.584177057601</v>
      </c>
      <c r="BL2127">
        <v>6.7054261750000004</v>
      </c>
    </row>
    <row r="2128" spans="1:65" x14ac:dyDescent="0.25">
      <c r="A2128" s="55" t="s">
        <v>742</v>
      </c>
      <c r="B2128" s="55" t="s">
        <v>742</v>
      </c>
      <c r="C2128" s="60">
        <v>30531.9886478753</v>
      </c>
      <c r="BL2128">
        <v>7.758659916</v>
      </c>
    </row>
    <row r="2129" spans="1:65" x14ac:dyDescent="0.25">
      <c r="A2129" s="55" t="s">
        <v>742</v>
      </c>
      <c r="B2129" s="55" t="s">
        <v>742</v>
      </c>
      <c r="C2129" s="60">
        <v>30545.7632784749</v>
      </c>
      <c r="BL2129">
        <v>8.7933697970000004</v>
      </c>
    </row>
    <row r="2130" spans="1:65" x14ac:dyDescent="0.25">
      <c r="A2130" s="55" t="s">
        <v>742</v>
      </c>
      <c r="B2130" s="55" t="s">
        <v>742</v>
      </c>
      <c r="C2130" s="60">
        <v>30557.176803840899</v>
      </c>
      <c r="BL2130">
        <v>9.2179018090000007</v>
      </c>
    </row>
    <row r="2131" spans="1:65" x14ac:dyDescent="0.25">
      <c r="A2131" s="55" t="s">
        <v>742</v>
      </c>
      <c r="B2131" s="55" t="s">
        <v>742</v>
      </c>
      <c r="C2131" s="60"/>
      <c r="D2131" s="21">
        <v>30448</v>
      </c>
      <c r="E2131" s="21"/>
      <c r="F2131" t="s">
        <v>739</v>
      </c>
      <c r="AT2131" s="48" t="s">
        <v>45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25">
      <c r="A2132" s="55" t="s">
        <v>738</v>
      </c>
      <c r="B2132" s="55" t="s">
        <v>738</v>
      </c>
      <c r="C2132" s="60">
        <v>30428.031991925702</v>
      </c>
    </row>
    <row r="2133" spans="1:65" x14ac:dyDescent="0.25">
      <c r="A2133" s="55" t="s">
        <v>738</v>
      </c>
      <c r="B2133" s="55" t="s">
        <v>738</v>
      </c>
      <c r="C2133" s="60">
        <v>30434.597038429602</v>
      </c>
      <c r="BL2133">
        <v>1.2740875700000001</v>
      </c>
    </row>
    <row r="2134" spans="1:65" x14ac:dyDescent="0.25">
      <c r="A2134" s="55" t="s">
        <v>738</v>
      </c>
      <c r="B2134" s="55" t="s">
        <v>738</v>
      </c>
      <c r="C2134" s="60">
        <v>30441.695142320499</v>
      </c>
      <c r="BL2134">
        <v>2.8641761589999999</v>
      </c>
    </row>
    <row r="2135" spans="1:65" x14ac:dyDescent="0.25">
      <c r="A2135" s="55" t="s">
        <v>738</v>
      </c>
      <c r="B2135" s="55" t="s">
        <v>738</v>
      </c>
      <c r="C2135" s="60">
        <v>30448.805759295599</v>
      </c>
      <c r="BL2135">
        <v>4.2508112669999996</v>
      </c>
    </row>
    <row r="2136" spans="1:65" x14ac:dyDescent="0.25">
      <c r="A2136" s="55" t="s">
        <v>738</v>
      </c>
      <c r="B2136" s="55" t="s">
        <v>738</v>
      </c>
      <c r="C2136" s="60">
        <v>30455.367393140201</v>
      </c>
      <c r="BL2136">
        <v>5.5635054239999997</v>
      </c>
    </row>
    <row r="2137" spans="1:65" x14ac:dyDescent="0.25">
      <c r="A2137" s="55" t="s">
        <v>738</v>
      </c>
      <c r="B2137" s="55" t="s">
        <v>738</v>
      </c>
      <c r="C2137" s="60">
        <v>30462.875471171701</v>
      </c>
      <c r="BL2137">
        <v>6.487718171</v>
      </c>
    </row>
    <row r="2138" spans="1:65" x14ac:dyDescent="0.25">
      <c r="A2138" s="55" t="s">
        <v>738</v>
      </c>
      <c r="B2138" s="55" t="s">
        <v>738</v>
      </c>
      <c r="C2138" s="60">
        <v>30468.9472746475</v>
      </c>
      <c r="BL2138">
        <v>6.7646912879999999</v>
      </c>
    </row>
    <row r="2139" spans="1:65" x14ac:dyDescent="0.25">
      <c r="A2139" s="55" t="s">
        <v>738</v>
      </c>
      <c r="B2139" s="55" t="s">
        <v>738</v>
      </c>
      <c r="C2139" s="60">
        <v>30476.4735535287</v>
      </c>
      <c r="BL2139">
        <v>7.3929717009999996</v>
      </c>
    </row>
    <row r="2140" spans="1:65" x14ac:dyDescent="0.25">
      <c r="A2140" s="55" t="s">
        <v>738</v>
      </c>
      <c r="B2140" s="55" t="s">
        <v>738</v>
      </c>
      <c r="C2140" s="60">
        <v>30490.265247424799</v>
      </c>
      <c r="BL2140">
        <v>8.1502450189999998</v>
      </c>
    </row>
    <row r="2141" spans="1:65" x14ac:dyDescent="0.25">
      <c r="A2141" s="55" t="s">
        <v>738</v>
      </c>
      <c r="B2141" s="55" t="s">
        <v>738</v>
      </c>
      <c r="C2141" s="60">
        <v>30504.260790838202</v>
      </c>
      <c r="BL2141">
        <v>8.5930761869999994</v>
      </c>
    </row>
    <row r="2142" spans="1:65" x14ac:dyDescent="0.25">
      <c r="A2142" s="55" t="s">
        <v>738</v>
      </c>
      <c r="B2142" s="55" t="s">
        <v>738</v>
      </c>
      <c r="C2142" s="60"/>
      <c r="D2142" s="21">
        <v>30421</v>
      </c>
      <c r="E2142" s="21"/>
      <c r="F2142" t="s">
        <v>739</v>
      </c>
      <c r="AT2142" s="48" t="s">
        <v>45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25">
      <c r="A2143" s="55" t="s">
        <v>744</v>
      </c>
      <c r="B2143" s="55" t="s">
        <v>744</v>
      </c>
      <c r="C2143" s="60">
        <v>30499.067633383998</v>
      </c>
    </row>
    <row r="2144" spans="1:65" x14ac:dyDescent="0.25">
      <c r="A2144" s="55" t="s">
        <v>744</v>
      </c>
      <c r="B2144" s="55" t="s">
        <v>744</v>
      </c>
      <c r="C2144" s="60">
        <v>30518.8617400162</v>
      </c>
      <c r="BL2144">
        <v>2.1924580699999998</v>
      </c>
    </row>
    <row r="2145" spans="1:65" x14ac:dyDescent="0.25">
      <c r="A2145" s="55" t="s">
        <v>744</v>
      </c>
      <c r="B2145" s="55" t="s">
        <v>744</v>
      </c>
      <c r="C2145" s="60">
        <v>30531.679688450899</v>
      </c>
      <c r="BL2145">
        <v>3.7821112989999999</v>
      </c>
    </row>
    <row r="2146" spans="1:65" x14ac:dyDescent="0.25">
      <c r="A2146" s="55" t="s">
        <v>744</v>
      </c>
      <c r="B2146" s="55" t="s">
        <v>744</v>
      </c>
      <c r="C2146" s="60">
        <v>30545.961212715902</v>
      </c>
      <c r="BL2146">
        <v>5.5751056569999999</v>
      </c>
    </row>
    <row r="2147" spans="1:65" x14ac:dyDescent="0.25">
      <c r="A2147" s="55" t="s">
        <v>744</v>
      </c>
      <c r="B2147" s="55" t="s">
        <v>744</v>
      </c>
      <c r="C2147" s="60">
        <v>30556.7836654864</v>
      </c>
      <c r="BL2147">
        <v>6.61004024</v>
      </c>
    </row>
    <row r="2148" spans="1:65" x14ac:dyDescent="0.25">
      <c r="A2148" s="55" t="s">
        <v>744</v>
      </c>
      <c r="B2148" s="55" t="s">
        <v>744</v>
      </c>
      <c r="C2148" s="60">
        <v>30566.505876889601</v>
      </c>
      <c r="BL2148">
        <v>7.534084462</v>
      </c>
    </row>
    <row r="2149" spans="1:65" x14ac:dyDescent="0.25">
      <c r="A2149" s="55" t="s">
        <v>744</v>
      </c>
      <c r="B2149" s="55" t="s">
        <v>744</v>
      </c>
      <c r="C2149" s="60">
        <v>30574.963811767298</v>
      </c>
      <c r="BL2149">
        <v>8.0143284880000003</v>
      </c>
    </row>
    <row r="2150" spans="1:65" x14ac:dyDescent="0.25">
      <c r="A2150" s="55" t="s">
        <v>744</v>
      </c>
      <c r="B2150" s="55" t="s">
        <v>744</v>
      </c>
      <c r="C2150" s="60"/>
      <c r="D2150" s="21">
        <v>30484</v>
      </c>
      <c r="E2150" s="21"/>
      <c r="F2150" t="s">
        <v>739</v>
      </c>
      <c r="AT2150" s="48" t="s">
        <v>45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25">
      <c r="A2151" s="55" t="s">
        <v>748</v>
      </c>
      <c r="B2151" s="55" t="s">
        <v>748</v>
      </c>
      <c r="C2151" s="60">
        <v>30592.430257227399</v>
      </c>
    </row>
    <row r="2152" spans="1:65" x14ac:dyDescent="0.25">
      <c r="A2152" s="55" t="s">
        <v>748</v>
      </c>
      <c r="B2152" s="55" t="s">
        <v>748</v>
      </c>
      <c r="C2152" s="60">
        <v>30598.7857664486</v>
      </c>
      <c r="BL2152">
        <v>1.686991261</v>
      </c>
    </row>
    <row r="2153" spans="1:65" x14ac:dyDescent="0.25">
      <c r="A2153" s="55" t="s">
        <v>748</v>
      </c>
      <c r="B2153" s="55" t="s">
        <v>748</v>
      </c>
      <c r="C2153" s="60">
        <v>30606.975011281898</v>
      </c>
      <c r="BL2153">
        <v>3.5359363789999998</v>
      </c>
    </row>
    <row r="2154" spans="1:65" x14ac:dyDescent="0.25">
      <c r="A2154" s="55" t="s">
        <v>748</v>
      </c>
      <c r="B2154" s="55" t="s">
        <v>748</v>
      </c>
      <c r="C2154" s="60">
        <v>30616.6244192862</v>
      </c>
      <c r="BL2154">
        <v>5.6437099399999999</v>
      </c>
    </row>
    <row r="2155" spans="1:65" x14ac:dyDescent="0.25">
      <c r="A2155" s="55" t="s">
        <v>748</v>
      </c>
      <c r="B2155" s="55" t="s">
        <v>748</v>
      </c>
      <c r="C2155" s="60">
        <v>30623.919547375601</v>
      </c>
      <c r="BL2155">
        <v>7.0303310049999999</v>
      </c>
    </row>
    <row r="2156" spans="1:65" x14ac:dyDescent="0.25">
      <c r="A2156" s="55" t="s">
        <v>748</v>
      </c>
      <c r="B2156" s="55" t="s">
        <v>748</v>
      </c>
      <c r="C2156" s="60">
        <v>30631.243114292702</v>
      </c>
      <c r="BL2156">
        <v>7.9545577959999996</v>
      </c>
    </row>
    <row r="2157" spans="1:65" x14ac:dyDescent="0.25">
      <c r="A2157" s="55" t="s">
        <v>748</v>
      </c>
      <c r="B2157" s="55" t="s">
        <v>748</v>
      </c>
      <c r="C2157" s="60"/>
      <c r="D2157" s="21">
        <v>30581</v>
      </c>
      <c r="E2157" s="21"/>
      <c r="F2157" t="s">
        <v>739</v>
      </c>
      <c r="AT2157" s="48" t="s">
        <v>45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25">
      <c r="A2158" s="55" t="s">
        <v>764</v>
      </c>
      <c r="B2158" s="55" t="s">
        <v>764</v>
      </c>
      <c r="C2158" s="60"/>
      <c r="D2158" s="21">
        <v>30820</v>
      </c>
      <c r="E2158" s="21"/>
      <c r="F2158" t="s">
        <v>741</v>
      </c>
      <c r="AT2158" s="48" t="s">
        <v>45</v>
      </c>
      <c r="AY2158">
        <v>140</v>
      </c>
    </row>
    <row r="2159" spans="1:65" x14ac:dyDescent="0.25">
      <c r="A2159" s="55" t="s">
        <v>765</v>
      </c>
      <c r="B2159" s="55" t="s">
        <v>765</v>
      </c>
      <c r="C2159" s="60"/>
      <c r="D2159" s="21">
        <v>30866</v>
      </c>
      <c r="E2159" s="21"/>
      <c r="F2159" t="s">
        <v>741</v>
      </c>
      <c r="AT2159" s="48" t="s">
        <v>45</v>
      </c>
      <c r="AY2159">
        <v>116</v>
      </c>
    </row>
    <row r="2160" spans="1:65" x14ac:dyDescent="0.25">
      <c r="A2160" s="55" t="s">
        <v>760</v>
      </c>
      <c r="B2160" s="55" t="s">
        <v>760</v>
      </c>
      <c r="C2160" s="60"/>
      <c r="D2160" s="21">
        <v>30820</v>
      </c>
      <c r="E2160" s="21"/>
      <c r="F2160" t="s">
        <v>162</v>
      </c>
      <c r="AT2160" s="48" t="s">
        <v>45</v>
      </c>
      <c r="AY2160">
        <v>139</v>
      </c>
    </row>
    <row r="2161" spans="1:63" x14ac:dyDescent="0.25">
      <c r="A2161" s="55" t="s">
        <v>761</v>
      </c>
      <c r="B2161" s="55" t="s">
        <v>761</v>
      </c>
      <c r="C2161" s="60"/>
      <c r="D2161" s="21">
        <v>30866</v>
      </c>
      <c r="E2161" s="21"/>
      <c r="F2161" t="s">
        <v>162</v>
      </c>
      <c r="AT2161" s="48" t="s">
        <v>45</v>
      </c>
      <c r="AY2161">
        <v>113</v>
      </c>
    </row>
    <row r="2162" spans="1:63" x14ac:dyDescent="0.25">
      <c r="A2162" s="55" t="s">
        <v>762</v>
      </c>
      <c r="B2162" s="55" t="s">
        <v>762</v>
      </c>
      <c r="C2162" s="60"/>
      <c r="D2162" s="21">
        <v>30820</v>
      </c>
      <c r="E2162" s="21"/>
      <c r="F2162" t="s">
        <v>739</v>
      </c>
      <c r="AT2162" s="48" t="s">
        <v>45</v>
      </c>
      <c r="AY2162">
        <v>130</v>
      </c>
    </row>
    <row r="2163" spans="1:63" x14ac:dyDescent="0.25">
      <c r="A2163" s="55" t="s">
        <v>763</v>
      </c>
      <c r="B2163" s="55" t="s">
        <v>763</v>
      </c>
      <c r="C2163" s="60"/>
      <c r="D2163" s="21">
        <v>30866</v>
      </c>
      <c r="E2163" s="21"/>
      <c r="F2163" t="s">
        <v>739</v>
      </c>
      <c r="AT2163" s="48" t="s">
        <v>45</v>
      </c>
      <c r="AY2163">
        <v>106</v>
      </c>
    </row>
    <row r="2164" spans="1:63" x14ac:dyDescent="0.25">
      <c r="A2164" s="3" t="s">
        <v>229</v>
      </c>
      <c r="B2164" s="3" t="s">
        <v>229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45</v>
      </c>
      <c r="BK2164">
        <v>215.52570072615001</v>
      </c>
    </row>
    <row r="2165" spans="1:63" x14ac:dyDescent="0.25">
      <c r="A2165" s="3" t="s">
        <v>230</v>
      </c>
      <c r="B2165" s="3" t="s">
        <v>230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45</v>
      </c>
      <c r="BK2165">
        <v>235.384841363102</v>
      </c>
    </row>
    <row r="2166" spans="1:63" x14ac:dyDescent="0.25">
      <c r="A2166" s="3" t="s">
        <v>231</v>
      </c>
      <c r="B2166" s="3" t="s">
        <v>231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45</v>
      </c>
      <c r="BK2166">
        <v>236.48128874609699</v>
      </c>
    </row>
    <row r="2167" spans="1:63" x14ac:dyDescent="0.25">
      <c r="A2167" s="3" t="s">
        <v>232</v>
      </c>
      <c r="B2167" s="3" t="s">
        <v>232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45</v>
      </c>
      <c r="BK2167">
        <v>245.04677099318701</v>
      </c>
    </row>
    <row r="2168" spans="1:63" x14ac:dyDescent="0.25">
      <c r="A2168" s="3" t="s">
        <v>233</v>
      </c>
      <c r="B2168" s="3" t="s">
        <v>233</v>
      </c>
      <c r="C2168" s="4">
        <v>40749</v>
      </c>
      <c r="D2168" s="9"/>
      <c r="E2168" s="9"/>
      <c r="F2168" s="10"/>
      <c r="BA2168">
        <v>0</v>
      </c>
    </row>
    <row r="2169" spans="1:63" x14ac:dyDescent="0.25">
      <c r="A2169" s="3" t="s">
        <v>233</v>
      </c>
      <c r="B2169" s="3" t="s">
        <v>233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25">
      <c r="A2170" s="3" t="s">
        <v>233</v>
      </c>
      <c r="B2170" s="3" t="s">
        <v>233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25">
      <c r="A2171" s="3" t="s">
        <v>233</v>
      </c>
      <c r="B2171" s="3" t="s">
        <v>233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25">
      <c r="A2172" s="3" t="s">
        <v>233</v>
      </c>
      <c r="B2172" s="3" t="s">
        <v>233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45</v>
      </c>
      <c r="BA2172">
        <v>90</v>
      </c>
      <c r="BK2172">
        <v>228.17075448654401</v>
      </c>
    </row>
    <row r="2173" spans="1:63" x14ac:dyDescent="0.25">
      <c r="A2173" s="3" t="s">
        <v>234</v>
      </c>
      <c r="B2173" s="3" t="s">
        <v>234</v>
      </c>
      <c r="C2173" s="4">
        <v>40277</v>
      </c>
      <c r="D2173" s="9"/>
      <c r="E2173" s="9"/>
      <c r="F2173" s="10"/>
      <c r="BA2173">
        <v>30</v>
      </c>
    </row>
    <row r="2174" spans="1:63" x14ac:dyDescent="0.25">
      <c r="A2174" s="3" t="s">
        <v>234</v>
      </c>
      <c r="B2174" s="3" t="s">
        <v>234</v>
      </c>
      <c r="C2174" s="4">
        <v>40304</v>
      </c>
      <c r="D2174" s="9"/>
      <c r="E2174" s="9"/>
      <c r="F2174" s="10"/>
      <c r="BA2174">
        <v>55</v>
      </c>
    </row>
    <row r="2175" spans="1:63" x14ac:dyDescent="0.25">
      <c r="A2175" s="3" t="s">
        <v>234</v>
      </c>
      <c r="B2175" s="3" t="s">
        <v>234</v>
      </c>
      <c r="C2175" s="4">
        <v>40324</v>
      </c>
      <c r="D2175" s="9"/>
      <c r="E2175" s="9"/>
      <c r="F2175" s="10"/>
      <c r="BA2175">
        <v>75</v>
      </c>
    </row>
    <row r="2176" spans="1:63" x14ac:dyDescent="0.25">
      <c r="A2176" s="3" t="s">
        <v>234</v>
      </c>
      <c r="B2176" s="3" t="s">
        <v>234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45</v>
      </c>
      <c r="BA2176">
        <v>90</v>
      </c>
    </row>
    <row r="2177" spans="1:53" x14ac:dyDescent="0.25">
      <c r="A2177" s="3" t="s">
        <v>235</v>
      </c>
      <c r="B2177" s="3" t="s">
        <v>235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45</v>
      </c>
      <c r="BA2177">
        <v>90</v>
      </c>
    </row>
    <row r="2178" spans="1:53" x14ac:dyDescent="0.25">
      <c r="A2178" s="3" t="s">
        <v>236</v>
      </c>
      <c r="B2178" s="3" t="s">
        <v>236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45</v>
      </c>
      <c r="BA2178">
        <v>90</v>
      </c>
    </row>
    <row r="2179" spans="1:53" x14ac:dyDescent="0.25">
      <c r="A2179" s="3" t="s">
        <v>237</v>
      </c>
      <c r="B2179" s="3" t="s">
        <v>237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45</v>
      </c>
      <c r="BA2179">
        <v>90</v>
      </c>
    </row>
    <row r="2180" spans="1:53" x14ac:dyDescent="0.25">
      <c r="A2180" s="3" t="s">
        <v>238</v>
      </c>
      <c r="B2180" s="3" t="s">
        <v>238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45</v>
      </c>
      <c r="BA2180">
        <v>90</v>
      </c>
    </row>
    <row r="2181" spans="1:53" x14ac:dyDescent="0.25">
      <c r="A2181" s="3" t="s">
        <v>239</v>
      </c>
      <c r="B2181" s="3" t="s">
        <v>239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45</v>
      </c>
      <c r="BA2181">
        <v>90</v>
      </c>
    </row>
    <row r="2182" spans="1:53" x14ac:dyDescent="0.25">
      <c r="A2182" s="3" t="s">
        <v>240</v>
      </c>
      <c r="B2182" s="3" t="s">
        <v>240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45</v>
      </c>
      <c r="BA2182">
        <v>90</v>
      </c>
    </row>
    <row r="2183" spans="1:53" x14ac:dyDescent="0.25">
      <c r="A2183" s="3" t="s">
        <v>241</v>
      </c>
      <c r="B2183" s="3" t="s">
        <v>241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45</v>
      </c>
      <c r="BA2183">
        <v>90</v>
      </c>
    </row>
    <row r="2184" spans="1:53" x14ac:dyDescent="0.25">
      <c r="A2184" s="3" t="s">
        <v>242</v>
      </c>
      <c r="B2184" s="3" t="s">
        <v>242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45</v>
      </c>
      <c r="BA2184">
        <v>90</v>
      </c>
    </row>
    <row r="2185" spans="1:53" x14ac:dyDescent="0.25">
      <c r="A2185" s="3" t="s">
        <v>243</v>
      </c>
      <c r="B2185" s="3" t="s">
        <v>243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45</v>
      </c>
      <c r="BA2185">
        <v>90</v>
      </c>
    </row>
    <row r="2186" spans="1:53" x14ac:dyDescent="0.25">
      <c r="A2186" s="3" t="s">
        <v>244</v>
      </c>
      <c r="B2186" s="3" t="s">
        <v>244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45</v>
      </c>
      <c r="BA2186">
        <v>90</v>
      </c>
    </row>
    <row r="2187" spans="1:53" x14ac:dyDescent="0.25">
      <c r="A2187" s="3" t="s">
        <v>245</v>
      </c>
      <c r="B2187" s="3" t="s">
        <v>245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45</v>
      </c>
      <c r="BA2187">
        <v>90</v>
      </c>
    </row>
    <row r="2188" spans="1:53" x14ac:dyDescent="0.25">
      <c r="A2188" s="3" t="s">
        <v>246</v>
      </c>
      <c r="B2188" s="3" t="s">
        <v>246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45</v>
      </c>
      <c r="BA2188">
        <v>90</v>
      </c>
    </row>
    <row r="2189" spans="1:53" x14ac:dyDescent="0.25">
      <c r="A2189" s="3" t="s">
        <v>247</v>
      </c>
      <c r="B2189" s="3" t="s">
        <v>247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45</v>
      </c>
      <c r="BA2189">
        <v>90</v>
      </c>
    </row>
    <row r="2190" spans="1:53" x14ac:dyDescent="0.25">
      <c r="A2190" s="3" t="s">
        <v>248</v>
      </c>
      <c r="B2190" s="3" t="s">
        <v>248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45</v>
      </c>
      <c r="BA2190">
        <v>90</v>
      </c>
    </row>
    <row r="2191" spans="1:53" x14ac:dyDescent="0.25">
      <c r="A2191" s="3" t="s">
        <v>249</v>
      </c>
      <c r="B2191" s="3" t="s">
        <v>249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45</v>
      </c>
      <c r="BA2191">
        <v>90</v>
      </c>
    </row>
    <row r="2192" spans="1:53" x14ac:dyDescent="0.25">
      <c r="A2192" s="3" t="s">
        <v>250</v>
      </c>
      <c r="B2192" s="3" t="s">
        <v>250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45</v>
      </c>
      <c r="BA2192">
        <v>90</v>
      </c>
    </row>
    <row r="2193" spans="1:53" x14ac:dyDescent="0.25">
      <c r="A2193" s="3" t="s">
        <v>251</v>
      </c>
      <c r="B2193" s="3" t="s">
        <v>251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45</v>
      </c>
      <c r="BA2193">
        <v>90</v>
      </c>
    </row>
    <row r="2194" spans="1:53" x14ac:dyDescent="0.25">
      <c r="A2194" s="3" t="s">
        <v>252</v>
      </c>
      <c r="B2194" s="3" t="s">
        <v>252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45</v>
      </c>
      <c r="BA2194">
        <v>90</v>
      </c>
    </row>
    <row r="2195" spans="1:53" x14ac:dyDescent="0.25">
      <c r="A2195" s="3" t="s">
        <v>253</v>
      </c>
      <c r="B2195" s="3" t="s">
        <v>253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45</v>
      </c>
      <c r="BA2195">
        <v>90</v>
      </c>
    </row>
    <row r="2196" spans="1:53" x14ac:dyDescent="0.25">
      <c r="A2196" s="3" t="s">
        <v>254</v>
      </c>
      <c r="B2196" s="3" t="s">
        <v>254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45</v>
      </c>
      <c r="BA2196">
        <v>90</v>
      </c>
    </row>
    <row r="2197" spans="1:53" x14ac:dyDescent="0.25">
      <c r="A2197" s="3" t="s">
        <v>255</v>
      </c>
      <c r="B2197" s="3" t="s">
        <v>255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45</v>
      </c>
      <c r="BA2197">
        <v>90</v>
      </c>
    </row>
    <row r="2198" spans="1:53" x14ac:dyDescent="0.25">
      <c r="A2198" s="3" t="s">
        <v>256</v>
      </c>
      <c r="B2198" s="3" t="s">
        <v>256</v>
      </c>
      <c r="C2198" s="4">
        <v>41015</v>
      </c>
      <c r="D2198" s="9"/>
      <c r="E2198" s="9"/>
      <c r="F2198" s="10"/>
      <c r="BA2198">
        <v>30</v>
      </c>
    </row>
    <row r="2199" spans="1:53" x14ac:dyDescent="0.25">
      <c r="A2199" s="3" t="s">
        <v>256</v>
      </c>
      <c r="B2199" s="3" t="s">
        <v>256</v>
      </c>
      <c r="C2199" s="4">
        <v>41050</v>
      </c>
      <c r="D2199" s="9"/>
      <c r="E2199" s="9"/>
      <c r="F2199" s="10"/>
      <c r="BA2199">
        <v>55</v>
      </c>
    </row>
    <row r="2200" spans="1:53" x14ac:dyDescent="0.25">
      <c r="A2200" s="3" t="s">
        <v>256</v>
      </c>
      <c r="B2200" s="3" t="s">
        <v>256</v>
      </c>
      <c r="C2200" s="4">
        <v>41068</v>
      </c>
      <c r="D2200" s="9"/>
      <c r="E2200" s="9"/>
      <c r="F2200" s="10"/>
      <c r="BA2200">
        <v>75</v>
      </c>
    </row>
    <row r="2201" spans="1:53" x14ac:dyDescent="0.25">
      <c r="A2201" s="3" t="s">
        <v>256</v>
      </c>
      <c r="B2201" s="3" t="s">
        <v>256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45</v>
      </c>
      <c r="BA2201">
        <v>90</v>
      </c>
    </row>
    <row r="2202" spans="1:53" x14ac:dyDescent="0.25">
      <c r="A2202" s="3" t="s">
        <v>257</v>
      </c>
      <c r="B2202" s="3" t="s">
        <v>257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45</v>
      </c>
      <c r="BA2202">
        <v>90</v>
      </c>
    </row>
    <row r="2203" spans="1:53" x14ac:dyDescent="0.25">
      <c r="A2203" s="3" t="s">
        <v>258</v>
      </c>
      <c r="B2203" s="3" t="s">
        <v>258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45</v>
      </c>
      <c r="BA2203">
        <v>90</v>
      </c>
    </row>
    <row r="2204" spans="1:53" x14ac:dyDescent="0.25">
      <c r="A2204" s="3" t="s">
        <v>259</v>
      </c>
      <c r="B2204" s="3" t="s">
        <v>259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45</v>
      </c>
      <c r="BA2204">
        <v>90</v>
      </c>
    </row>
    <row r="2205" spans="1:53" x14ac:dyDescent="0.25">
      <c r="A2205" s="3" t="s">
        <v>260</v>
      </c>
      <c r="B2205" s="3" t="s">
        <v>260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45</v>
      </c>
      <c r="BA2205">
        <v>90</v>
      </c>
    </row>
    <row r="2206" spans="1:53" x14ac:dyDescent="0.25">
      <c r="A2206" s="3" t="s">
        <v>261</v>
      </c>
      <c r="B2206" s="3" t="s">
        <v>261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45</v>
      </c>
      <c r="BA2206">
        <v>90</v>
      </c>
    </row>
    <row r="2207" spans="1:53" x14ac:dyDescent="0.25">
      <c r="A2207" s="3" t="s">
        <v>262</v>
      </c>
      <c r="B2207" s="3" t="s">
        <v>262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45</v>
      </c>
      <c r="BA2207">
        <v>90</v>
      </c>
    </row>
    <row r="2208" spans="1:53" x14ac:dyDescent="0.25">
      <c r="A2208" s="3" t="s">
        <v>263</v>
      </c>
      <c r="B2208" s="3" t="s">
        <v>263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45</v>
      </c>
      <c r="BA2208">
        <v>90</v>
      </c>
    </row>
    <row r="2209" spans="1:53" x14ac:dyDescent="0.25">
      <c r="A2209" s="3" t="s">
        <v>264</v>
      </c>
      <c r="B2209" s="3" t="s">
        <v>264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45</v>
      </c>
      <c r="BA2209">
        <v>90</v>
      </c>
    </row>
    <row r="2210" spans="1:53" x14ac:dyDescent="0.25">
      <c r="A2210" s="3" t="s">
        <v>265</v>
      </c>
      <c r="B2210" s="3" t="s">
        <v>265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45</v>
      </c>
      <c r="BA2210">
        <v>90</v>
      </c>
    </row>
    <row r="2211" spans="1:53" x14ac:dyDescent="0.25">
      <c r="A2211" s="3" t="s">
        <v>266</v>
      </c>
      <c r="B2211" s="3" t="s">
        <v>266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45</v>
      </c>
      <c r="BA2211">
        <v>90</v>
      </c>
    </row>
    <row r="2212" spans="1:53" x14ac:dyDescent="0.25">
      <c r="A2212" s="3" t="s">
        <v>267</v>
      </c>
      <c r="B2212" s="3" t="s">
        <v>267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45</v>
      </c>
      <c r="BA2212">
        <v>90</v>
      </c>
    </row>
    <row r="2213" spans="1:53" x14ac:dyDescent="0.25">
      <c r="A2213" s="3" t="s">
        <v>268</v>
      </c>
      <c r="B2213" s="3" t="s">
        <v>268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45</v>
      </c>
      <c r="BA2213">
        <v>90</v>
      </c>
    </row>
    <row r="2214" spans="1:53" x14ac:dyDescent="0.25">
      <c r="A2214" s="3" t="s">
        <v>269</v>
      </c>
      <c r="B2214" s="3" t="s">
        <v>269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45</v>
      </c>
      <c r="BA2214">
        <v>90</v>
      </c>
    </row>
    <row r="2215" spans="1:53" x14ac:dyDescent="0.25">
      <c r="A2215" s="3" t="s">
        <v>270</v>
      </c>
      <c r="B2215" s="3" t="s">
        <v>270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45</v>
      </c>
      <c r="BA2215">
        <v>90</v>
      </c>
    </row>
    <row r="2216" spans="1:53" x14ac:dyDescent="0.25">
      <c r="A2216" s="3" t="s">
        <v>271</v>
      </c>
      <c r="B2216" s="3" t="s">
        <v>271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45</v>
      </c>
      <c r="BA2216">
        <v>90</v>
      </c>
    </row>
    <row r="2217" spans="1:53" x14ac:dyDescent="0.25">
      <c r="A2217" s="3" t="s">
        <v>272</v>
      </c>
      <c r="B2217" s="3" t="s">
        <v>272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45</v>
      </c>
      <c r="BA2217">
        <v>90</v>
      </c>
    </row>
    <row r="2218" spans="1:53" x14ac:dyDescent="0.25">
      <c r="A2218" s="3" t="s">
        <v>273</v>
      </c>
      <c r="B2218" s="3" t="s">
        <v>273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45</v>
      </c>
      <c r="BA2218">
        <v>90</v>
      </c>
    </row>
    <row r="2219" spans="1:53" x14ac:dyDescent="0.25">
      <c r="A2219" s="3" t="s">
        <v>274</v>
      </c>
      <c r="B2219" s="3" t="s">
        <v>274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45</v>
      </c>
      <c r="BA2219">
        <v>90</v>
      </c>
    </row>
    <row r="2220" spans="1:53" x14ac:dyDescent="0.25">
      <c r="A2220" s="3" t="s">
        <v>275</v>
      </c>
      <c r="B2220" s="3" t="s">
        <v>275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45</v>
      </c>
      <c r="BA2220">
        <v>90</v>
      </c>
    </row>
    <row r="2221" spans="1:53" x14ac:dyDescent="0.25">
      <c r="A2221" s="3" t="s">
        <v>276</v>
      </c>
      <c r="B2221" s="3" t="s">
        <v>276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45</v>
      </c>
      <c r="BA2221">
        <v>90</v>
      </c>
    </row>
    <row r="2222" spans="1:53" x14ac:dyDescent="0.25">
      <c r="A2222" s="3" t="s">
        <v>277</v>
      </c>
      <c r="B2222" s="3" t="s">
        <v>277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45</v>
      </c>
      <c r="BA2222">
        <v>90</v>
      </c>
    </row>
    <row r="2223" spans="1:53" x14ac:dyDescent="0.25">
      <c r="A2223" s="3" t="s">
        <v>278</v>
      </c>
      <c r="B2223" s="3" t="s">
        <v>278</v>
      </c>
      <c r="C2223" s="60">
        <v>33834</v>
      </c>
      <c r="BA2223">
        <v>10</v>
      </c>
    </row>
    <row r="2224" spans="1:53" x14ac:dyDescent="0.25">
      <c r="A2224" s="3" t="s">
        <v>278</v>
      </c>
      <c r="B2224" s="3" t="s">
        <v>278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25">
      <c r="A2225" s="3" t="s">
        <v>278</v>
      </c>
      <c r="B2225" s="3" t="s">
        <v>278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25">
      <c r="A2226" s="3" t="s">
        <v>278</v>
      </c>
      <c r="B2226" s="3" t="s">
        <v>278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25">
      <c r="A2227" s="3" t="s">
        <v>278</v>
      </c>
      <c r="B2227" s="3" t="s">
        <v>278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3" t="s">
        <v>278</v>
      </c>
      <c r="B2228" s="3" t="s">
        <v>278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25">
      <c r="A2229" s="3" t="s">
        <v>278</v>
      </c>
      <c r="B2229" s="3" t="s">
        <v>278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3" t="s">
        <v>278</v>
      </c>
      <c r="B2230" s="3" t="s">
        <v>278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3" t="s">
        <v>278</v>
      </c>
      <c r="B2231" s="3" t="s">
        <v>278</v>
      </c>
      <c r="C2231" s="60">
        <v>33950</v>
      </c>
      <c r="BA2231">
        <v>65</v>
      </c>
    </row>
    <row r="2232" spans="1:63" x14ac:dyDescent="0.25">
      <c r="A2232" s="3" t="s">
        <v>278</v>
      </c>
      <c r="B2232" s="3" t="s">
        <v>278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3" t="s">
        <v>278</v>
      </c>
      <c r="B2233" s="3" t="s">
        <v>278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3" t="s">
        <v>278</v>
      </c>
      <c r="B2234" s="3" t="s">
        <v>278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25">
      <c r="A2235" s="3" t="s">
        <v>278</v>
      </c>
      <c r="B2235" s="3" t="s">
        <v>278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3" t="s">
        <v>278</v>
      </c>
      <c r="B2236" s="3" t="s">
        <v>278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25">
      <c r="A2237" s="3" t="s">
        <v>278</v>
      </c>
      <c r="B2237" s="3" t="s">
        <v>278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3" t="s">
        <v>278</v>
      </c>
      <c r="B2238" s="3" t="s">
        <v>278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3" t="s">
        <v>278</v>
      </c>
      <c r="B2239" s="3" t="s">
        <v>278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45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3" t="s">
        <v>281</v>
      </c>
      <c r="B2240" s="3" t="s">
        <v>281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25">
      <c r="A2241" s="3" t="s">
        <v>281</v>
      </c>
      <c r="B2241" s="3" t="s">
        <v>281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25">
      <c r="A2242" s="3" t="s">
        <v>281</v>
      </c>
      <c r="B2242" s="3" t="s">
        <v>281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25">
      <c r="A2243" s="3" t="s">
        <v>281</v>
      </c>
      <c r="B2243" s="3" t="s">
        <v>281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25">
      <c r="A2244" s="3" t="s">
        <v>281</v>
      </c>
      <c r="B2244" s="3" t="s">
        <v>281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25">
      <c r="A2245" s="3" t="s">
        <v>281</v>
      </c>
      <c r="B2245" s="3" t="s">
        <v>281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3" t="s">
        <v>281</v>
      </c>
      <c r="B2246" s="3" t="s">
        <v>281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3" t="s">
        <v>281</v>
      </c>
      <c r="B2247" s="3" t="s">
        <v>281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3" t="s">
        <v>281</v>
      </c>
      <c r="B2248" s="3" t="s">
        <v>281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3" t="s">
        <v>281</v>
      </c>
      <c r="B2249" s="3" t="s">
        <v>281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25">
      <c r="A2250" s="3" t="s">
        <v>281</v>
      </c>
      <c r="B2250" s="3" t="s">
        <v>281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3" t="s">
        <v>281</v>
      </c>
      <c r="B2251" s="3" t="s">
        <v>281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25">
      <c r="A2252" s="3" t="s">
        <v>281</v>
      </c>
      <c r="B2252" s="3" t="s">
        <v>281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3" t="s">
        <v>281</v>
      </c>
      <c r="B2253" s="3" t="s">
        <v>281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3" t="s">
        <v>281</v>
      </c>
      <c r="B2254" s="3" t="s">
        <v>281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45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3" t="s">
        <v>279</v>
      </c>
      <c r="B2255" s="3" t="s">
        <v>279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25">
      <c r="A2256" s="3" t="s">
        <v>279</v>
      </c>
      <c r="B2256" s="3" t="s">
        <v>279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25">
      <c r="A2257" s="3" t="s">
        <v>279</v>
      </c>
      <c r="B2257" s="3" t="s">
        <v>279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25">
      <c r="A2258" s="3" t="s">
        <v>279</v>
      </c>
      <c r="B2258" s="3" t="s">
        <v>279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25">
      <c r="A2259" s="3" t="s">
        <v>279</v>
      </c>
      <c r="B2259" s="3" t="s">
        <v>279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25">
      <c r="A2260" s="3" t="s">
        <v>279</v>
      </c>
      <c r="B2260" s="3" t="s">
        <v>279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3" t="s">
        <v>279</v>
      </c>
      <c r="B2261" s="3" t="s">
        <v>279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3" t="s">
        <v>279</v>
      </c>
      <c r="B2262" s="3" t="s">
        <v>279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3" t="s">
        <v>279</v>
      </c>
      <c r="B2263" s="3" t="s">
        <v>279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25">
      <c r="A2264" s="3" t="s">
        <v>279</v>
      </c>
      <c r="B2264" s="3" t="s">
        <v>279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25">
      <c r="A2265" s="3" t="s">
        <v>279</v>
      </c>
      <c r="B2265" s="3" t="s">
        <v>279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25">
      <c r="A2266" s="3" t="s">
        <v>279</v>
      </c>
      <c r="B2266" s="3" t="s">
        <v>279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25">
      <c r="A2267" s="3" t="s">
        <v>279</v>
      </c>
      <c r="B2267" s="3" t="s">
        <v>279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3" t="s">
        <v>279</v>
      </c>
      <c r="B2268" s="3" t="s">
        <v>279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3" t="s">
        <v>279</v>
      </c>
      <c r="B2269" s="3" t="s">
        <v>279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45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55" t="s">
        <v>280</v>
      </c>
      <c r="B2270" s="55" t="s">
        <v>280</v>
      </c>
      <c r="C2270" s="60">
        <v>33878</v>
      </c>
    </row>
    <row r="2271" spans="1:63" x14ac:dyDescent="0.25">
      <c r="A2271" s="55" t="s">
        <v>280</v>
      </c>
      <c r="B2271" s="55" t="s">
        <v>280</v>
      </c>
      <c r="C2271" s="60">
        <v>33878</v>
      </c>
    </row>
    <row r="2272" spans="1:63" x14ac:dyDescent="0.25">
      <c r="A2272" s="55" t="s">
        <v>280</v>
      </c>
      <c r="B2272" s="55" t="s">
        <v>280</v>
      </c>
      <c r="C2272" s="60">
        <v>33878</v>
      </c>
    </row>
    <row r="2273" spans="1:63" x14ac:dyDescent="0.25">
      <c r="A2273" s="55" t="s">
        <v>280</v>
      </c>
      <c r="B2273" s="55" t="s">
        <v>280</v>
      </c>
      <c r="C2273" s="60">
        <v>33883</v>
      </c>
    </row>
    <row r="2274" spans="1:63" x14ac:dyDescent="0.25">
      <c r="A2274" s="55" t="s">
        <v>280</v>
      </c>
      <c r="B2274" s="55" t="s">
        <v>280</v>
      </c>
      <c r="C2274" s="60">
        <v>33883</v>
      </c>
    </row>
    <row r="2275" spans="1:63" x14ac:dyDescent="0.25">
      <c r="A2275" s="55" t="s">
        <v>280</v>
      </c>
      <c r="B2275" s="55" t="s">
        <v>280</v>
      </c>
      <c r="C2275" s="60">
        <v>33883</v>
      </c>
    </row>
    <row r="2276" spans="1:63" x14ac:dyDescent="0.25">
      <c r="A2276" s="3" t="s">
        <v>280</v>
      </c>
      <c r="B2276" s="3" t="s">
        <v>280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25">
      <c r="A2277" s="55" t="s">
        <v>280</v>
      </c>
      <c r="B2277" s="55" t="s">
        <v>280</v>
      </c>
      <c r="C2277" s="60">
        <v>33891</v>
      </c>
    </row>
    <row r="2278" spans="1:63" x14ac:dyDescent="0.25">
      <c r="A2278" s="55" t="s">
        <v>280</v>
      </c>
      <c r="B2278" s="55" t="s">
        <v>280</v>
      </c>
      <c r="C2278" s="60">
        <v>33891</v>
      </c>
    </row>
    <row r="2279" spans="1:63" x14ac:dyDescent="0.25">
      <c r="A2279" s="55" t="s">
        <v>280</v>
      </c>
      <c r="B2279" s="55" t="s">
        <v>280</v>
      </c>
      <c r="C2279" s="60">
        <v>33891</v>
      </c>
    </row>
    <row r="2280" spans="1:63" x14ac:dyDescent="0.25">
      <c r="A2280" s="3" t="s">
        <v>280</v>
      </c>
      <c r="B2280" s="3" t="s">
        <v>280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25">
      <c r="A2281" s="55" t="s">
        <v>280</v>
      </c>
      <c r="B2281" s="55" t="s">
        <v>280</v>
      </c>
      <c r="C2281" s="60">
        <v>33904</v>
      </c>
    </row>
    <row r="2282" spans="1:63" x14ac:dyDescent="0.25">
      <c r="A2282" s="55" t="s">
        <v>280</v>
      </c>
      <c r="B2282" s="55" t="s">
        <v>280</v>
      </c>
      <c r="C2282" s="60">
        <v>33904</v>
      </c>
    </row>
    <row r="2283" spans="1:63" x14ac:dyDescent="0.25">
      <c r="A2283" s="55" t="s">
        <v>280</v>
      </c>
      <c r="B2283" s="55" t="s">
        <v>280</v>
      </c>
      <c r="C2283" s="60">
        <v>33904</v>
      </c>
    </row>
    <row r="2284" spans="1:63" x14ac:dyDescent="0.25">
      <c r="A2284" s="3" t="s">
        <v>280</v>
      </c>
      <c r="B2284" s="3" t="s">
        <v>280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25">
      <c r="A2285" s="55" t="s">
        <v>280</v>
      </c>
      <c r="B2285" s="55" t="s">
        <v>280</v>
      </c>
      <c r="C2285" s="60">
        <v>33912</v>
      </c>
    </row>
    <row r="2286" spans="1:63" x14ac:dyDescent="0.25">
      <c r="A2286" s="55" t="s">
        <v>280</v>
      </c>
      <c r="B2286" s="55" t="s">
        <v>280</v>
      </c>
      <c r="C2286" s="60">
        <v>33912</v>
      </c>
    </row>
    <row r="2287" spans="1:63" x14ac:dyDescent="0.25">
      <c r="A2287" s="55" t="s">
        <v>280</v>
      </c>
      <c r="B2287" s="55" t="s">
        <v>280</v>
      </c>
      <c r="C2287" s="60">
        <v>33912</v>
      </c>
    </row>
    <row r="2288" spans="1:63" x14ac:dyDescent="0.25">
      <c r="A2288" s="55" t="s">
        <v>280</v>
      </c>
      <c r="B2288" s="55" t="s">
        <v>280</v>
      </c>
      <c r="C2288" s="60">
        <v>33919</v>
      </c>
    </row>
    <row r="2289" spans="1:63" x14ac:dyDescent="0.25">
      <c r="A2289" s="55" t="s">
        <v>280</v>
      </c>
      <c r="B2289" s="55" t="s">
        <v>280</v>
      </c>
      <c r="C2289" s="60">
        <v>33919</v>
      </c>
    </row>
    <row r="2290" spans="1:63" x14ac:dyDescent="0.25">
      <c r="A2290" s="55" t="s">
        <v>280</v>
      </c>
      <c r="B2290" s="55" t="s">
        <v>280</v>
      </c>
      <c r="C2290" s="60">
        <v>33919</v>
      </c>
    </row>
    <row r="2291" spans="1:63" x14ac:dyDescent="0.25">
      <c r="A2291" s="3" t="s">
        <v>280</v>
      </c>
      <c r="B2291" s="3" t="s">
        <v>280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58" t="s">
        <v>280</v>
      </c>
      <c r="B2292" s="58" t="s">
        <v>280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25">
      <c r="A2293" s="55" t="s">
        <v>280</v>
      </c>
      <c r="B2293" s="55" t="s">
        <v>280</v>
      </c>
      <c r="C2293" s="60">
        <v>33925</v>
      </c>
    </row>
    <row r="2294" spans="1:63" x14ac:dyDescent="0.25">
      <c r="A2294" s="55" t="s">
        <v>280</v>
      </c>
      <c r="B2294" s="55" t="s">
        <v>280</v>
      </c>
      <c r="C2294" s="60">
        <v>33925</v>
      </c>
    </row>
    <row r="2295" spans="1:63" x14ac:dyDescent="0.25">
      <c r="A2295" s="55" t="s">
        <v>280</v>
      </c>
      <c r="B2295" s="55" t="s">
        <v>280</v>
      </c>
      <c r="C2295" s="60">
        <v>33925</v>
      </c>
    </row>
    <row r="2296" spans="1:63" x14ac:dyDescent="0.25">
      <c r="A2296" s="3" t="s">
        <v>280</v>
      </c>
      <c r="B2296" s="3" t="s">
        <v>280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25">
      <c r="A2297" s="58" t="s">
        <v>280</v>
      </c>
      <c r="B2297" s="58" t="s">
        <v>280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25">
      <c r="A2298" s="55" t="s">
        <v>280</v>
      </c>
      <c r="B2298" s="55" t="s">
        <v>280</v>
      </c>
      <c r="C2298" s="60">
        <v>33932</v>
      </c>
    </row>
    <row r="2299" spans="1:63" x14ac:dyDescent="0.25">
      <c r="A2299" s="55" t="s">
        <v>280</v>
      </c>
      <c r="B2299" s="55" t="s">
        <v>280</v>
      </c>
      <c r="C2299" s="60">
        <v>33932</v>
      </c>
    </row>
    <row r="2300" spans="1:63" x14ac:dyDescent="0.25">
      <c r="A2300" s="55" t="s">
        <v>280</v>
      </c>
      <c r="B2300" s="55" t="s">
        <v>280</v>
      </c>
      <c r="C2300" s="60">
        <v>33932</v>
      </c>
    </row>
    <row r="2301" spans="1:63" x14ac:dyDescent="0.25">
      <c r="A2301" s="3" t="s">
        <v>280</v>
      </c>
      <c r="B2301" s="3" t="s">
        <v>280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58" t="s">
        <v>280</v>
      </c>
      <c r="B2302" s="58" t="s">
        <v>280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25">
      <c r="A2303" s="3" t="s">
        <v>280</v>
      </c>
      <c r="B2303" s="3" t="s">
        <v>280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58" t="s">
        <v>280</v>
      </c>
      <c r="B2304" s="58" t="s">
        <v>280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25">
      <c r="A2305" s="3" t="s">
        <v>280</v>
      </c>
      <c r="B2305" s="3" t="s">
        <v>280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25">
      <c r="A2306" s="58" t="s">
        <v>280</v>
      </c>
      <c r="B2306" s="58" t="s">
        <v>280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25">
      <c r="A2307" s="3" t="s">
        <v>280</v>
      </c>
      <c r="B2307" s="3" t="s">
        <v>280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3" t="s">
        <v>280</v>
      </c>
      <c r="B2308" s="3" t="s">
        <v>280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3" t="s">
        <v>280</v>
      </c>
      <c r="B2309" s="3" t="s">
        <v>280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58" t="s">
        <v>280</v>
      </c>
      <c r="B2310" s="58" t="s">
        <v>280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25">
      <c r="A2311" s="3" t="s">
        <v>280</v>
      </c>
      <c r="B2311" s="3" t="s">
        <v>280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25">
      <c r="A2312" s="3" t="s">
        <v>280</v>
      </c>
      <c r="B2312" s="3" t="s">
        <v>280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3" t="s">
        <v>280</v>
      </c>
      <c r="B2313" s="3" t="s">
        <v>280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3" t="s">
        <v>280</v>
      </c>
      <c r="B2314" s="3" t="s">
        <v>280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45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3" t="s">
        <v>282</v>
      </c>
      <c r="B2315" s="3" t="s">
        <v>282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25">
      <c r="A2316" s="3" t="s">
        <v>282</v>
      </c>
      <c r="B2316" s="3" t="s">
        <v>282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25">
      <c r="A2317" s="3" t="s">
        <v>282</v>
      </c>
      <c r="B2317" s="3" t="s">
        <v>282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3" t="s">
        <v>282</v>
      </c>
      <c r="B2318" s="3" t="s">
        <v>282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3" t="s">
        <v>282</v>
      </c>
      <c r="B2319" s="3" t="s">
        <v>282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25">
      <c r="A2320" s="3" t="s">
        <v>282</v>
      </c>
      <c r="B2320" s="3" t="s">
        <v>282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3" t="s">
        <v>282</v>
      </c>
      <c r="B2321" s="3" t="s">
        <v>282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3" t="s">
        <v>282</v>
      </c>
      <c r="B2322" s="3" t="s">
        <v>282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3" t="s">
        <v>282</v>
      </c>
      <c r="B2323" s="3" t="s">
        <v>282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25">
      <c r="A2324" s="3" t="s">
        <v>282</v>
      </c>
      <c r="B2324" s="3" t="s">
        <v>282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3" t="s">
        <v>282</v>
      </c>
      <c r="B2325" s="3" t="s">
        <v>282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3" t="s">
        <v>282</v>
      </c>
      <c r="B2326" s="3" t="s">
        <v>282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25">
      <c r="A2327" s="3" t="s">
        <v>282</v>
      </c>
      <c r="B2327" s="3" t="s">
        <v>282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3" t="s">
        <v>282</v>
      </c>
      <c r="B2328" s="3" t="s">
        <v>282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3" t="s">
        <v>282</v>
      </c>
      <c r="B2329" s="3" t="s">
        <v>282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45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3" t="s">
        <v>285</v>
      </c>
      <c r="B2330" s="3" t="s">
        <v>285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25">
      <c r="A2331" s="3" t="s">
        <v>285</v>
      </c>
      <c r="B2331" s="3" t="s">
        <v>285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25">
      <c r="A2332" s="3" t="s">
        <v>285</v>
      </c>
      <c r="B2332" s="3" t="s">
        <v>285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3" t="s">
        <v>285</v>
      </c>
      <c r="B2333" s="3" t="s">
        <v>285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3" t="s">
        <v>285</v>
      </c>
      <c r="B2334" s="3" t="s">
        <v>285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25">
      <c r="A2335" s="3" t="s">
        <v>285</v>
      </c>
      <c r="B2335" s="3" t="s">
        <v>285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3" t="s">
        <v>285</v>
      </c>
      <c r="B2336" s="3" t="s">
        <v>285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3" t="s">
        <v>285</v>
      </c>
      <c r="B2337" s="3" t="s">
        <v>285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3" t="s">
        <v>285</v>
      </c>
      <c r="B2338" s="3" t="s">
        <v>285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3" t="s">
        <v>285</v>
      </c>
      <c r="B2339" s="3" t="s">
        <v>285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3" t="s">
        <v>285</v>
      </c>
      <c r="B2340" s="3" t="s">
        <v>285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3" t="s">
        <v>285</v>
      </c>
      <c r="B2341" s="3" t="s">
        <v>285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25">
      <c r="A2342" s="3" t="s">
        <v>285</v>
      </c>
      <c r="B2342" s="3" t="s">
        <v>285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3" t="s">
        <v>285</v>
      </c>
      <c r="B2343" s="3" t="s">
        <v>285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3" t="s">
        <v>285</v>
      </c>
      <c r="B2344" s="3" t="s">
        <v>285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45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3" t="s">
        <v>283</v>
      </c>
      <c r="B2345" s="3" t="s">
        <v>283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25">
      <c r="A2346" s="3" t="s">
        <v>283</v>
      </c>
      <c r="B2346" s="3" t="s">
        <v>283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25">
      <c r="A2347" s="3" t="s">
        <v>283</v>
      </c>
      <c r="B2347" s="3" t="s">
        <v>283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3" t="s">
        <v>283</v>
      </c>
      <c r="B2348" s="3" t="s">
        <v>283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3" t="s">
        <v>283</v>
      </c>
      <c r="B2349" s="3" t="s">
        <v>283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25">
      <c r="A2350" s="3" t="s">
        <v>283</v>
      </c>
      <c r="B2350" s="3" t="s">
        <v>283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25">
      <c r="A2351" s="3" t="s">
        <v>283</v>
      </c>
      <c r="B2351" s="3" t="s">
        <v>283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3" t="s">
        <v>283</v>
      </c>
      <c r="B2352" s="3" t="s">
        <v>283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3" t="s">
        <v>283</v>
      </c>
      <c r="B2353" s="3" t="s">
        <v>283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3" t="s">
        <v>283</v>
      </c>
      <c r="B2354" s="3" t="s">
        <v>283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3" t="s">
        <v>283</v>
      </c>
      <c r="B2355" s="3" t="s">
        <v>283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25">
      <c r="A2356" s="3" t="s">
        <v>283</v>
      </c>
      <c r="B2356" s="3" t="s">
        <v>283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25">
      <c r="A2357" s="3" t="s">
        <v>283</v>
      </c>
      <c r="B2357" s="3" t="s">
        <v>283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3" t="s">
        <v>283</v>
      </c>
      <c r="B2358" s="3" t="s">
        <v>283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3" t="s">
        <v>283</v>
      </c>
      <c r="B2359" s="3" t="s">
        <v>283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45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55" t="s">
        <v>284</v>
      </c>
      <c r="B2360" s="55" t="s">
        <v>284</v>
      </c>
      <c r="C2360" s="60">
        <v>33878</v>
      </c>
    </row>
    <row r="2361" spans="1:63" x14ac:dyDescent="0.25">
      <c r="A2361" s="55" t="s">
        <v>284</v>
      </c>
      <c r="B2361" s="55" t="s">
        <v>284</v>
      </c>
      <c r="C2361" s="60">
        <v>33878</v>
      </c>
    </row>
    <row r="2362" spans="1:63" x14ac:dyDescent="0.25">
      <c r="A2362" s="55" t="s">
        <v>284</v>
      </c>
      <c r="B2362" s="55" t="s">
        <v>284</v>
      </c>
      <c r="C2362" s="60">
        <v>33878</v>
      </c>
    </row>
    <row r="2363" spans="1:63" x14ac:dyDescent="0.25">
      <c r="A2363" s="55" t="s">
        <v>284</v>
      </c>
      <c r="B2363" s="55" t="s">
        <v>284</v>
      </c>
      <c r="C2363" s="60">
        <v>33883</v>
      </c>
    </row>
    <row r="2364" spans="1:63" x14ac:dyDescent="0.25">
      <c r="A2364" s="55" t="s">
        <v>284</v>
      </c>
      <c r="B2364" s="55" t="s">
        <v>284</v>
      </c>
      <c r="C2364" s="60">
        <v>33883</v>
      </c>
    </row>
    <row r="2365" spans="1:63" x14ac:dyDescent="0.25">
      <c r="A2365" s="55" t="s">
        <v>284</v>
      </c>
      <c r="B2365" s="55" t="s">
        <v>284</v>
      </c>
      <c r="C2365" s="60">
        <v>33883</v>
      </c>
    </row>
    <row r="2366" spans="1:63" x14ac:dyDescent="0.25">
      <c r="A2366" s="3" t="s">
        <v>284</v>
      </c>
      <c r="B2366" s="3" t="s">
        <v>284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25">
      <c r="A2367" s="55" t="s">
        <v>284</v>
      </c>
      <c r="B2367" s="55" t="s">
        <v>284</v>
      </c>
      <c r="C2367" s="60">
        <v>33891</v>
      </c>
    </row>
    <row r="2368" spans="1:63" x14ac:dyDescent="0.25">
      <c r="A2368" s="55" t="s">
        <v>284</v>
      </c>
      <c r="B2368" s="55" t="s">
        <v>284</v>
      </c>
      <c r="C2368" s="60">
        <v>33891</v>
      </c>
    </row>
    <row r="2369" spans="1:63" x14ac:dyDescent="0.25">
      <c r="A2369" s="55" t="s">
        <v>284</v>
      </c>
      <c r="B2369" s="55" t="s">
        <v>284</v>
      </c>
      <c r="C2369" s="60">
        <v>33891</v>
      </c>
    </row>
    <row r="2370" spans="1:63" x14ac:dyDescent="0.25">
      <c r="A2370" s="3" t="s">
        <v>284</v>
      </c>
      <c r="B2370" s="3" t="s">
        <v>284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25">
      <c r="A2371" s="55" t="s">
        <v>284</v>
      </c>
      <c r="B2371" s="55" t="s">
        <v>284</v>
      </c>
      <c r="C2371" s="60">
        <v>33904</v>
      </c>
    </row>
    <row r="2372" spans="1:63" x14ac:dyDescent="0.25">
      <c r="A2372" s="55" t="s">
        <v>284</v>
      </c>
      <c r="B2372" s="55" t="s">
        <v>284</v>
      </c>
      <c r="C2372" s="60">
        <v>33904</v>
      </c>
    </row>
    <row r="2373" spans="1:63" x14ac:dyDescent="0.25">
      <c r="A2373" s="55" t="s">
        <v>284</v>
      </c>
      <c r="B2373" s="55" t="s">
        <v>284</v>
      </c>
      <c r="C2373" s="60">
        <v>33904</v>
      </c>
    </row>
    <row r="2374" spans="1:63" x14ac:dyDescent="0.25">
      <c r="A2374" s="3" t="s">
        <v>284</v>
      </c>
      <c r="B2374" s="3" t="s">
        <v>284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55" t="s">
        <v>284</v>
      </c>
      <c r="B2375" s="55" t="s">
        <v>284</v>
      </c>
      <c r="C2375" s="60">
        <v>33912</v>
      </c>
    </row>
    <row r="2376" spans="1:63" x14ac:dyDescent="0.25">
      <c r="A2376" s="55" t="s">
        <v>284</v>
      </c>
      <c r="B2376" s="55" t="s">
        <v>284</v>
      </c>
      <c r="C2376" s="60">
        <v>33912</v>
      </c>
    </row>
    <row r="2377" spans="1:63" x14ac:dyDescent="0.25">
      <c r="A2377" s="55" t="s">
        <v>284</v>
      </c>
      <c r="B2377" s="55" t="s">
        <v>284</v>
      </c>
      <c r="C2377" s="60">
        <v>33912</v>
      </c>
    </row>
    <row r="2378" spans="1:63" x14ac:dyDescent="0.25">
      <c r="A2378" s="55" t="s">
        <v>284</v>
      </c>
      <c r="B2378" s="55" t="s">
        <v>284</v>
      </c>
      <c r="C2378" s="60">
        <v>33919</v>
      </c>
    </row>
    <row r="2379" spans="1:63" x14ac:dyDescent="0.25">
      <c r="A2379" s="55" t="s">
        <v>284</v>
      </c>
      <c r="B2379" s="55" t="s">
        <v>284</v>
      </c>
      <c r="C2379" s="60">
        <v>33919</v>
      </c>
    </row>
    <row r="2380" spans="1:63" x14ac:dyDescent="0.25">
      <c r="A2380" s="55" t="s">
        <v>284</v>
      </c>
      <c r="B2380" s="55" t="s">
        <v>284</v>
      </c>
      <c r="C2380" s="60">
        <v>33919</v>
      </c>
    </row>
    <row r="2381" spans="1:63" x14ac:dyDescent="0.25">
      <c r="A2381" s="3" t="s">
        <v>284</v>
      </c>
      <c r="B2381" s="3" t="s">
        <v>284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58" t="s">
        <v>284</v>
      </c>
      <c r="B2382" s="58" t="s">
        <v>284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25">
      <c r="A2383" s="55" t="s">
        <v>284</v>
      </c>
      <c r="B2383" s="55" t="s">
        <v>284</v>
      </c>
      <c r="C2383" s="60">
        <v>33925</v>
      </c>
    </row>
    <row r="2384" spans="1:63" x14ac:dyDescent="0.25">
      <c r="A2384" s="55" t="s">
        <v>284</v>
      </c>
      <c r="B2384" s="55" t="s">
        <v>284</v>
      </c>
      <c r="C2384" s="60">
        <v>33925</v>
      </c>
    </row>
    <row r="2385" spans="1:63" x14ac:dyDescent="0.25">
      <c r="A2385" s="55" t="s">
        <v>284</v>
      </c>
      <c r="B2385" s="55" t="s">
        <v>284</v>
      </c>
      <c r="C2385" s="60">
        <v>33925</v>
      </c>
    </row>
    <row r="2386" spans="1:63" x14ac:dyDescent="0.25">
      <c r="A2386" s="3" t="s">
        <v>284</v>
      </c>
      <c r="B2386" s="3" t="s">
        <v>284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25">
      <c r="A2387" s="58" t="s">
        <v>284</v>
      </c>
      <c r="B2387" s="58" t="s">
        <v>284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25">
      <c r="A2388" s="55" t="s">
        <v>284</v>
      </c>
      <c r="B2388" s="55" t="s">
        <v>284</v>
      </c>
      <c r="C2388" s="60">
        <v>33932</v>
      </c>
    </row>
    <row r="2389" spans="1:63" x14ac:dyDescent="0.25">
      <c r="A2389" s="55" t="s">
        <v>284</v>
      </c>
      <c r="B2389" s="55" t="s">
        <v>284</v>
      </c>
      <c r="C2389" s="60">
        <v>33932</v>
      </c>
    </row>
    <row r="2390" spans="1:63" x14ac:dyDescent="0.25">
      <c r="A2390" s="55" t="s">
        <v>284</v>
      </c>
      <c r="B2390" s="55" t="s">
        <v>284</v>
      </c>
      <c r="C2390" s="60">
        <v>33932</v>
      </c>
    </row>
    <row r="2391" spans="1:63" x14ac:dyDescent="0.25">
      <c r="A2391" s="3" t="s">
        <v>284</v>
      </c>
      <c r="B2391" s="3" t="s">
        <v>284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58" t="s">
        <v>284</v>
      </c>
      <c r="B2392" s="58" t="s">
        <v>284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25">
      <c r="A2393" s="3" t="s">
        <v>284</v>
      </c>
      <c r="B2393" s="3" t="s">
        <v>284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58" t="s">
        <v>284</v>
      </c>
      <c r="B2394" s="58" t="s">
        <v>284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25">
      <c r="A2395" s="3" t="s">
        <v>284</v>
      </c>
      <c r="B2395" s="3" t="s">
        <v>284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25">
      <c r="A2396" s="58" t="s">
        <v>284</v>
      </c>
      <c r="B2396" s="58" t="s">
        <v>284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25">
      <c r="A2397" s="3" t="s">
        <v>284</v>
      </c>
      <c r="B2397" s="3" t="s">
        <v>284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3" t="s">
        <v>284</v>
      </c>
      <c r="B2398" s="3" t="s">
        <v>284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3" t="s">
        <v>284</v>
      </c>
      <c r="B2399" s="3" t="s">
        <v>284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58" t="s">
        <v>284</v>
      </c>
      <c r="B2400" s="58" t="s">
        <v>284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25">
      <c r="A2401" s="3" t="s">
        <v>284</v>
      </c>
      <c r="B2401" s="3" t="s">
        <v>284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25">
      <c r="A2402" s="3" t="s">
        <v>284</v>
      </c>
      <c r="B2402" s="3" t="s">
        <v>284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3" t="s">
        <v>284</v>
      </c>
      <c r="B2403" s="3" t="s">
        <v>284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3" t="s">
        <v>284</v>
      </c>
      <c r="B2404" s="3" t="s">
        <v>284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45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3" t="s">
        <v>286</v>
      </c>
      <c r="B2405" s="3" t="s">
        <v>286</v>
      </c>
      <c r="C2405" s="60">
        <v>33753</v>
      </c>
      <c r="BA2405">
        <v>10</v>
      </c>
    </row>
    <row r="2406" spans="1:63" x14ac:dyDescent="0.25">
      <c r="A2406" s="3" t="s">
        <v>286</v>
      </c>
      <c r="B2406" s="3" t="s">
        <v>286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25">
      <c r="A2407" s="3" t="s">
        <v>286</v>
      </c>
      <c r="B2407" s="3" t="s">
        <v>286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25">
      <c r="A2408" s="3" t="s">
        <v>286</v>
      </c>
      <c r="B2408" s="3" t="s">
        <v>286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3" t="s">
        <v>286</v>
      </c>
      <c r="B2409" s="3" t="s">
        <v>286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25">
      <c r="A2410" s="3" t="s">
        <v>286</v>
      </c>
      <c r="B2410" s="3" t="s">
        <v>286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3" t="s">
        <v>286</v>
      </c>
      <c r="B2411" s="3" t="s">
        <v>286</v>
      </c>
      <c r="C2411" s="60">
        <v>33934</v>
      </c>
      <c r="BA2411">
        <v>65</v>
      </c>
    </row>
    <row r="2412" spans="1:63" x14ac:dyDescent="0.25">
      <c r="A2412" s="3" t="s">
        <v>286</v>
      </c>
      <c r="B2412" s="3" t="s">
        <v>286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3" t="s">
        <v>286</v>
      </c>
      <c r="B2413" s="3" t="s">
        <v>286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3" t="s">
        <v>286</v>
      </c>
      <c r="B2414" s="3" t="s">
        <v>286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3" t="s">
        <v>286</v>
      </c>
      <c r="B2415" s="3" t="s">
        <v>286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3" t="s">
        <v>286</v>
      </c>
      <c r="B2416" s="3" t="s">
        <v>286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25">
      <c r="A2417" s="3" t="s">
        <v>286</v>
      </c>
      <c r="B2417" s="3" t="s">
        <v>286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3" t="s">
        <v>286</v>
      </c>
      <c r="B2418" s="3" t="s">
        <v>286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25">
      <c r="A2419" s="3" t="s">
        <v>286</v>
      </c>
      <c r="B2419" s="3" t="s">
        <v>286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3" t="s">
        <v>286</v>
      </c>
      <c r="B2420" s="3" t="s">
        <v>286</v>
      </c>
      <c r="C2420" s="4">
        <v>33996</v>
      </c>
      <c r="D2420" s="9"/>
      <c r="E2420" s="9"/>
      <c r="F2420" s="10"/>
      <c r="BK2420">
        <v>390</v>
      </c>
    </row>
    <row r="2421" spans="1:63" x14ac:dyDescent="0.25">
      <c r="A2421" s="3" t="s">
        <v>286</v>
      </c>
      <c r="B2421" s="3" t="s">
        <v>286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45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3" t="s">
        <v>289</v>
      </c>
      <c r="B2422" s="3" t="s">
        <v>289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25">
      <c r="A2423" s="3" t="s">
        <v>289</v>
      </c>
      <c r="B2423" s="3" t="s">
        <v>289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25">
      <c r="A2424" s="3" t="s">
        <v>289</v>
      </c>
      <c r="B2424" s="3" t="s">
        <v>289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3" t="s">
        <v>289</v>
      </c>
      <c r="B2425" s="3" t="s">
        <v>289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3" t="s">
        <v>289</v>
      </c>
      <c r="B2426" s="3" t="s">
        <v>289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3" t="s">
        <v>289</v>
      </c>
      <c r="B2427" s="3" t="s">
        <v>289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3" t="s">
        <v>289</v>
      </c>
      <c r="B2428" s="3" t="s">
        <v>289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3" t="s">
        <v>289</v>
      </c>
      <c r="B2429" s="3" t="s">
        <v>289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3" t="s">
        <v>289</v>
      </c>
      <c r="B2430" s="3" t="s">
        <v>289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3" t="s">
        <v>289</v>
      </c>
      <c r="B2431" s="3" t="s">
        <v>289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3" t="s">
        <v>289</v>
      </c>
      <c r="B2432" s="3" t="s">
        <v>289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3" t="s">
        <v>289</v>
      </c>
      <c r="B2433" s="3" t="s">
        <v>289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25">
      <c r="A2434" s="3" t="s">
        <v>289</v>
      </c>
      <c r="B2434" s="3" t="s">
        <v>289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3" t="s">
        <v>289</v>
      </c>
      <c r="B2435" s="3" t="s">
        <v>289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25">
      <c r="A2436" s="3" t="s">
        <v>289</v>
      </c>
      <c r="B2436" s="3" t="s">
        <v>289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45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3" t="s">
        <v>287</v>
      </c>
      <c r="B2437" s="3" t="s">
        <v>287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25">
      <c r="A2438" s="3" t="s">
        <v>287</v>
      </c>
      <c r="B2438" s="3" t="s">
        <v>287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25">
      <c r="A2439" s="3" t="s">
        <v>287</v>
      </c>
      <c r="B2439" s="3" t="s">
        <v>287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3" t="s">
        <v>287</v>
      </c>
      <c r="B2440" s="3" t="s">
        <v>287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25">
      <c r="A2441" s="3" t="s">
        <v>287</v>
      </c>
      <c r="B2441" s="3" t="s">
        <v>287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3" t="s">
        <v>287</v>
      </c>
      <c r="B2442" s="3" t="s">
        <v>287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3" t="s">
        <v>287</v>
      </c>
      <c r="B2443" s="3" t="s">
        <v>287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3" t="s">
        <v>287</v>
      </c>
      <c r="B2444" s="3" t="s">
        <v>287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3" t="s">
        <v>287</v>
      </c>
      <c r="B2445" s="3" t="s">
        <v>287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3" t="s">
        <v>287</v>
      </c>
      <c r="B2446" s="3" t="s">
        <v>287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25">
      <c r="A2447" s="3" t="s">
        <v>287</v>
      </c>
      <c r="B2447" s="3" t="s">
        <v>287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3" t="s">
        <v>287</v>
      </c>
      <c r="B2448" s="3" t="s">
        <v>287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25">
      <c r="A2449" s="3" t="s">
        <v>287</v>
      </c>
      <c r="B2449" s="3" t="s">
        <v>287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3" t="s">
        <v>287</v>
      </c>
      <c r="B2450" s="3" t="s">
        <v>287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25">
      <c r="A2451" s="3" t="s">
        <v>287</v>
      </c>
      <c r="B2451" s="3" t="s">
        <v>287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45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55" t="s">
        <v>288</v>
      </c>
      <c r="B2452" s="55" t="s">
        <v>288</v>
      </c>
      <c r="C2452" s="60">
        <v>33813</v>
      </c>
    </row>
    <row r="2453" spans="1:63" x14ac:dyDescent="0.25">
      <c r="A2453" s="55" t="s">
        <v>288</v>
      </c>
      <c r="B2453" s="55" t="s">
        <v>288</v>
      </c>
      <c r="C2453" s="60">
        <v>33813</v>
      </c>
    </row>
    <row r="2454" spans="1:63" x14ac:dyDescent="0.25">
      <c r="A2454" s="55" t="s">
        <v>288</v>
      </c>
      <c r="B2454" s="55" t="s">
        <v>288</v>
      </c>
      <c r="C2454" s="60">
        <v>33813</v>
      </c>
    </row>
    <row r="2455" spans="1:63" x14ac:dyDescent="0.25">
      <c r="A2455" s="55" t="s">
        <v>288</v>
      </c>
      <c r="B2455" s="55" t="s">
        <v>288</v>
      </c>
      <c r="C2455" s="60">
        <v>33841</v>
      </c>
    </row>
    <row r="2456" spans="1:63" x14ac:dyDescent="0.25">
      <c r="A2456" s="55" t="s">
        <v>288</v>
      </c>
      <c r="B2456" s="55" t="s">
        <v>288</v>
      </c>
      <c r="C2456" s="60">
        <v>33841</v>
      </c>
    </row>
    <row r="2457" spans="1:63" x14ac:dyDescent="0.25">
      <c r="A2457" s="55" t="s">
        <v>288</v>
      </c>
      <c r="B2457" s="55" t="s">
        <v>288</v>
      </c>
      <c r="C2457" s="60">
        <v>33841</v>
      </c>
    </row>
    <row r="2458" spans="1:63" x14ac:dyDescent="0.25">
      <c r="A2458" s="55" t="s">
        <v>288</v>
      </c>
      <c r="B2458" s="55" t="s">
        <v>288</v>
      </c>
      <c r="C2458" s="60">
        <v>33861</v>
      </c>
    </row>
    <row r="2459" spans="1:63" x14ac:dyDescent="0.25">
      <c r="A2459" s="55" t="s">
        <v>288</v>
      </c>
      <c r="B2459" s="55" t="s">
        <v>288</v>
      </c>
      <c r="C2459" s="60">
        <v>33861</v>
      </c>
    </row>
    <row r="2460" spans="1:63" x14ac:dyDescent="0.25">
      <c r="A2460" s="55" t="s">
        <v>288</v>
      </c>
      <c r="B2460" s="55" t="s">
        <v>288</v>
      </c>
      <c r="C2460" s="60">
        <v>33861</v>
      </c>
    </row>
    <row r="2461" spans="1:63" x14ac:dyDescent="0.25">
      <c r="A2461" s="55" t="s">
        <v>288</v>
      </c>
      <c r="B2461" s="55" t="s">
        <v>288</v>
      </c>
      <c r="C2461" s="60">
        <v>33870</v>
      </c>
    </row>
    <row r="2462" spans="1:63" x14ac:dyDescent="0.25">
      <c r="A2462" s="55" t="s">
        <v>288</v>
      </c>
      <c r="B2462" s="55" t="s">
        <v>288</v>
      </c>
      <c r="C2462" s="60">
        <v>33870</v>
      </c>
    </row>
    <row r="2463" spans="1:63" x14ac:dyDescent="0.25">
      <c r="A2463" s="55" t="s">
        <v>288</v>
      </c>
      <c r="B2463" s="55" t="s">
        <v>288</v>
      </c>
      <c r="C2463" s="60">
        <v>33870</v>
      </c>
    </row>
    <row r="2464" spans="1:63" x14ac:dyDescent="0.25">
      <c r="A2464" s="55" t="s">
        <v>288</v>
      </c>
      <c r="B2464" s="55" t="s">
        <v>288</v>
      </c>
      <c r="C2464" s="60">
        <v>33878</v>
      </c>
    </row>
    <row r="2465" spans="1:63" x14ac:dyDescent="0.25">
      <c r="A2465" s="55" t="s">
        <v>288</v>
      </c>
      <c r="B2465" s="55" t="s">
        <v>288</v>
      </c>
      <c r="C2465" s="60">
        <v>33878</v>
      </c>
    </row>
    <row r="2466" spans="1:63" x14ac:dyDescent="0.25">
      <c r="A2466" s="55" t="s">
        <v>288</v>
      </c>
      <c r="B2466" s="55" t="s">
        <v>288</v>
      </c>
      <c r="C2466" s="60">
        <v>33878</v>
      </c>
    </row>
    <row r="2467" spans="1:63" x14ac:dyDescent="0.25">
      <c r="A2467" s="55" t="s">
        <v>288</v>
      </c>
      <c r="B2467" s="55" t="s">
        <v>288</v>
      </c>
      <c r="C2467" s="60">
        <v>33883</v>
      </c>
    </row>
    <row r="2468" spans="1:63" x14ac:dyDescent="0.25">
      <c r="A2468" s="55" t="s">
        <v>288</v>
      </c>
      <c r="B2468" s="55" t="s">
        <v>288</v>
      </c>
      <c r="C2468" s="60">
        <v>33883</v>
      </c>
    </row>
    <row r="2469" spans="1:63" x14ac:dyDescent="0.25">
      <c r="A2469" s="55" t="s">
        <v>288</v>
      </c>
      <c r="B2469" s="55" t="s">
        <v>288</v>
      </c>
      <c r="C2469" s="60">
        <v>33883</v>
      </c>
    </row>
    <row r="2470" spans="1:63" x14ac:dyDescent="0.25">
      <c r="A2470" s="3" t="s">
        <v>288</v>
      </c>
      <c r="B2470" s="3" t="s">
        <v>288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25">
      <c r="A2471" s="55" t="s">
        <v>288</v>
      </c>
      <c r="B2471" s="55" t="s">
        <v>288</v>
      </c>
      <c r="C2471" s="60">
        <v>33891</v>
      </c>
    </row>
    <row r="2472" spans="1:63" x14ac:dyDescent="0.25">
      <c r="A2472" s="55" t="s">
        <v>288</v>
      </c>
      <c r="B2472" s="55" t="s">
        <v>288</v>
      </c>
      <c r="C2472" s="60">
        <v>33891</v>
      </c>
    </row>
    <row r="2473" spans="1:63" x14ac:dyDescent="0.25">
      <c r="A2473" s="55" t="s">
        <v>288</v>
      </c>
      <c r="B2473" s="55" t="s">
        <v>288</v>
      </c>
      <c r="C2473" s="60">
        <v>33891</v>
      </c>
    </row>
    <row r="2474" spans="1:63" x14ac:dyDescent="0.25">
      <c r="A2474" s="3" t="s">
        <v>288</v>
      </c>
      <c r="B2474" s="3" t="s">
        <v>288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25">
      <c r="A2475" s="55" t="s">
        <v>288</v>
      </c>
      <c r="B2475" s="55" t="s">
        <v>288</v>
      </c>
      <c r="C2475" s="60">
        <v>33904</v>
      </c>
    </row>
    <row r="2476" spans="1:63" x14ac:dyDescent="0.25">
      <c r="A2476" s="55" t="s">
        <v>288</v>
      </c>
      <c r="B2476" s="55" t="s">
        <v>288</v>
      </c>
      <c r="C2476" s="60">
        <v>33904</v>
      </c>
    </row>
    <row r="2477" spans="1:63" x14ac:dyDescent="0.25">
      <c r="A2477" s="55" t="s">
        <v>288</v>
      </c>
      <c r="B2477" s="55" t="s">
        <v>288</v>
      </c>
      <c r="C2477" s="60">
        <v>33904</v>
      </c>
    </row>
    <row r="2478" spans="1:63" x14ac:dyDescent="0.25">
      <c r="A2478" s="3" t="s">
        <v>288</v>
      </c>
      <c r="B2478" s="3" t="s">
        <v>288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55" t="s">
        <v>288</v>
      </c>
      <c r="B2479" s="55" t="s">
        <v>288</v>
      </c>
      <c r="C2479" s="60">
        <v>33912</v>
      </c>
    </row>
    <row r="2480" spans="1:63" x14ac:dyDescent="0.25">
      <c r="A2480" s="55" t="s">
        <v>288</v>
      </c>
      <c r="B2480" s="55" t="s">
        <v>288</v>
      </c>
      <c r="C2480" s="60">
        <v>33912</v>
      </c>
    </row>
    <row r="2481" spans="1:63" x14ac:dyDescent="0.25">
      <c r="A2481" s="55" t="s">
        <v>288</v>
      </c>
      <c r="B2481" s="55" t="s">
        <v>288</v>
      </c>
      <c r="C2481" s="60">
        <v>33912</v>
      </c>
    </row>
    <row r="2482" spans="1:63" x14ac:dyDescent="0.25">
      <c r="A2482" s="55" t="s">
        <v>288</v>
      </c>
      <c r="B2482" s="55" t="s">
        <v>288</v>
      </c>
      <c r="C2482" s="60">
        <v>33919</v>
      </c>
    </row>
    <row r="2483" spans="1:63" x14ac:dyDescent="0.25">
      <c r="A2483" s="55" t="s">
        <v>288</v>
      </c>
      <c r="B2483" s="55" t="s">
        <v>288</v>
      </c>
      <c r="C2483" s="60">
        <v>33919</v>
      </c>
    </row>
    <row r="2484" spans="1:63" x14ac:dyDescent="0.25">
      <c r="A2484" s="55" t="s">
        <v>288</v>
      </c>
      <c r="B2484" s="55" t="s">
        <v>288</v>
      </c>
      <c r="C2484" s="60">
        <v>33919</v>
      </c>
    </row>
    <row r="2485" spans="1:63" x14ac:dyDescent="0.25">
      <c r="A2485" s="3" t="s">
        <v>288</v>
      </c>
      <c r="B2485" s="3" t="s">
        <v>288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58" t="s">
        <v>288</v>
      </c>
      <c r="B2486" s="58" t="s">
        <v>288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25">
      <c r="A2487" s="55" t="s">
        <v>288</v>
      </c>
      <c r="B2487" s="55" t="s">
        <v>288</v>
      </c>
      <c r="C2487" s="60">
        <v>33925</v>
      </c>
    </row>
    <row r="2488" spans="1:63" x14ac:dyDescent="0.25">
      <c r="A2488" s="55" t="s">
        <v>288</v>
      </c>
      <c r="B2488" s="55" t="s">
        <v>288</v>
      </c>
      <c r="C2488" s="60">
        <v>33925</v>
      </c>
    </row>
    <row r="2489" spans="1:63" x14ac:dyDescent="0.25">
      <c r="A2489" s="55" t="s">
        <v>288</v>
      </c>
      <c r="B2489" s="55" t="s">
        <v>288</v>
      </c>
      <c r="C2489" s="60">
        <v>33925</v>
      </c>
    </row>
    <row r="2490" spans="1:63" x14ac:dyDescent="0.25">
      <c r="A2490" s="3" t="s">
        <v>288</v>
      </c>
      <c r="B2490" s="3" t="s">
        <v>288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58" t="s">
        <v>288</v>
      </c>
      <c r="B2491" s="58" t="s">
        <v>288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25">
      <c r="A2492" s="3" t="s">
        <v>288</v>
      </c>
      <c r="B2492" s="3" t="s">
        <v>288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58" t="s">
        <v>288</v>
      </c>
      <c r="B2493" s="58" t="s">
        <v>288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25">
      <c r="A2494" s="3" t="s">
        <v>288</v>
      </c>
      <c r="B2494" s="3" t="s">
        <v>288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58" t="s">
        <v>288</v>
      </c>
      <c r="B2495" s="58" t="s">
        <v>288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25">
      <c r="A2496" s="3" t="s">
        <v>288</v>
      </c>
      <c r="B2496" s="3" t="s">
        <v>288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58" t="s">
        <v>288</v>
      </c>
      <c r="B2497" s="58" t="s">
        <v>288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25">
      <c r="A2498" s="3" t="s">
        <v>288</v>
      </c>
      <c r="B2498" s="3" t="s">
        <v>288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3" t="s">
        <v>288</v>
      </c>
      <c r="B2499" s="3" t="s">
        <v>288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3" t="s">
        <v>288</v>
      </c>
      <c r="B2500" s="3" t="s">
        <v>288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58" t="s">
        <v>288</v>
      </c>
      <c r="B2501" s="58" t="s">
        <v>288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25">
      <c r="A2502" s="3" t="s">
        <v>288</v>
      </c>
      <c r="B2502" s="3" t="s">
        <v>288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25">
      <c r="A2503" s="3" t="s">
        <v>288</v>
      </c>
      <c r="B2503" s="3" t="s">
        <v>288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3" t="s">
        <v>288</v>
      </c>
      <c r="B2504" s="3" t="s">
        <v>288</v>
      </c>
      <c r="C2504" s="4">
        <v>33996</v>
      </c>
      <c r="D2504" s="9"/>
      <c r="E2504" s="9"/>
      <c r="F2504" s="10"/>
      <c r="BK2504">
        <v>580</v>
      </c>
    </row>
    <row r="2505" spans="1:63" x14ac:dyDescent="0.25">
      <c r="A2505" s="3" t="s">
        <v>288</v>
      </c>
      <c r="B2505" s="3" t="s">
        <v>288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45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3" t="s">
        <v>290</v>
      </c>
      <c r="B2506" s="3" t="s">
        <v>290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3" t="s">
        <v>290</v>
      </c>
      <c r="B2507" s="3" t="s">
        <v>290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25">
      <c r="A2508" s="3" t="s">
        <v>290</v>
      </c>
      <c r="B2508" s="3" t="s">
        <v>290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3" t="s">
        <v>290</v>
      </c>
      <c r="B2509" s="3" t="s">
        <v>290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3" t="s">
        <v>290</v>
      </c>
      <c r="B2510" s="3" t="s">
        <v>290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3" t="s">
        <v>290</v>
      </c>
      <c r="B2511" s="3" t="s">
        <v>290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3" t="s">
        <v>290</v>
      </c>
      <c r="B2512" s="3" t="s">
        <v>290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3" t="s">
        <v>290</v>
      </c>
      <c r="B2513" s="3" t="s">
        <v>290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25">
      <c r="A2514" s="3" t="s">
        <v>290</v>
      </c>
      <c r="B2514" s="3" t="s">
        <v>290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3" t="s">
        <v>290</v>
      </c>
      <c r="B2515" s="3" t="s">
        <v>290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3" t="s">
        <v>290</v>
      </c>
      <c r="B2516" s="3" t="s">
        <v>290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3" t="s">
        <v>290</v>
      </c>
      <c r="B2517" s="3" t="s">
        <v>290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3" t="s">
        <v>290</v>
      </c>
      <c r="B2518" s="3" t="s">
        <v>290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3" t="s">
        <v>290</v>
      </c>
      <c r="B2519" s="3" t="s">
        <v>290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25">
      <c r="A2520" s="3" t="s">
        <v>290</v>
      </c>
      <c r="B2520" s="3" t="s">
        <v>290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45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3" t="s">
        <v>293</v>
      </c>
      <c r="B2521" s="3" t="s">
        <v>293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25">
      <c r="A2522" s="3" t="s">
        <v>293</v>
      </c>
      <c r="B2522" s="3" t="s">
        <v>293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25">
      <c r="A2523" s="3" t="s">
        <v>293</v>
      </c>
      <c r="B2523" s="3" t="s">
        <v>293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3" t="s">
        <v>293</v>
      </c>
      <c r="B2524" s="3" t="s">
        <v>293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3" t="s">
        <v>293</v>
      </c>
      <c r="B2525" s="3" t="s">
        <v>293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3" t="s">
        <v>293</v>
      </c>
      <c r="B2526" s="3" t="s">
        <v>293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3" t="s">
        <v>293</v>
      </c>
      <c r="B2527" s="3" t="s">
        <v>293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3" t="s">
        <v>293</v>
      </c>
      <c r="B2528" s="3" t="s">
        <v>293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3" t="s">
        <v>293</v>
      </c>
      <c r="B2529" s="3" t="s">
        <v>293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3" t="s">
        <v>293</v>
      </c>
      <c r="B2530" s="3" t="s">
        <v>293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3" t="s">
        <v>293</v>
      </c>
      <c r="B2531" s="3" t="s">
        <v>293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3" t="s">
        <v>293</v>
      </c>
      <c r="B2532" s="3" t="s">
        <v>293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3" t="s">
        <v>293</v>
      </c>
      <c r="B2533" s="3" t="s">
        <v>293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3" t="s">
        <v>293</v>
      </c>
      <c r="B2534" s="3" t="s">
        <v>293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25">
      <c r="A2535" s="3" t="s">
        <v>293</v>
      </c>
      <c r="B2535" s="3" t="s">
        <v>293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45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3" t="s">
        <v>291</v>
      </c>
      <c r="B2536" s="3" t="s">
        <v>291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25">
      <c r="A2537" s="3" t="s">
        <v>291</v>
      </c>
      <c r="B2537" s="3" t="s">
        <v>291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25">
      <c r="A2538" s="3" t="s">
        <v>291</v>
      </c>
      <c r="B2538" s="3" t="s">
        <v>291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3" t="s">
        <v>291</v>
      </c>
      <c r="B2539" s="3" t="s">
        <v>291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3" t="s">
        <v>291</v>
      </c>
      <c r="B2540" s="3" t="s">
        <v>291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3" t="s">
        <v>291</v>
      </c>
      <c r="B2541" s="3" t="s">
        <v>291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25">
      <c r="A2542" s="3" t="s">
        <v>291</v>
      </c>
      <c r="B2542" s="3" t="s">
        <v>291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3" t="s">
        <v>291</v>
      </c>
      <c r="B2543" s="3" t="s">
        <v>291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3" t="s">
        <v>291</v>
      </c>
      <c r="B2544" s="3" t="s">
        <v>291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3" t="s">
        <v>291</v>
      </c>
      <c r="B2545" s="3" t="s">
        <v>291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3" t="s">
        <v>291</v>
      </c>
      <c r="B2546" s="3" t="s">
        <v>291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25">
      <c r="A2547" s="3" t="s">
        <v>291</v>
      </c>
      <c r="B2547" s="3" t="s">
        <v>291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3" t="s">
        <v>291</v>
      </c>
      <c r="B2548" s="3" t="s">
        <v>291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3" t="s">
        <v>291</v>
      </c>
      <c r="B2549" s="3" t="s">
        <v>291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25">
      <c r="A2550" s="3" t="s">
        <v>291</v>
      </c>
      <c r="B2550" s="3" t="s">
        <v>291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45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55" t="s">
        <v>292</v>
      </c>
      <c r="B2551" s="55" t="s">
        <v>292</v>
      </c>
      <c r="C2551" s="60">
        <v>33813</v>
      </c>
    </row>
    <row r="2552" spans="1:63" x14ac:dyDescent="0.25">
      <c r="A2552" s="55" t="s">
        <v>292</v>
      </c>
      <c r="B2552" s="55" t="s">
        <v>292</v>
      </c>
      <c r="C2552" s="60">
        <v>33813</v>
      </c>
    </row>
    <row r="2553" spans="1:63" x14ac:dyDescent="0.25">
      <c r="A2553" s="55" t="s">
        <v>292</v>
      </c>
      <c r="B2553" s="55" t="s">
        <v>292</v>
      </c>
      <c r="C2553" s="60">
        <v>33813</v>
      </c>
    </row>
    <row r="2554" spans="1:63" x14ac:dyDescent="0.25">
      <c r="A2554" s="55" t="s">
        <v>292</v>
      </c>
      <c r="B2554" s="55" t="s">
        <v>292</v>
      </c>
      <c r="C2554" s="60">
        <v>33841</v>
      </c>
    </row>
    <row r="2555" spans="1:63" x14ac:dyDescent="0.25">
      <c r="A2555" s="55" t="s">
        <v>292</v>
      </c>
      <c r="B2555" s="55" t="s">
        <v>292</v>
      </c>
      <c r="C2555" s="60">
        <v>33841</v>
      </c>
    </row>
    <row r="2556" spans="1:63" x14ac:dyDescent="0.25">
      <c r="A2556" s="55" t="s">
        <v>292</v>
      </c>
      <c r="B2556" s="55" t="s">
        <v>292</v>
      </c>
      <c r="C2556" s="60">
        <v>33841</v>
      </c>
    </row>
    <row r="2557" spans="1:63" x14ac:dyDescent="0.25">
      <c r="A2557" s="55" t="s">
        <v>292</v>
      </c>
      <c r="B2557" s="55" t="s">
        <v>292</v>
      </c>
      <c r="C2557" s="60">
        <v>33861</v>
      </c>
    </row>
    <row r="2558" spans="1:63" x14ac:dyDescent="0.25">
      <c r="A2558" s="55" t="s">
        <v>292</v>
      </c>
      <c r="B2558" s="55" t="s">
        <v>292</v>
      </c>
      <c r="C2558" s="60">
        <v>33861</v>
      </c>
    </row>
    <row r="2559" spans="1:63" x14ac:dyDescent="0.25">
      <c r="A2559" s="55" t="s">
        <v>292</v>
      </c>
      <c r="B2559" s="55" t="s">
        <v>292</v>
      </c>
      <c r="C2559" s="60">
        <v>33861</v>
      </c>
    </row>
    <row r="2560" spans="1:63" x14ac:dyDescent="0.25">
      <c r="A2560" s="55" t="s">
        <v>292</v>
      </c>
      <c r="B2560" s="55" t="s">
        <v>292</v>
      </c>
      <c r="C2560" s="60">
        <v>33870</v>
      </c>
    </row>
    <row r="2561" spans="1:63" x14ac:dyDescent="0.25">
      <c r="A2561" s="55" t="s">
        <v>292</v>
      </c>
      <c r="B2561" s="55" t="s">
        <v>292</v>
      </c>
      <c r="C2561" s="60">
        <v>33870</v>
      </c>
    </row>
    <row r="2562" spans="1:63" x14ac:dyDescent="0.25">
      <c r="A2562" s="55" t="s">
        <v>292</v>
      </c>
      <c r="B2562" s="55" t="s">
        <v>292</v>
      </c>
      <c r="C2562" s="60">
        <v>33870</v>
      </c>
    </row>
    <row r="2563" spans="1:63" x14ac:dyDescent="0.25">
      <c r="A2563" s="55" t="s">
        <v>292</v>
      </c>
      <c r="B2563" s="55" t="s">
        <v>292</v>
      </c>
      <c r="C2563" s="60">
        <v>33878</v>
      </c>
    </row>
    <row r="2564" spans="1:63" x14ac:dyDescent="0.25">
      <c r="A2564" s="55" t="s">
        <v>292</v>
      </c>
      <c r="B2564" s="55" t="s">
        <v>292</v>
      </c>
      <c r="C2564" s="60">
        <v>33878</v>
      </c>
    </row>
    <row r="2565" spans="1:63" x14ac:dyDescent="0.25">
      <c r="A2565" s="55" t="s">
        <v>292</v>
      </c>
      <c r="B2565" s="55" t="s">
        <v>292</v>
      </c>
      <c r="C2565" s="60">
        <v>33878</v>
      </c>
    </row>
    <row r="2566" spans="1:63" x14ac:dyDescent="0.25">
      <c r="A2566" s="55" t="s">
        <v>292</v>
      </c>
      <c r="B2566" s="55" t="s">
        <v>292</v>
      </c>
      <c r="C2566" s="60">
        <v>33883</v>
      </c>
    </row>
    <row r="2567" spans="1:63" x14ac:dyDescent="0.25">
      <c r="A2567" s="55" t="s">
        <v>292</v>
      </c>
      <c r="B2567" s="55" t="s">
        <v>292</v>
      </c>
      <c r="C2567" s="60">
        <v>33883</v>
      </c>
    </row>
    <row r="2568" spans="1:63" x14ac:dyDescent="0.25">
      <c r="A2568" s="55" t="s">
        <v>292</v>
      </c>
      <c r="B2568" s="55" t="s">
        <v>292</v>
      </c>
      <c r="C2568" s="60">
        <v>33883</v>
      </c>
    </row>
    <row r="2569" spans="1:63" x14ac:dyDescent="0.25">
      <c r="A2569" s="3" t="s">
        <v>292</v>
      </c>
      <c r="B2569" s="3" t="s">
        <v>292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55" t="s">
        <v>292</v>
      </c>
      <c r="B2570" s="55" t="s">
        <v>292</v>
      </c>
      <c r="C2570" s="60">
        <v>33891</v>
      </c>
    </row>
    <row r="2571" spans="1:63" x14ac:dyDescent="0.25">
      <c r="A2571" s="55" t="s">
        <v>292</v>
      </c>
      <c r="B2571" s="55" t="s">
        <v>292</v>
      </c>
      <c r="C2571" s="60">
        <v>33891</v>
      </c>
    </row>
    <row r="2572" spans="1:63" x14ac:dyDescent="0.25">
      <c r="A2572" s="55" t="s">
        <v>292</v>
      </c>
      <c r="B2572" s="55" t="s">
        <v>292</v>
      </c>
      <c r="C2572" s="60">
        <v>33891</v>
      </c>
    </row>
    <row r="2573" spans="1:63" x14ac:dyDescent="0.25">
      <c r="A2573" s="3" t="s">
        <v>292</v>
      </c>
      <c r="B2573" s="3" t="s">
        <v>292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25">
      <c r="A2574" s="55" t="s">
        <v>292</v>
      </c>
      <c r="B2574" s="55" t="s">
        <v>292</v>
      </c>
      <c r="C2574" s="60">
        <v>33904</v>
      </c>
    </row>
    <row r="2575" spans="1:63" x14ac:dyDescent="0.25">
      <c r="A2575" s="55" t="s">
        <v>292</v>
      </c>
      <c r="B2575" s="55" t="s">
        <v>292</v>
      </c>
      <c r="C2575" s="60">
        <v>33904</v>
      </c>
    </row>
    <row r="2576" spans="1:63" x14ac:dyDescent="0.25">
      <c r="A2576" s="55" t="s">
        <v>292</v>
      </c>
      <c r="B2576" s="55" t="s">
        <v>292</v>
      </c>
      <c r="C2576" s="60">
        <v>33904</v>
      </c>
    </row>
    <row r="2577" spans="1:63" x14ac:dyDescent="0.25">
      <c r="A2577" s="3" t="s">
        <v>292</v>
      </c>
      <c r="B2577" s="3" t="s">
        <v>292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55" t="s">
        <v>292</v>
      </c>
      <c r="B2578" s="55" t="s">
        <v>292</v>
      </c>
      <c r="C2578" s="60">
        <v>33912</v>
      </c>
    </row>
    <row r="2579" spans="1:63" x14ac:dyDescent="0.25">
      <c r="A2579" s="55" t="s">
        <v>292</v>
      </c>
      <c r="B2579" s="55" t="s">
        <v>292</v>
      </c>
      <c r="C2579" s="60">
        <v>33912</v>
      </c>
    </row>
    <row r="2580" spans="1:63" x14ac:dyDescent="0.25">
      <c r="A2580" s="55" t="s">
        <v>292</v>
      </c>
      <c r="B2580" s="55" t="s">
        <v>292</v>
      </c>
      <c r="C2580" s="60">
        <v>33912</v>
      </c>
    </row>
    <row r="2581" spans="1:63" x14ac:dyDescent="0.25">
      <c r="A2581" s="55" t="s">
        <v>292</v>
      </c>
      <c r="B2581" s="55" t="s">
        <v>292</v>
      </c>
      <c r="C2581" s="60">
        <v>33919</v>
      </c>
    </row>
    <row r="2582" spans="1:63" x14ac:dyDescent="0.25">
      <c r="A2582" s="55" t="s">
        <v>292</v>
      </c>
      <c r="B2582" s="55" t="s">
        <v>292</v>
      </c>
      <c r="C2582" s="60">
        <v>33919</v>
      </c>
    </row>
    <row r="2583" spans="1:63" x14ac:dyDescent="0.25">
      <c r="A2583" s="55" t="s">
        <v>292</v>
      </c>
      <c r="B2583" s="55" t="s">
        <v>292</v>
      </c>
      <c r="C2583" s="60">
        <v>33919</v>
      </c>
    </row>
    <row r="2584" spans="1:63" x14ac:dyDescent="0.25">
      <c r="A2584" s="3" t="s">
        <v>292</v>
      </c>
      <c r="B2584" s="3" t="s">
        <v>292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58" t="s">
        <v>292</v>
      </c>
      <c r="B2585" s="58" t="s">
        <v>292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25">
      <c r="A2586" s="55" t="s">
        <v>292</v>
      </c>
      <c r="B2586" s="55" t="s">
        <v>292</v>
      </c>
      <c r="C2586" s="60">
        <v>33925</v>
      </c>
    </row>
    <row r="2587" spans="1:63" x14ac:dyDescent="0.25">
      <c r="A2587" s="55" t="s">
        <v>292</v>
      </c>
      <c r="B2587" s="55" t="s">
        <v>292</v>
      </c>
      <c r="C2587" s="60">
        <v>33925</v>
      </c>
    </row>
    <row r="2588" spans="1:63" x14ac:dyDescent="0.25">
      <c r="A2588" s="55" t="s">
        <v>292</v>
      </c>
      <c r="B2588" s="55" t="s">
        <v>292</v>
      </c>
      <c r="C2588" s="60">
        <v>33925</v>
      </c>
    </row>
    <row r="2589" spans="1:63" x14ac:dyDescent="0.25">
      <c r="A2589" s="3" t="s">
        <v>292</v>
      </c>
      <c r="B2589" s="3" t="s">
        <v>292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58" t="s">
        <v>292</v>
      </c>
      <c r="B2590" s="58" t="s">
        <v>292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25">
      <c r="A2591" s="3" t="s">
        <v>292</v>
      </c>
      <c r="B2591" s="3" t="s">
        <v>292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58" t="s">
        <v>292</v>
      </c>
      <c r="B2592" s="58" t="s">
        <v>292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25">
      <c r="A2593" s="3" t="s">
        <v>292</v>
      </c>
      <c r="B2593" s="3" t="s">
        <v>292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58" t="s">
        <v>292</v>
      </c>
      <c r="B2594" s="58" t="s">
        <v>292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25">
      <c r="A2595" s="3" t="s">
        <v>292</v>
      </c>
      <c r="B2595" s="3" t="s">
        <v>292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58" t="s">
        <v>292</v>
      </c>
      <c r="B2596" s="58" t="s">
        <v>292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25">
      <c r="A2597" s="3" t="s">
        <v>292</v>
      </c>
      <c r="B2597" s="3" t="s">
        <v>292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3" t="s">
        <v>292</v>
      </c>
      <c r="B2598" s="3" t="s">
        <v>292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3" t="s">
        <v>292</v>
      </c>
      <c r="B2599" s="3" t="s">
        <v>292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58" t="s">
        <v>292</v>
      </c>
      <c r="B2600" s="58" t="s">
        <v>292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25">
      <c r="A2601" s="3" t="s">
        <v>292</v>
      </c>
      <c r="B2601" s="3" t="s">
        <v>292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3" t="s">
        <v>292</v>
      </c>
      <c r="B2602" s="3" t="s">
        <v>292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3" t="s">
        <v>292</v>
      </c>
      <c r="B2603" s="3" t="s">
        <v>292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25">
      <c r="A2604" s="3" t="s">
        <v>292</v>
      </c>
      <c r="B2604" s="3" t="s">
        <v>292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45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55" t="s">
        <v>472</v>
      </c>
      <c r="B2605" s="55" t="s">
        <v>472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55" t="s">
        <v>472</v>
      </c>
      <c r="B2606" s="55" t="s">
        <v>472</v>
      </c>
      <c r="C2606" s="60">
        <v>40455</v>
      </c>
      <c r="AF2606">
        <v>8.8397338508350604E-2</v>
      </c>
    </row>
    <row r="2607" spans="1:63" x14ac:dyDescent="0.25">
      <c r="A2607" s="55" t="s">
        <v>472</v>
      </c>
      <c r="B2607" s="55" t="s">
        <v>472</v>
      </c>
      <c r="C2607" s="60">
        <v>40463</v>
      </c>
      <c r="AF2607">
        <v>0.15277132182768299</v>
      </c>
    </row>
    <row r="2608" spans="1:63" x14ac:dyDescent="0.25">
      <c r="A2608" s="55" t="s">
        <v>472</v>
      </c>
      <c r="B2608" s="55" t="s">
        <v>472</v>
      </c>
      <c r="C2608" s="60">
        <v>40473</v>
      </c>
      <c r="AF2608">
        <v>0.38507945523796999</v>
      </c>
    </row>
    <row r="2609" spans="1:62" x14ac:dyDescent="0.25">
      <c r="A2609" s="55" t="s">
        <v>472</v>
      </c>
      <c r="B2609" s="55" t="s">
        <v>472</v>
      </c>
      <c r="C2609" s="60">
        <v>40479</v>
      </c>
      <c r="AF2609">
        <v>0.53127775203816496</v>
      </c>
    </row>
    <row r="2610" spans="1:62" x14ac:dyDescent="0.25">
      <c r="A2610" s="55" t="s">
        <v>472</v>
      </c>
      <c r="B2610" s="55" t="s">
        <v>472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25">
      <c r="A2611" s="55" t="s">
        <v>472</v>
      </c>
      <c r="B2611" s="55" t="s">
        <v>472</v>
      </c>
      <c r="C2611" s="60">
        <v>40486</v>
      </c>
      <c r="F2611" t="s">
        <v>88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25">
      <c r="A2612" s="55" t="s">
        <v>472</v>
      </c>
      <c r="B2612" s="55" t="s">
        <v>472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25">
      <c r="A2613" s="55" t="s">
        <v>472</v>
      </c>
      <c r="B2613" s="55" t="s">
        <v>472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25">
      <c r="A2614" s="55" t="s">
        <v>472</v>
      </c>
      <c r="B2614" s="55" t="s">
        <v>472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25">
      <c r="A2615" s="55" t="s">
        <v>472</v>
      </c>
      <c r="B2615" s="55" t="s">
        <v>472</v>
      </c>
      <c r="C2615" s="60">
        <v>40506</v>
      </c>
      <c r="F2615" t="s">
        <v>88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25">
      <c r="A2616" s="55" t="s">
        <v>472</v>
      </c>
      <c r="B2616" s="55" t="s">
        <v>472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25">
      <c r="A2617" s="55" t="s">
        <v>472</v>
      </c>
      <c r="B2617" s="55" t="s">
        <v>472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25">
      <c r="A2618" s="55" t="s">
        <v>472</v>
      </c>
      <c r="B2618" s="55" t="s">
        <v>472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25">
      <c r="A2619" s="55" t="s">
        <v>472</v>
      </c>
      <c r="B2619" s="55" t="s">
        <v>472</v>
      </c>
      <c r="C2619" s="60">
        <v>40521</v>
      </c>
      <c r="F2619" t="s">
        <v>88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25">
      <c r="A2620" s="55" t="s">
        <v>472</v>
      </c>
      <c r="B2620" s="55" t="s">
        <v>472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25">
      <c r="A2621" s="55" t="s">
        <v>472</v>
      </c>
      <c r="B2621" s="55" t="s">
        <v>472</v>
      </c>
      <c r="C2621" s="60">
        <v>40534</v>
      </c>
      <c r="F2621" t="s">
        <v>88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25">
      <c r="A2622" s="55" t="s">
        <v>472</v>
      </c>
      <c r="B2622" s="55" t="s">
        <v>472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25">
      <c r="A2623" s="55" t="s">
        <v>472</v>
      </c>
      <c r="B2623" s="55" t="s">
        <v>472</v>
      </c>
      <c r="C2623" s="60">
        <v>40542</v>
      </c>
      <c r="F2623" t="s">
        <v>88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25">
      <c r="A2624" s="55" t="s">
        <v>472</v>
      </c>
      <c r="B2624" s="55" t="s">
        <v>472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25">
      <c r="A2625" s="55" t="s">
        <v>472</v>
      </c>
      <c r="B2625" s="55" t="s">
        <v>472</v>
      </c>
      <c r="C2625" s="60">
        <v>40550</v>
      </c>
      <c r="F2625" t="s">
        <v>88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25">
      <c r="A2626" s="55" t="s">
        <v>472</v>
      </c>
      <c r="B2626" s="55" t="s">
        <v>472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55" t="s">
        <v>472</v>
      </c>
      <c r="B2627" s="55" t="s">
        <v>472</v>
      </c>
      <c r="C2627" s="60">
        <v>40557</v>
      </c>
      <c r="F2627" t="s">
        <v>88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25">
      <c r="A2628" s="55" t="s">
        <v>472</v>
      </c>
      <c r="B2628" s="55" t="s">
        <v>472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25">
      <c r="A2629" s="55" t="s">
        <v>472</v>
      </c>
      <c r="B2629" s="55" t="s">
        <v>472</v>
      </c>
      <c r="C2629" s="60">
        <v>40563</v>
      </c>
      <c r="F2629" t="s">
        <v>88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25">
      <c r="A2630" s="55" t="s">
        <v>472</v>
      </c>
      <c r="B2630" s="55" t="s">
        <v>472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25">
      <c r="A2631" s="55" t="s">
        <v>472</v>
      </c>
      <c r="B2631" s="55" t="s">
        <v>472</v>
      </c>
      <c r="C2631" s="60">
        <v>40571</v>
      </c>
      <c r="F2631" t="s">
        <v>88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25">
      <c r="A2632" s="55" t="s">
        <v>472</v>
      </c>
      <c r="B2632" s="55" t="s">
        <v>472</v>
      </c>
      <c r="C2632" s="60">
        <v>40576</v>
      </c>
    </row>
    <row r="2633" spans="1:63" x14ac:dyDescent="0.25">
      <c r="A2633" s="55" t="s">
        <v>472</v>
      </c>
      <c r="B2633" s="55" t="s">
        <v>472</v>
      </c>
      <c r="C2633" s="60">
        <v>40583</v>
      </c>
    </row>
    <row r="2634" spans="1:63" x14ac:dyDescent="0.25">
      <c r="A2634" s="55" t="s">
        <v>472</v>
      </c>
      <c r="B2634" s="55" t="s">
        <v>472</v>
      </c>
      <c r="C2634" s="60">
        <v>40584</v>
      </c>
      <c r="F2634" t="s">
        <v>88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45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25">
      <c r="A2635" s="55" t="s">
        <v>474</v>
      </c>
      <c r="B2635" s="55" t="s">
        <v>474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55" t="s">
        <v>474</v>
      </c>
      <c r="B2636" s="55" t="s">
        <v>474</v>
      </c>
      <c r="C2636" s="60">
        <v>40455</v>
      </c>
      <c r="AF2636">
        <v>0.11870256494063899</v>
      </c>
    </row>
    <row r="2637" spans="1:63" x14ac:dyDescent="0.25">
      <c r="A2637" s="55" t="s">
        <v>474</v>
      </c>
      <c r="B2637" s="55" t="s">
        <v>474</v>
      </c>
      <c r="C2637" s="60">
        <v>40463</v>
      </c>
      <c r="AF2637">
        <v>0.20736665006664001</v>
      </c>
    </row>
    <row r="2638" spans="1:63" x14ac:dyDescent="0.25">
      <c r="A2638" s="55" t="s">
        <v>474</v>
      </c>
      <c r="B2638" s="55" t="s">
        <v>474</v>
      </c>
      <c r="C2638" s="60">
        <v>40473</v>
      </c>
      <c r="AF2638">
        <v>0.44843006929895701</v>
      </c>
    </row>
    <row r="2639" spans="1:63" x14ac:dyDescent="0.25">
      <c r="A2639" s="55" t="s">
        <v>474</v>
      </c>
      <c r="B2639" s="55" t="s">
        <v>474</v>
      </c>
      <c r="C2639" s="60">
        <v>40479</v>
      </c>
      <c r="AF2639">
        <v>0.63063247413660894</v>
      </c>
    </row>
    <row r="2640" spans="1:63" x14ac:dyDescent="0.25">
      <c r="A2640" s="55" t="s">
        <v>474</v>
      </c>
      <c r="B2640" s="55" t="s">
        <v>474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25">
      <c r="A2641" s="55" t="s">
        <v>474</v>
      </c>
      <c r="B2641" s="55" t="s">
        <v>474</v>
      </c>
      <c r="C2641" s="60">
        <v>40486</v>
      </c>
      <c r="F2641" t="s">
        <v>88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25">
      <c r="A2642" s="55" t="s">
        <v>474</v>
      </c>
      <c r="B2642" s="55" t="s">
        <v>474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25">
      <c r="A2643" s="55" t="s">
        <v>474</v>
      </c>
      <c r="B2643" s="55" t="s">
        <v>474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25">
      <c r="A2644" s="55" t="s">
        <v>474</v>
      </c>
      <c r="B2644" s="55" t="s">
        <v>474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25">
      <c r="A2645" s="55" t="s">
        <v>474</v>
      </c>
      <c r="B2645" s="55" t="s">
        <v>474</v>
      </c>
      <c r="C2645" s="60">
        <v>40506</v>
      </c>
      <c r="F2645" t="s">
        <v>88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25">
      <c r="A2646" s="55" t="s">
        <v>474</v>
      </c>
      <c r="B2646" s="55" t="s">
        <v>474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25">
      <c r="A2647" s="55" t="s">
        <v>474</v>
      </c>
      <c r="B2647" s="55" t="s">
        <v>474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25">
      <c r="A2648" s="55" t="s">
        <v>474</v>
      </c>
      <c r="B2648" s="55" t="s">
        <v>474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25">
      <c r="A2649" s="55" t="s">
        <v>474</v>
      </c>
      <c r="B2649" s="55" t="s">
        <v>474</v>
      </c>
      <c r="C2649" s="60">
        <v>40521</v>
      </c>
      <c r="F2649" t="s">
        <v>88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25">
      <c r="A2650" s="55" t="s">
        <v>474</v>
      </c>
      <c r="B2650" s="55" t="s">
        <v>474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25">
      <c r="A2651" s="55" t="s">
        <v>474</v>
      </c>
      <c r="B2651" s="55" t="s">
        <v>474</v>
      </c>
      <c r="C2651" s="60">
        <v>40534</v>
      </c>
      <c r="F2651" t="s">
        <v>88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25">
      <c r="A2652" s="55" t="s">
        <v>474</v>
      </c>
      <c r="B2652" s="55" t="s">
        <v>474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25">
      <c r="A2653" s="55" t="s">
        <v>474</v>
      </c>
      <c r="B2653" s="55" t="s">
        <v>474</v>
      </c>
      <c r="C2653" s="60">
        <v>40542</v>
      </c>
      <c r="F2653" t="s">
        <v>88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25">
      <c r="A2654" s="55" t="s">
        <v>474</v>
      </c>
      <c r="B2654" s="55" t="s">
        <v>474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25">
      <c r="A2655" s="55" t="s">
        <v>474</v>
      </c>
      <c r="B2655" s="55" t="s">
        <v>474</v>
      </c>
      <c r="C2655" s="60">
        <v>40550</v>
      </c>
      <c r="F2655" t="s">
        <v>88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25">
      <c r="A2656" s="55" t="s">
        <v>474</v>
      </c>
      <c r="B2656" s="55" t="s">
        <v>474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25">
      <c r="A2657" s="55" t="s">
        <v>474</v>
      </c>
      <c r="B2657" s="55" t="s">
        <v>474</v>
      </c>
      <c r="C2657" s="60">
        <v>40557</v>
      </c>
      <c r="F2657" t="s">
        <v>88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25">
      <c r="A2658" s="55" t="s">
        <v>474</v>
      </c>
      <c r="B2658" s="55" t="s">
        <v>474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25">
      <c r="A2659" s="55" t="s">
        <v>474</v>
      </c>
      <c r="B2659" s="55" t="s">
        <v>474</v>
      </c>
      <c r="C2659" s="60">
        <v>40563</v>
      </c>
      <c r="F2659" t="s">
        <v>88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25">
      <c r="A2660" s="55" t="s">
        <v>474</v>
      </c>
      <c r="B2660" s="55" t="s">
        <v>474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25">
      <c r="A2661" s="55" t="s">
        <v>474</v>
      </c>
      <c r="B2661" s="55" t="s">
        <v>474</v>
      </c>
      <c r="C2661" s="60">
        <v>40571</v>
      </c>
      <c r="F2661" t="s">
        <v>88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25">
      <c r="A2662" s="55" t="s">
        <v>474</v>
      </c>
      <c r="B2662" s="55" t="s">
        <v>474</v>
      </c>
      <c r="C2662" s="60">
        <v>40576</v>
      </c>
    </row>
    <row r="2663" spans="1:63" x14ac:dyDescent="0.25">
      <c r="A2663" s="55" t="s">
        <v>474</v>
      </c>
      <c r="B2663" s="55" t="s">
        <v>474</v>
      </c>
      <c r="C2663" s="60">
        <v>40583</v>
      </c>
    </row>
    <row r="2664" spans="1:63" x14ac:dyDescent="0.25">
      <c r="A2664" s="55" t="s">
        <v>474</v>
      </c>
      <c r="B2664" s="55" t="s">
        <v>474</v>
      </c>
      <c r="C2664" s="60">
        <v>40584</v>
      </c>
      <c r="F2664" t="s">
        <v>88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45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25">
      <c r="A2665" s="55" t="s">
        <v>476</v>
      </c>
      <c r="B2665" s="55" t="s">
        <v>476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55" t="s">
        <v>476</v>
      </c>
      <c r="B2666" s="55" t="s">
        <v>476</v>
      </c>
      <c r="C2666" s="60">
        <v>40455</v>
      </c>
      <c r="AF2666">
        <v>0.107683902769431</v>
      </c>
    </row>
    <row r="2667" spans="1:63" x14ac:dyDescent="0.25">
      <c r="A2667" s="55" t="s">
        <v>476</v>
      </c>
      <c r="B2667" s="55" t="s">
        <v>476</v>
      </c>
      <c r="C2667" s="60">
        <v>40463</v>
      </c>
      <c r="AF2667">
        <v>0.217969156758859</v>
      </c>
    </row>
    <row r="2668" spans="1:63" x14ac:dyDescent="0.25">
      <c r="A2668" s="55" t="s">
        <v>476</v>
      </c>
      <c r="B2668" s="55" t="s">
        <v>476</v>
      </c>
      <c r="C2668" s="60">
        <v>40473</v>
      </c>
      <c r="AF2668">
        <v>0.46254780828741798</v>
      </c>
    </row>
    <row r="2669" spans="1:63" x14ac:dyDescent="0.25">
      <c r="A2669" t="s">
        <v>476</v>
      </c>
      <c r="B2669" t="s">
        <v>476</v>
      </c>
      <c r="C2669" s="1">
        <v>40479</v>
      </c>
      <c r="AF2669">
        <v>0.59539356736826998</v>
      </c>
    </row>
    <row r="2670" spans="1:63" x14ac:dyDescent="0.25">
      <c r="A2670" t="s">
        <v>476</v>
      </c>
      <c r="B2670" t="s">
        <v>476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25">
      <c r="A2671" t="s">
        <v>476</v>
      </c>
      <c r="B2671" t="s">
        <v>476</v>
      </c>
      <c r="C2671" s="1">
        <v>40486</v>
      </c>
      <c r="F2671" t="s">
        <v>88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25">
      <c r="A2672" t="s">
        <v>476</v>
      </c>
      <c r="B2672" t="s">
        <v>476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25">
      <c r="A2673" t="s">
        <v>476</v>
      </c>
      <c r="B2673" t="s">
        <v>476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25">
      <c r="A2674" t="s">
        <v>476</v>
      </c>
      <c r="B2674" t="s">
        <v>476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25">
      <c r="A2675" t="s">
        <v>476</v>
      </c>
      <c r="B2675" t="s">
        <v>476</v>
      </c>
      <c r="C2675" s="1">
        <v>40506</v>
      </c>
      <c r="F2675" t="s">
        <v>88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25">
      <c r="A2676" t="s">
        <v>476</v>
      </c>
      <c r="B2676" t="s">
        <v>476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25">
      <c r="A2677" t="s">
        <v>476</v>
      </c>
      <c r="B2677" t="s">
        <v>476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25">
      <c r="A2678" t="s">
        <v>476</v>
      </c>
      <c r="B2678" t="s">
        <v>476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25">
      <c r="A2679" t="s">
        <v>476</v>
      </c>
      <c r="B2679" t="s">
        <v>476</v>
      </c>
      <c r="C2679" s="1">
        <v>40521</v>
      </c>
      <c r="F2679" t="s">
        <v>88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25">
      <c r="A2680" t="s">
        <v>476</v>
      </c>
      <c r="B2680" t="s">
        <v>476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25">
      <c r="A2681" t="s">
        <v>476</v>
      </c>
      <c r="B2681" t="s">
        <v>476</v>
      </c>
      <c r="C2681" s="1">
        <v>40534</v>
      </c>
      <c r="F2681" t="s">
        <v>88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25">
      <c r="A2682" t="s">
        <v>476</v>
      </c>
      <c r="B2682" t="s">
        <v>476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25">
      <c r="A2683" t="s">
        <v>476</v>
      </c>
      <c r="B2683" t="s">
        <v>476</v>
      </c>
      <c r="C2683" s="1">
        <v>40542</v>
      </c>
      <c r="F2683" t="s">
        <v>88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25">
      <c r="A2684" t="s">
        <v>476</v>
      </c>
      <c r="B2684" t="s">
        <v>476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25">
      <c r="A2685" t="s">
        <v>476</v>
      </c>
      <c r="B2685" t="s">
        <v>476</v>
      </c>
      <c r="C2685" s="1">
        <v>40550</v>
      </c>
      <c r="F2685" t="s">
        <v>88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25">
      <c r="A2686" t="s">
        <v>476</v>
      </c>
      <c r="B2686" t="s">
        <v>476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25">
      <c r="A2687" t="s">
        <v>476</v>
      </c>
      <c r="B2687" t="s">
        <v>476</v>
      </c>
      <c r="C2687" s="1">
        <v>40557</v>
      </c>
      <c r="F2687" t="s">
        <v>88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25">
      <c r="A2688" t="s">
        <v>476</v>
      </c>
      <c r="B2688" t="s">
        <v>476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25">
      <c r="A2689" t="s">
        <v>476</v>
      </c>
      <c r="B2689" t="s">
        <v>476</v>
      </c>
      <c r="C2689" s="1">
        <v>40563</v>
      </c>
      <c r="F2689" t="s">
        <v>88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25">
      <c r="A2690" t="s">
        <v>476</v>
      </c>
      <c r="B2690" t="s">
        <v>476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25">
      <c r="A2691" t="s">
        <v>476</v>
      </c>
      <c r="B2691" t="s">
        <v>476</v>
      </c>
      <c r="C2691" s="1">
        <v>40571</v>
      </c>
      <c r="F2691" t="s">
        <v>88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25">
      <c r="A2692" t="s">
        <v>476</v>
      </c>
      <c r="B2692" t="s">
        <v>476</v>
      </c>
      <c r="C2692" s="1">
        <v>40576</v>
      </c>
    </row>
    <row r="2693" spans="1:65" x14ac:dyDescent="0.25">
      <c r="A2693" t="s">
        <v>476</v>
      </c>
      <c r="B2693" t="s">
        <v>476</v>
      </c>
      <c r="C2693" s="1">
        <v>40583</v>
      </c>
    </row>
    <row r="2694" spans="1:65" x14ac:dyDescent="0.25">
      <c r="A2694" t="s">
        <v>476</v>
      </c>
      <c r="B2694" t="s">
        <v>476</v>
      </c>
      <c r="C2694" s="1">
        <v>40584</v>
      </c>
      <c r="F2694" t="s">
        <v>88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45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25">
      <c r="A2695" t="s">
        <v>478</v>
      </c>
      <c r="B2695" t="s">
        <v>478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25">
      <c r="A2696" t="s">
        <v>478</v>
      </c>
      <c r="B2696" t="s">
        <v>478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25">
      <c r="A2697" t="s">
        <v>478</v>
      </c>
      <c r="B2697" t="s">
        <v>478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25">
      <c r="A2698" t="s">
        <v>478</v>
      </c>
      <c r="B2698" t="s">
        <v>478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25">
      <c r="A2699" t="s">
        <v>478</v>
      </c>
      <c r="B2699" t="s">
        <v>478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25">
      <c r="A2700" t="s">
        <v>478</v>
      </c>
      <c r="B2700" t="s">
        <v>478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25">
      <c r="A2701" t="s">
        <v>478</v>
      </c>
      <c r="B2701" t="s">
        <v>478</v>
      </c>
      <c r="C2701" s="1">
        <v>40486</v>
      </c>
      <c r="D2701" s="1"/>
      <c r="E2701" s="1"/>
      <c r="F2701" t="s">
        <v>88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25">
      <c r="A2702" t="s">
        <v>478</v>
      </c>
      <c r="B2702" t="s">
        <v>478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25">
      <c r="A2703" t="s">
        <v>478</v>
      </c>
      <c r="B2703" t="s">
        <v>478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25">
      <c r="A2704" t="s">
        <v>478</v>
      </c>
      <c r="B2704" t="s">
        <v>478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25">
      <c r="A2705" t="s">
        <v>478</v>
      </c>
      <c r="B2705" t="s">
        <v>478</v>
      </c>
      <c r="C2705" s="1">
        <v>40506</v>
      </c>
      <c r="F2705" t="s">
        <v>88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25">
      <c r="A2706" t="s">
        <v>478</v>
      </c>
      <c r="B2706" t="s">
        <v>478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25">
      <c r="A2707" t="s">
        <v>478</v>
      </c>
      <c r="B2707" t="s">
        <v>478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25">
      <c r="A2708" t="s">
        <v>478</v>
      </c>
      <c r="B2708" t="s">
        <v>478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25">
      <c r="A2709" t="s">
        <v>478</v>
      </c>
      <c r="B2709" t="s">
        <v>478</v>
      </c>
      <c r="C2709" s="1">
        <v>40521</v>
      </c>
      <c r="F2709" t="s">
        <v>88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25">
      <c r="A2710" t="s">
        <v>478</v>
      </c>
      <c r="B2710" t="s">
        <v>478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25">
      <c r="A2711" t="s">
        <v>478</v>
      </c>
      <c r="B2711" t="s">
        <v>478</v>
      </c>
      <c r="C2711" s="1">
        <v>40534</v>
      </c>
      <c r="F2711" t="s">
        <v>88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25">
      <c r="A2712" t="s">
        <v>478</v>
      </c>
      <c r="B2712" t="s">
        <v>478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25">
      <c r="A2713" t="s">
        <v>478</v>
      </c>
      <c r="B2713" t="s">
        <v>478</v>
      </c>
      <c r="C2713" s="1">
        <v>40542</v>
      </c>
      <c r="F2713" t="s">
        <v>88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25">
      <c r="A2714" t="s">
        <v>478</v>
      </c>
      <c r="B2714" t="s">
        <v>478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25">
      <c r="A2715" t="s">
        <v>478</v>
      </c>
      <c r="B2715" t="s">
        <v>478</v>
      </c>
      <c r="C2715" s="1">
        <v>40550</v>
      </c>
      <c r="F2715" t="s">
        <v>88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25">
      <c r="A2716" t="s">
        <v>478</v>
      </c>
      <c r="B2716" t="s">
        <v>478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25">
      <c r="A2717" t="s">
        <v>478</v>
      </c>
      <c r="B2717" t="s">
        <v>478</v>
      </c>
      <c r="C2717" s="1">
        <v>40557</v>
      </c>
      <c r="F2717" t="s">
        <v>88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25">
      <c r="A2718" t="s">
        <v>478</v>
      </c>
      <c r="B2718" t="s">
        <v>478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25">
      <c r="A2719" t="s">
        <v>478</v>
      </c>
      <c r="B2719" t="s">
        <v>478</v>
      </c>
      <c r="C2719" s="1">
        <v>40563</v>
      </c>
      <c r="F2719" t="s">
        <v>88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25">
      <c r="A2720" t="s">
        <v>478</v>
      </c>
      <c r="B2720" t="s">
        <v>478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25">
      <c r="A2721" t="s">
        <v>478</v>
      </c>
      <c r="B2721" t="s">
        <v>478</v>
      </c>
      <c r="C2721" s="1">
        <v>40571</v>
      </c>
      <c r="F2721" t="s">
        <v>88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25">
      <c r="A2722" t="s">
        <v>478</v>
      </c>
      <c r="B2722" t="s">
        <v>478</v>
      </c>
      <c r="C2722" s="1">
        <v>40576</v>
      </c>
    </row>
    <row r="2723" spans="1:63" x14ac:dyDescent="0.25">
      <c r="A2723" t="s">
        <v>478</v>
      </c>
      <c r="B2723" t="s">
        <v>478</v>
      </c>
      <c r="C2723" s="1">
        <v>40583</v>
      </c>
    </row>
    <row r="2724" spans="1:63" x14ac:dyDescent="0.25">
      <c r="A2724" t="s">
        <v>478</v>
      </c>
      <c r="B2724" t="s">
        <v>478</v>
      </c>
      <c r="C2724" s="1">
        <v>40584</v>
      </c>
      <c r="F2724" t="s">
        <v>88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45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25">
      <c r="A2725" t="s">
        <v>473</v>
      </c>
      <c r="B2725" t="s">
        <v>473</v>
      </c>
      <c r="C2725" s="1">
        <v>40451</v>
      </c>
      <c r="AF2725">
        <v>0</v>
      </c>
    </row>
    <row r="2726" spans="1:63" x14ac:dyDescent="0.25">
      <c r="A2726" t="s">
        <v>473</v>
      </c>
      <c r="B2726" t="s">
        <v>473</v>
      </c>
      <c r="C2726" s="1">
        <v>40455</v>
      </c>
      <c r="AF2726">
        <v>0</v>
      </c>
    </row>
    <row r="2727" spans="1:63" x14ac:dyDescent="0.25">
      <c r="A2727" t="s">
        <v>473</v>
      </c>
      <c r="B2727" t="s">
        <v>473</v>
      </c>
      <c r="C2727" s="1">
        <v>40463</v>
      </c>
      <c r="AF2727">
        <v>1.28058609118336E-2</v>
      </c>
    </row>
    <row r="2728" spans="1:63" x14ac:dyDescent="0.25">
      <c r="A2728" t="s">
        <v>473</v>
      </c>
      <c r="B2728" t="s">
        <v>473</v>
      </c>
      <c r="C2728" s="1">
        <v>40473</v>
      </c>
      <c r="AF2728">
        <v>5.7260433076928997E-2</v>
      </c>
    </row>
    <row r="2729" spans="1:63" x14ac:dyDescent="0.25">
      <c r="A2729" t="s">
        <v>473</v>
      </c>
      <c r="B2729" t="s">
        <v>473</v>
      </c>
      <c r="C2729" s="1">
        <v>40479</v>
      </c>
      <c r="AF2729">
        <v>0.205708892952118</v>
      </c>
    </row>
    <row r="2730" spans="1:63" x14ac:dyDescent="0.25">
      <c r="A2730" t="s">
        <v>473</v>
      </c>
      <c r="B2730" t="s">
        <v>473</v>
      </c>
      <c r="C2730" s="1">
        <v>40484</v>
      </c>
    </row>
    <row r="2731" spans="1:63" x14ac:dyDescent="0.25">
      <c r="A2731" t="s">
        <v>473</v>
      </c>
      <c r="B2731" t="s">
        <v>473</v>
      </c>
      <c r="C2731" s="1">
        <v>40486</v>
      </c>
      <c r="F2731" t="s">
        <v>88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25">
      <c r="A2732" t="s">
        <v>473</v>
      </c>
      <c r="B2732" t="s">
        <v>473</v>
      </c>
      <c r="C2732" s="1">
        <v>40490</v>
      </c>
    </row>
    <row r="2733" spans="1:63" x14ac:dyDescent="0.25">
      <c r="A2733" t="s">
        <v>473</v>
      </c>
      <c r="B2733" t="s">
        <v>473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25">
      <c r="A2734" t="s">
        <v>473</v>
      </c>
      <c r="B2734" t="s">
        <v>473</v>
      </c>
      <c r="C2734" s="1">
        <v>40497</v>
      </c>
    </row>
    <row r="2735" spans="1:63" x14ac:dyDescent="0.25">
      <c r="A2735" t="s">
        <v>473</v>
      </c>
      <c r="B2735" t="s">
        <v>473</v>
      </c>
      <c r="C2735" s="1">
        <v>40506</v>
      </c>
      <c r="F2735" t="s">
        <v>88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25">
      <c r="A2736" t="s">
        <v>473</v>
      </c>
      <c r="B2736" t="s">
        <v>473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25">
      <c r="A2737" t="s">
        <v>473</v>
      </c>
      <c r="B2737" t="s">
        <v>473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25">
      <c r="A2738" t="s">
        <v>473</v>
      </c>
      <c r="B2738" t="s">
        <v>473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25">
      <c r="A2739" t="s">
        <v>473</v>
      </c>
      <c r="B2739" t="s">
        <v>473</v>
      </c>
      <c r="C2739" s="1">
        <v>40521</v>
      </c>
      <c r="F2739" t="s">
        <v>88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25">
      <c r="A2740" t="s">
        <v>473</v>
      </c>
      <c r="B2740" t="s">
        <v>473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25">
      <c r="A2741" t="s">
        <v>473</v>
      </c>
      <c r="B2741" t="s">
        <v>473</v>
      </c>
      <c r="C2741" s="1">
        <v>40534</v>
      </c>
      <c r="F2741" t="s">
        <v>88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25">
      <c r="A2742" t="s">
        <v>473</v>
      </c>
      <c r="B2742" t="s">
        <v>473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25">
      <c r="A2743" t="s">
        <v>473</v>
      </c>
      <c r="B2743" t="s">
        <v>473</v>
      </c>
      <c r="C2743" s="1">
        <v>40542</v>
      </c>
      <c r="F2743" t="s">
        <v>88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25">
      <c r="A2744" t="s">
        <v>473</v>
      </c>
      <c r="B2744" t="s">
        <v>473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25">
      <c r="A2745" t="s">
        <v>473</v>
      </c>
      <c r="B2745" t="s">
        <v>473</v>
      </c>
      <c r="C2745" s="1">
        <v>40550</v>
      </c>
      <c r="F2745" t="s">
        <v>88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25">
      <c r="A2746" t="s">
        <v>473</v>
      </c>
      <c r="B2746" t="s">
        <v>473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25">
      <c r="A2747" t="s">
        <v>473</v>
      </c>
      <c r="B2747" t="s">
        <v>473</v>
      </c>
      <c r="C2747" s="1">
        <v>40557</v>
      </c>
      <c r="F2747" t="s">
        <v>88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25">
      <c r="A2748" t="s">
        <v>473</v>
      </c>
      <c r="B2748" t="s">
        <v>473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25">
      <c r="A2749" t="s">
        <v>473</v>
      </c>
      <c r="B2749" t="s">
        <v>473</v>
      </c>
      <c r="C2749" s="1">
        <v>40563</v>
      </c>
      <c r="F2749" t="s">
        <v>88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25">
      <c r="A2750" t="s">
        <v>473</v>
      </c>
      <c r="B2750" t="s">
        <v>473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25">
      <c r="A2751" t="s">
        <v>473</v>
      </c>
      <c r="B2751" t="s">
        <v>473</v>
      </c>
      <c r="C2751" s="1">
        <v>40571</v>
      </c>
      <c r="F2751" t="s">
        <v>88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25">
      <c r="A2752" t="s">
        <v>473</v>
      </c>
      <c r="B2752" t="s">
        <v>473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25">
      <c r="A2753" t="s">
        <v>473</v>
      </c>
      <c r="B2753" t="s">
        <v>473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25">
      <c r="A2754" t="s">
        <v>473</v>
      </c>
      <c r="B2754" t="s">
        <v>473</v>
      </c>
      <c r="C2754" s="1">
        <v>40584</v>
      </c>
      <c r="F2754" t="s">
        <v>88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45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25">
      <c r="A2755" t="s">
        <v>475</v>
      </c>
      <c r="B2755" t="s">
        <v>475</v>
      </c>
      <c r="C2755" s="1">
        <v>40451</v>
      </c>
      <c r="AF2755">
        <v>0</v>
      </c>
    </row>
    <row r="2756" spans="1:63" x14ac:dyDescent="0.25">
      <c r="A2756" t="s">
        <v>475</v>
      </c>
      <c r="B2756" t="s">
        <v>475</v>
      </c>
      <c r="C2756" s="1">
        <v>40455</v>
      </c>
      <c r="AF2756">
        <v>0</v>
      </c>
    </row>
    <row r="2757" spans="1:63" x14ac:dyDescent="0.25">
      <c r="A2757" t="s">
        <v>475</v>
      </c>
      <c r="B2757" t="s">
        <v>475</v>
      </c>
      <c r="C2757" s="1">
        <v>40463</v>
      </c>
      <c r="AF2757">
        <v>9.8642134734183394E-3</v>
      </c>
    </row>
    <row r="2758" spans="1:63" x14ac:dyDescent="0.25">
      <c r="A2758" t="s">
        <v>475</v>
      </c>
      <c r="B2758" t="s">
        <v>475</v>
      </c>
      <c r="C2758" s="1">
        <v>40473</v>
      </c>
      <c r="AF2758">
        <v>4.4218304887928703E-2</v>
      </c>
    </row>
    <row r="2759" spans="1:63" x14ac:dyDescent="0.25">
      <c r="A2759" t="s">
        <v>475</v>
      </c>
      <c r="B2759" t="s">
        <v>475</v>
      </c>
      <c r="C2759" s="1">
        <v>40479</v>
      </c>
      <c r="AF2759">
        <v>0.131097015761131</v>
      </c>
    </row>
    <row r="2760" spans="1:63" x14ac:dyDescent="0.25">
      <c r="A2760" t="s">
        <v>475</v>
      </c>
      <c r="B2760" t="s">
        <v>475</v>
      </c>
      <c r="C2760" s="1">
        <v>40484</v>
      </c>
    </row>
    <row r="2761" spans="1:63" x14ac:dyDescent="0.25">
      <c r="A2761" t="s">
        <v>475</v>
      </c>
      <c r="B2761" t="s">
        <v>475</v>
      </c>
      <c r="C2761" s="1">
        <v>40486</v>
      </c>
      <c r="F2761" t="s">
        <v>88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25">
      <c r="A2762" t="s">
        <v>475</v>
      </c>
      <c r="B2762" t="s">
        <v>475</v>
      </c>
      <c r="C2762" s="1">
        <v>40490</v>
      </c>
    </row>
    <row r="2763" spans="1:63" x14ac:dyDescent="0.25">
      <c r="A2763" t="s">
        <v>475</v>
      </c>
      <c r="B2763" t="s">
        <v>475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25">
      <c r="A2764" t="s">
        <v>475</v>
      </c>
      <c r="B2764" t="s">
        <v>475</v>
      </c>
      <c r="C2764" s="1">
        <v>40497</v>
      </c>
    </row>
    <row r="2765" spans="1:63" x14ac:dyDescent="0.25">
      <c r="A2765" t="s">
        <v>475</v>
      </c>
      <c r="B2765" t="s">
        <v>475</v>
      </c>
      <c r="C2765" s="1">
        <v>40506</v>
      </c>
      <c r="F2765" t="s">
        <v>88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25">
      <c r="A2766" t="s">
        <v>475</v>
      </c>
      <c r="B2766" t="s">
        <v>475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25">
      <c r="A2767" t="s">
        <v>475</v>
      </c>
      <c r="B2767" t="s">
        <v>475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25">
      <c r="A2768" t="s">
        <v>475</v>
      </c>
      <c r="B2768" t="s">
        <v>475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25">
      <c r="A2769" t="s">
        <v>475</v>
      </c>
      <c r="B2769" t="s">
        <v>475</v>
      </c>
      <c r="C2769" s="1">
        <v>40521</v>
      </c>
      <c r="F2769" t="s">
        <v>88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25">
      <c r="A2770" t="s">
        <v>475</v>
      </c>
      <c r="B2770" t="s">
        <v>475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25">
      <c r="A2771" t="s">
        <v>475</v>
      </c>
      <c r="B2771" t="s">
        <v>475</v>
      </c>
      <c r="C2771" s="1">
        <v>40534</v>
      </c>
      <c r="F2771" t="s">
        <v>88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25">
      <c r="A2772" t="s">
        <v>475</v>
      </c>
      <c r="B2772" t="s">
        <v>475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25">
      <c r="A2773" t="s">
        <v>475</v>
      </c>
      <c r="B2773" t="s">
        <v>475</v>
      </c>
      <c r="C2773" s="1">
        <v>40542</v>
      </c>
      <c r="F2773" t="s">
        <v>88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25">
      <c r="A2774" t="s">
        <v>475</v>
      </c>
      <c r="B2774" t="s">
        <v>475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25">
      <c r="A2775" t="s">
        <v>475</v>
      </c>
      <c r="B2775" t="s">
        <v>475</v>
      </c>
      <c r="C2775" s="1">
        <v>40550</v>
      </c>
      <c r="F2775" t="s">
        <v>88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25">
      <c r="A2776" t="s">
        <v>475</v>
      </c>
      <c r="B2776" t="s">
        <v>475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25">
      <c r="A2777" t="s">
        <v>475</v>
      </c>
      <c r="B2777" t="s">
        <v>475</v>
      </c>
      <c r="C2777" s="1">
        <v>40557</v>
      </c>
      <c r="F2777" t="s">
        <v>88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25">
      <c r="A2778" t="s">
        <v>475</v>
      </c>
      <c r="B2778" t="s">
        <v>475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25">
      <c r="A2779" t="s">
        <v>475</v>
      </c>
      <c r="B2779" t="s">
        <v>475</v>
      </c>
      <c r="C2779" s="1">
        <v>40563</v>
      </c>
      <c r="F2779" t="s">
        <v>88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25">
      <c r="A2780" t="s">
        <v>475</v>
      </c>
      <c r="B2780" t="s">
        <v>475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25">
      <c r="A2781" t="s">
        <v>475</v>
      </c>
      <c r="B2781" t="s">
        <v>475</v>
      </c>
      <c r="C2781" s="1">
        <v>40571</v>
      </c>
      <c r="F2781" t="s">
        <v>88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25">
      <c r="A2782" t="s">
        <v>475</v>
      </c>
      <c r="B2782" t="s">
        <v>475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25">
      <c r="A2783" t="s">
        <v>475</v>
      </c>
      <c r="B2783" t="s">
        <v>475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25">
      <c r="A2784" t="s">
        <v>475</v>
      </c>
      <c r="B2784" t="s">
        <v>475</v>
      </c>
      <c r="C2784" s="1">
        <v>40584</v>
      </c>
      <c r="F2784" t="s">
        <v>88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45</v>
      </c>
      <c r="BE2784">
        <v>185.19152527600201</v>
      </c>
      <c r="BJ2784" s="22">
        <v>287.910909427658</v>
      </c>
      <c r="BK2784">
        <v>286.125625924899</v>
      </c>
    </row>
    <row r="2785" spans="1:62" x14ac:dyDescent="0.25">
      <c r="A2785" t="s">
        <v>477</v>
      </c>
      <c r="B2785" t="s">
        <v>477</v>
      </c>
      <c r="C2785" s="1">
        <v>40451</v>
      </c>
      <c r="AF2785">
        <v>0</v>
      </c>
    </row>
    <row r="2786" spans="1:62" x14ac:dyDescent="0.25">
      <c r="A2786" t="s">
        <v>477</v>
      </c>
      <c r="B2786" t="s">
        <v>477</v>
      </c>
      <c r="C2786" s="1">
        <v>40455</v>
      </c>
      <c r="AF2786">
        <v>0</v>
      </c>
    </row>
    <row r="2787" spans="1:62" x14ac:dyDescent="0.25">
      <c r="A2787" t="s">
        <v>477</v>
      </c>
      <c r="B2787" t="s">
        <v>477</v>
      </c>
      <c r="C2787" s="1">
        <v>40463</v>
      </c>
      <c r="AF2787">
        <v>1.3384665325941901E-2</v>
      </c>
    </row>
    <row r="2788" spans="1:62" x14ac:dyDescent="0.25">
      <c r="A2788" t="s">
        <v>477</v>
      </c>
      <c r="B2788" t="s">
        <v>477</v>
      </c>
      <c r="C2788" s="1">
        <v>40473</v>
      </c>
      <c r="AF2788">
        <v>8.0975076452538902E-2</v>
      </c>
    </row>
    <row r="2789" spans="1:62" x14ac:dyDescent="0.25">
      <c r="A2789" t="s">
        <v>477</v>
      </c>
      <c r="B2789" t="s">
        <v>477</v>
      </c>
      <c r="C2789" s="1">
        <v>40479</v>
      </c>
      <c r="AF2789">
        <v>0.26542988742004803</v>
      </c>
    </row>
    <row r="2790" spans="1:62" x14ac:dyDescent="0.25">
      <c r="A2790" t="s">
        <v>477</v>
      </c>
      <c r="B2790" t="s">
        <v>477</v>
      </c>
      <c r="C2790" s="1">
        <v>40484</v>
      </c>
    </row>
    <row r="2791" spans="1:62" x14ac:dyDescent="0.25">
      <c r="A2791" t="s">
        <v>477</v>
      </c>
      <c r="B2791" t="s">
        <v>477</v>
      </c>
      <c r="C2791" s="1">
        <v>40486</v>
      </c>
      <c r="F2791" t="s">
        <v>88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25">
      <c r="A2792" t="s">
        <v>477</v>
      </c>
      <c r="B2792" t="s">
        <v>477</v>
      </c>
      <c r="C2792" s="1">
        <v>40490</v>
      </c>
    </row>
    <row r="2793" spans="1:62" x14ac:dyDescent="0.25">
      <c r="A2793" t="s">
        <v>477</v>
      </c>
      <c r="B2793" t="s">
        <v>477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25">
      <c r="A2794" t="s">
        <v>477</v>
      </c>
      <c r="B2794" t="s">
        <v>477</v>
      </c>
      <c r="C2794" s="1">
        <v>40497</v>
      </c>
    </row>
    <row r="2795" spans="1:62" x14ac:dyDescent="0.25">
      <c r="A2795" t="s">
        <v>477</v>
      </c>
      <c r="B2795" t="s">
        <v>477</v>
      </c>
      <c r="C2795" s="1">
        <v>40506</v>
      </c>
      <c r="F2795" t="s">
        <v>88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25">
      <c r="A2796" t="s">
        <v>477</v>
      </c>
      <c r="B2796" t="s">
        <v>477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25">
      <c r="A2797" t="s">
        <v>477</v>
      </c>
      <c r="B2797" t="s">
        <v>477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25">
      <c r="A2798" t="s">
        <v>477</v>
      </c>
      <c r="B2798" t="s">
        <v>477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25">
      <c r="A2799" t="s">
        <v>477</v>
      </c>
      <c r="B2799" t="s">
        <v>477</v>
      </c>
      <c r="C2799" s="1">
        <v>40521</v>
      </c>
      <c r="F2799" t="s">
        <v>88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25">
      <c r="A2800" t="s">
        <v>477</v>
      </c>
      <c r="B2800" t="s">
        <v>477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25">
      <c r="A2801" t="s">
        <v>477</v>
      </c>
      <c r="B2801" t="s">
        <v>477</v>
      </c>
      <c r="C2801" s="1">
        <v>40534</v>
      </c>
      <c r="F2801" t="s">
        <v>88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25">
      <c r="A2802" t="s">
        <v>477</v>
      </c>
      <c r="B2802" t="s">
        <v>477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25">
      <c r="A2803" t="s">
        <v>477</v>
      </c>
      <c r="B2803" t="s">
        <v>477</v>
      </c>
      <c r="C2803" s="1">
        <v>40542</v>
      </c>
      <c r="F2803" t="s">
        <v>88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25">
      <c r="A2804" t="s">
        <v>477</v>
      </c>
      <c r="B2804" t="s">
        <v>477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25">
      <c r="A2805" t="s">
        <v>477</v>
      </c>
      <c r="B2805" t="s">
        <v>477</v>
      </c>
      <c r="C2805" s="1">
        <v>40550</v>
      </c>
      <c r="F2805" t="s">
        <v>88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25">
      <c r="A2806" t="s">
        <v>477</v>
      </c>
      <c r="B2806" t="s">
        <v>477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25">
      <c r="A2807" t="s">
        <v>477</v>
      </c>
      <c r="B2807" t="s">
        <v>477</v>
      </c>
      <c r="C2807" s="1">
        <v>40557</v>
      </c>
      <c r="F2807" t="s">
        <v>88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25">
      <c r="A2808" t="s">
        <v>477</v>
      </c>
      <c r="B2808" t="s">
        <v>477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25">
      <c r="A2809" t="s">
        <v>477</v>
      </c>
      <c r="B2809" t="s">
        <v>477</v>
      </c>
      <c r="C2809" s="1">
        <v>40563</v>
      </c>
      <c r="F2809" t="s">
        <v>88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25">
      <c r="A2810" t="s">
        <v>477</v>
      </c>
      <c r="B2810" t="s">
        <v>477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25">
      <c r="A2811" t="s">
        <v>477</v>
      </c>
      <c r="B2811" t="s">
        <v>477</v>
      </c>
      <c r="C2811" s="1">
        <v>40571</v>
      </c>
      <c r="F2811" t="s">
        <v>88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25">
      <c r="A2812" t="s">
        <v>477</v>
      </c>
      <c r="B2812" t="s">
        <v>477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25">
      <c r="A2813" t="s">
        <v>477</v>
      </c>
      <c r="B2813" t="s">
        <v>477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25">
      <c r="A2814" t="s">
        <v>477</v>
      </c>
      <c r="B2814" t="s">
        <v>477</v>
      </c>
      <c r="C2814" s="1">
        <v>40584</v>
      </c>
      <c r="F2814" t="s">
        <v>88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45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25">
      <c r="A2815" t="s">
        <v>479</v>
      </c>
      <c r="B2815" t="s">
        <v>479</v>
      </c>
      <c r="C2815" s="1">
        <v>40451</v>
      </c>
      <c r="AF2815">
        <v>0</v>
      </c>
    </row>
    <row r="2816" spans="1:63" x14ac:dyDescent="0.25">
      <c r="A2816" t="s">
        <v>479</v>
      </c>
      <c r="B2816" t="s">
        <v>479</v>
      </c>
      <c r="C2816" s="1">
        <v>40455</v>
      </c>
      <c r="AF2816">
        <v>0</v>
      </c>
    </row>
    <row r="2817" spans="1:62" x14ac:dyDescent="0.25">
      <c r="A2817" t="s">
        <v>479</v>
      </c>
      <c r="B2817" t="s">
        <v>479</v>
      </c>
      <c r="C2817" s="1">
        <v>40463</v>
      </c>
      <c r="AF2817">
        <v>7.2233530383029902E-3</v>
      </c>
    </row>
    <row r="2818" spans="1:62" x14ac:dyDescent="0.25">
      <c r="A2818" t="s">
        <v>479</v>
      </c>
      <c r="B2818" t="s">
        <v>479</v>
      </c>
      <c r="C2818" s="1">
        <v>40473</v>
      </c>
      <c r="AF2818">
        <v>7.3085452802043996E-2</v>
      </c>
    </row>
    <row r="2819" spans="1:62" x14ac:dyDescent="0.25">
      <c r="A2819" t="s">
        <v>479</v>
      </c>
      <c r="B2819" t="s">
        <v>479</v>
      </c>
      <c r="C2819" s="1">
        <v>40479</v>
      </c>
      <c r="AF2819">
        <v>0.191797876707724</v>
      </c>
    </row>
    <row r="2820" spans="1:62" x14ac:dyDescent="0.25">
      <c r="A2820" t="s">
        <v>479</v>
      </c>
      <c r="B2820" t="s">
        <v>479</v>
      </c>
      <c r="C2820" s="1">
        <v>40484</v>
      </c>
    </row>
    <row r="2821" spans="1:62" x14ac:dyDescent="0.25">
      <c r="A2821" t="s">
        <v>479</v>
      </c>
      <c r="B2821" t="s">
        <v>479</v>
      </c>
      <c r="C2821" s="1">
        <v>40486</v>
      </c>
      <c r="F2821" t="s">
        <v>88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25">
      <c r="A2822" t="s">
        <v>479</v>
      </c>
      <c r="B2822" t="s">
        <v>479</v>
      </c>
      <c r="C2822" s="1">
        <v>40490</v>
      </c>
    </row>
    <row r="2823" spans="1:62" x14ac:dyDescent="0.25">
      <c r="A2823" t="s">
        <v>479</v>
      </c>
      <c r="B2823" t="s">
        <v>479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25">
      <c r="A2824" t="s">
        <v>479</v>
      </c>
      <c r="B2824" t="s">
        <v>479</v>
      </c>
      <c r="C2824" s="1">
        <v>40497</v>
      </c>
    </row>
    <row r="2825" spans="1:62" x14ac:dyDescent="0.25">
      <c r="A2825" t="s">
        <v>479</v>
      </c>
      <c r="B2825" t="s">
        <v>479</v>
      </c>
      <c r="C2825" s="1">
        <v>40506</v>
      </c>
      <c r="F2825" t="s">
        <v>88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25">
      <c r="A2826" t="s">
        <v>479</v>
      </c>
      <c r="B2826" t="s">
        <v>479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25">
      <c r="A2827" t="s">
        <v>479</v>
      </c>
      <c r="B2827" t="s">
        <v>479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25">
      <c r="A2828" t="s">
        <v>479</v>
      </c>
      <c r="B2828" t="s">
        <v>479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25">
      <c r="A2829" t="s">
        <v>479</v>
      </c>
      <c r="B2829" t="s">
        <v>479</v>
      </c>
      <c r="C2829" s="1">
        <v>40521</v>
      </c>
      <c r="F2829" t="s">
        <v>88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25">
      <c r="A2830" t="s">
        <v>479</v>
      </c>
      <c r="B2830" t="s">
        <v>479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25">
      <c r="A2831" t="s">
        <v>479</v>
      </c>
      <c r="B2831" t="s">
        <v>479</v>
      </c>
      <c r="C2831" s="1">
        <v>40534</v>
      </c>
      <c r="F2831" t="s">
        <v>88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25">
      <c r="A2832" t="s">
        <v>479</v>
      </c>
      <c r="B2832" t="s">
        <v>479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25">
      <c r="A2833" t="s">
        <v>479</v>
      </c>
      <c r="B2833" t="s">
        <v>479</v>
      </c>
      <c r="C2833" s="1">
        <v>40542</v>
      </c>
      <c r="F2833" t="s">
        <v>88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25">
      <c r="A2834" t="s">
        <v>479</v>
      </c>
      <c r="B2834" t="s">
        <v>479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25">
      <c r="A2835" t="s">
        <v>479</v>
      </c>
      <c r="B2835" t="s">
        <v>479</v>
      </c>
      <c r="C2835" s="1">
        <v>40550</v>
      </c>
      <c r="F2835" t="s">
        <v>88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25">
      <c r="A2836" t="s">
        <v>479</v>
      </c>
      <c r="B2836" t="s">
        <v>479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25">
      <c r="A2837" t="s">
        <v>479</v>
      </c>
      <c r="B2837" t="s">
        <v>479</v>
      </c>
      <c r="C2837" s="1">
        <v>40557</v>
      </c>
      <c r="F2837" t="s">
        <v>88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25">
      <c r="A2838" t="s">
        <v>479</v>
      </c>
      <c r="B2838" t="s">
        <v>479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25">
      <c r="A2839" t="s">
        <v>479</v>
      </c>
      <c r="B2839" t="s">
        <v>479</v>
      </c>
      <c r="C2839" s="1">
        <v>40563</v>
      </c>
      <c r="F2839" t="s">
        <v>88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25">
      <c r="A2840" t="s">
        <v>479</v>
      </c>
      <c r="B2840" t="s">
        <v>479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25">
      <c r="A2841" t="s">
        <v>479</v>
      </c>
      <c r="B2841" t="s">
        <v>479</v>
      </c>
      <c r="C2841" s="1">
        <v>40571</v>
      </c>
      <c r="F2841" t="s">
        <v>88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25">
      <c r="A2842" t="s">
        <v>479</v>
      </c>
      <c r="B2842" t="s">
        <v>479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25">
      <c r="A2843" t="s">
        <v>479</v>
      </c>
      <c r="B2843" t="s">
        <v>479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25">
      <c r="A2844" t="s">
        <v>479</v>
      </c>
      <c r="B2844" t="s">
        <v>479</v>
      </c>
      <c r="C2844" s="1">
        <v>40584</v>
      </c>
      <c r="F2844" t="s">
        <v>88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45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25">
      <c r="A2845" s="34" t="s">
        <v>294</v>
      </c>
      <c r="B2845" s="34" t="s">
        <v>294</v>
      </c>
      <c r="C2845" s="1">
        <v>41369</v>
      </c>
      <c r="F2845" s="38" t="s">
        <v>114</v>
      </c>
    </row>
    <row r="2846" spans="1:64" x14ac:dyDescent="0.25">
      <c r="A2846" s="34" t="s">
        <v>294</v>
      </c>
      <c r="B2846" s="34" t="s">
        <v>294</v>
      </c>
      <c r="C2846" s="1">
        <v>41380</v>
      </c>
      <c r="F2846" s="38" t="s">
        <v>114</v>
      </c>
    </row>
    <row r="2847" spans="1:64" x14ac:dyDescent="0.25">
      <c r="A2847" s="57" t="s">
        <v>294</v>
      </c>
      <c r="B2847" s="57" t="s">
        <v>294</v>
      </c>
      <c r="C2847" s="9">
        <v>41386</v>
      </c>
      <c r="D2847" s="9"/>
      <c r="E2847" s="9"/>
      <c r="F2847" s="10" t="s">
        <v>114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25">
      <c r="A2848" s="57" t="s">
        <v>294</v>
      </c>
      <c r="B2848" s="57" t="s">
        <v>294</v>
      </c>
      <c r="C2848" s="9">
        <v>41387</v>
      </c>
      <c r="D2848" s="9"/>
      <c r="E2848" s="9"/>
      <c r="F2848" s="10" t="s">
        <v>114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25">
      <c r="A2849" s="34" t="s">
        <v>294</v>
      </c>
      <c r="B2849" s="34" t="s">
        <v>294</v>
      </c>
      <c r="C2849" s="1">
        <v>41390</v>
      </c>
      <c r="F2849" s="38" t="s">
        <v>114</v>
      </c>
    </row>
    <row r="2850" spans="1:64" x14ac:dyDescent="0.25">
      <c r="A2850" s="57" t="s">
        <v>294</v>
      </c>
      <c r="B2850" s="57" t="s">
        <v>294</v>
      </c>
      <c r="C2850" s="9">
        <v>41394</v>
      </c>
      <c r="D2850" s="9"/>
      <c r="E2850" s="9"/>
      <c r="F2850" s="10" t="s">
        <v>114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25">
      <c r="A2851" s="57" t="s">
        <v>294</v>
      </c>
      <c r="B2851" s="57" t="s">
        <v>294</v>
      </c>
      <c r="C2851" s="9">
        <v>41396</v>
      </c>
      <c r="D2851" s="9"/>
      <c r="E2851" s="9"/>
      <c r="F2851" s="10" t="s">
        <v>114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25">
      <c r="A2852" s="57" t="s">
        <v>294</v>
      </c>
      <c r="B2852" s="57" t="s">
        <v>294</v>
      </c>
      <c r="C2852" s="9">
        <v>41397</v>
      </c>
      <c r="D2852" s="9"/>
      <c r="E2852" s="9"/>
      <c r="F2852" s="10" t="s">
        <v>114</v>
      </c>
      <c r="AF2852">
        <v>0.20626179238460601</v>
      </c>
    </row>
    <row r="2853" spans="1:64" x14ac:dyDescent="0.25">
      <c r="A2853" s="34" t="s">
        <v>294</v>
      </c>
      <c r="B2853" s="34" t="s">
        <v>294</v>
      </c>
      <c r="C2853" s="1">
        <v>41399</v>
      </c>
      <c r="F2853" s="38" t="s">
        <v>114</v>
      </c>
    </row>
    <row r="2854" spans="1:64" x14ac:dyDescent="0.25">
      <c r="A2854" s="57" t="s">
        <v>294</v>
      </c>
      <c r="B2854" s="57" t="s">
        <v>294</v>
      </c>
      <c r="C2854" s="9">
        <v>41408</v>
      </c>
      <c r="D2854" s="9"/>
      <c r="E2854" s="9"/>
      <c r="F2854" s="10" t="s">
        <v>114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25">
      <c r="A2855" s="57" t="s">
        <v>294</v>
      </c>
      <c r="B2855" s="57" t="s">
        <v>294</v>
      </c>
      <c r="C2855" s="9">
        <v>41410</v>
      </c>
      <c r="D2855" s="9"/>
      <c r="E2855" s="9"/>
      <c r="F2855" s="10" t="s">
        <v>114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25">
      <c r="A2856" s="34" t="s">
        <v>294</v>
      </c>
      <c r="B2856" s="34" t="s">
        <v>294</v>
      </c>
      <c r="C2856" s="1">
        <v>41413</v>
      </c>
      <c r="F2856" s="38" t="s">
        <v>114</v>
      </c>
    </row>
    <row r="2857" spans="1:64" x14ac:dyDescent="0.25">
      <c r="A2857" s="57" t="s">
        <v>294</v>
      </c>
      <c r="B2857" s="57" t="s">
        <v>294</v>
      </c>
      <c r="C2857" s="9">
        <v>41423</v>
      </c>
      <c r="D2857" s="9"/>
      <c r="E2857" s="9"/>
      <c r="F2857" s="10" t="s">
        <v>114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25">
      <c r="A2858" s="57" t="s">
        <v>294</v>
      </c>
      <c r="B2858" s="57" t="s">
        <v>294</v>
      </c>
      <c r="C2858" s="9">
        <v>41425</v>
      </c>
      <c r="D2858" s="9"/>
      <c r="E2858" s="9"/>
      <c r="F2858" s="10" t="s">
        <v>114</v>
      </c>
      <c r="AF2858">
        <v>0.71538622626480897</v>
      </c>
      <c r="BA2858">
        <v>24.5</v>
      </c>
    </row>
    <row r="2859" spans="1:64" x14ac:dyDescent="0.25">
      <c r="A2859" s="58" t="s">
        <v>294</v>
      </c>
      <c r="B2859" s="58" t="s">
        <v>294</v>
      </c>
      <c r="C2859" s="1">
        <v>41426</v>
      </c>
      <c r="F2859" s="38" t="s">
        <v>114</v>
      </c>
    </row>
    <row r="2860" spans="1:64" x14ac:dyDescent="0.25">
      <c r="A2860" s="3" t="s">
        <v>294</v>
      </c>
      <c r="B2860" s="3" t="s">
        <v>294</v>
      </c>
      <c r="C2860" s="9">
        <v>41436</v>
      </c>
      <c r="D2860" s="9"/>
      <c r="E2860" s="9"/>
      <c r="F2860" s="10" t="s">
        <v>114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25">
      <c r="A2861" s="3" t="s">
        <v>294</v>
      </c>
      <c r="B2861" s="3" t="s">
        <v>294</v>
      </c>
      <c r="C2861" s="9">
        <v>41438</v>
      </c>
      <c r="D2861" s="9"/>
      <c r="E2861" s="9"/>
      <c r="F2861" s="10" t="s">
        <v>114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25">
      <c r="A2862" s="58" t="s">
        <v>294</v>
      </c>
      <c r="B2862" s="58" t="s">
        <v>294</v>
      </c>
      <c r="C2862" s="1">
        <v>41448</v>
      </c>
      <c r="F2862" s="38" t="s">
        <v>114</v>
      </c>
    </row>
    <row r="2863" spans="1:64" x14ac:dyDescent="0.25">
      <c r="A2863" s="57" t="s">
        <v>294</v>
      </c>
      <c r="B2863" s="57" t="s">
        <v>294</v>
      </c>
      <c r="C2863" s="9">
        <v>41450</v>
      </c>
      <c r="D2863" s="9"/>
      <c r="E2863" s="9"/>
      <c r="F2863" s="10" t="s">
        <v>114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25">
      <c r="A2864" s="57" t="s">
        <v>294</v>
      </c>
      <c r="B2864" s="57" t="s">
        <v>294</v>
      </c>
      <c r="C2864" s="9">
        <v>41457</v>
      </c>
      <c r="D2864" s="9"/>
      <c r="E2864" s="9"/>
      <c r="F2864" s="10" t="s">
        <v>114</v>
      </c>
      <c r="BA2864">
        <v>27.75</v>
      </c>
    </row>
    <row r="2865" spans="1:64" x14ac:dyDescent="0.25">
      <c r="A2865" s="57" t="s">
        <v>294</v>
      </c>
      <c r="B2865" s="57" t="s">
        <v>294</v>
      </c>
      <c r="C2865" s="9">
        <v>41459</v>
      </c>
      <c r="D2865" s="9"/>
      <c r="E2865" s="9"/>
      <c r="F2865" s="10" t="s">
        <v>114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25">
      <c r="A2866" s="57" t="s">
        <v>294</v>
      </c>
      <c r="B2866" s="57" t="s">
        <v>294</v>
      </c>
      <c r="C2866" s="9">
        <v>41465</v>
      </c>
      <c r="D2866" s="9"/>
      <c r="E2866" s="9"/>
      <c r="F2866" s="10" t="s">
        <v>114</v>
      </c>
      <c r="AE2866">
        <v>9</v>
      </c>
      <c r="AL2866">
        <v>8</v>
      </c>
      <c r="BA2866">
        <v>28.25</v>
      </c>
      <c r="BL2866">
        <v>9</v>
      </c>
    </row>
    <row r="2867" spans="1:64" x14ac:dyDescent="0.25">
      <c r="A2867" s="57" t="s">
        <v>294</v>
      </c>
      <c r="B2867" s="57" t="s">
        <v>294</v>
      </c>
      <c r="C2867" s="9">
        <v>41466</v>
      </c>
      <c r="D2867" s="9"/>
      <c r="E2867" s="9"/>
      <c r="F2867" s="10" t="s">
        <v>114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25">
      <c r="A2868" s="34" t="s">
        <v>294</v>
      </c>
      <c r="B2868" s="34" t="s">
        <v>294</v>
      </c>
      <c r="C2868" s="1">
        <v>41471</v>
      </c>
      <c r="F2868" s="38" t="s">
        <v>114</v>
      </c>
    </row>
    <row r="2869" spans="1:64" x14ac:dyDescent="0.25">
      <c r="A2869" s="57" t="s">
        <v>294</v>
      </c>
      <c r="B2869" s="57" t="s">
        <v>294</v>
      </c>
      <c r="C2869" s="9">
        <v>41481</v>
      </c>
      <c r="D2869" s="9"/>
      <c r="E2869" s="9"/>
      <c r="F2869" s="10" t="s">
        <v>114</v>
      </c>
      <c r="BA2869">
        <v>30</v>
      </c>
    </row>
    <row r="2870" spans="1:64" x14ac:dyDescent="0.25">
      <c r="A2870" s="57" t="s">
        <v>294</v>
      </c>
      <c r="B2870" s="57" t="s">
        <v>294</v>
      </c>
      <c r="C2870" s="9">
        <v>41484</v>
      </c>
      <c r="D2870" s="9"/>
      <c r="E2870" s="9"/>
      <c r="F2870" s="10" t="s">
        <v>114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25">
      <c r="A2871" s="57" t="s">
        <v>294</v>
      </c>
      <c r="B2871" s="57" t="s">
        <v>294</v>
      </c>
      <c r="C2871" s="9">
        <v>41485</v>
      </c>
      <c r="D2871" s="9"/>
      <c r="E2871" s="9"/>
      <c r="F2871" s="10" t="s">
        <v>114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25">
      <c r="A2872" s="34" t="s">
        <v>294</v>
      </c>
      <c r="B2872" s="34" t="s">
        <v>294</v>
      </c>
      <c r="C2872" s="1">
        <v>41490</v>
      </c>
      <c r="F2872" s="38" t="s">
        <v>114</v>
      </c>
    </row>
    <row r="2873" spans="1:64" x14ac:dyDescent="0.25">
      <c r="A2873" s="57" t="s">
        <v>294</v>
      </c>
      <c r="B2873" s="57" t="s">
        <v>294</v>
      </c>
      <c r="C2873" s="9">
        <v>41495</v>
      </c>
      <c r="D2873" s="9"/>
      <c r="E2873" s="9"/>
      <c r="F2873" s="10" t="s">
        <v>114</v>
      </c>
      <c r="BA2873">
        <v>31</v>
      </c>
    </row>
    <row r="2874" spans="1:64" x14ac:dyDescent="0.25">
      <c r="A2874" s="57" t="s">
        <v>294</v>
      </c>
      <c r="B2874" s="57" t="s">
        <v>294</v>
      </c>
      <c r="C2874" s="9">
        <v>41500</v>
      </c>
      <c r="D2874" s="9"/>
      <c r="E2874" s="9"/>
      <c r="F2874" s="10" t="s">
        <v>114</v>
      </c>
      <c r="AE2874">
        <v>10.5</v>
      </c>
      <c r="AL2874">
        <v>9.4</v>
      </c>
      <c r="BL2874">
        <v>10.5</v>
      </c>
    </row>
    <row r="2875" spans="1:64" x14ac:dyDescent="0.25">
      <c r="A2875" s="34" t="s">
        <v>294</v>
      </c>
      <c r="B2875" s="34" t="s">
        <v>294</v>
      </c>
      <c r="C2875" s="1">
        <v>41507</v>
      </c>
      <c r="F2875" s="38" t="s">
        <v>114</v>
      </c>
    </row>
    <row r="2876" spans="1:64" x14ac:dyDescent="0.25">
      <c r="A2876" s="57" t="s">
        <v>294</v>
      </c>
      <c r="B2876" s="57" t="s">
        <v>294</v>
      </c>
      <c r="C2876" s="9">
        <v>41515</v>
      </c>
      <c r="D2876" s="9"/>
      <c r="E2876" s="9"/>
      <c r="F2876" s="10" t="s">
        <v>114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25">
      <c r="A2877" s="57" t="s">
        <v>294</v>
      </c>
      <c r="B2877" s="57" t="s">
        <v>294</v>
      </c>
      <c r="C2877" s="9">
        <v>41516</v>
      </c>
      <c r="D2877" s="9"/>
      <c r="E2877" s="9"/>
      <c r="F2877" s="10" t="s">
        <v>114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25">
      <c r="A2878" s="57" t="s">
        <v>294</v>
      </c>
      <c r="B2878" s="57" t="s">
        <v>294</v>
      </c>
      <c r="C2878" s="9">
        <v>41520</v>
      </c>
      <c r="D2878" s="9"/>
      <c r="E2878" s="9"/>
      <c r="F2878" s="10" t="s">
        <v>114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25">
      <c r="A2879" s="34" t="s">
        <v>294</v>
      </c>
      <c r="B2879" s="34" t="s">
        <v>294</v>
      </c>
      <c r="C2879" s="1">
        <v>41525</v>
      </c>
      <c r="F2879" s="38" t="s">
        <v>114</v>
      </c>
    </row>
    <row r="2880" spans="1:64" x14ac:dyDescent="0.25">
      <c r="A2880" s="57" t="s">
        <v>294</v>
      </c>
      <c r="B2880" s="57" t="s">
        <v>294</v>
      </c>
      <c r="C2880" s="9">
        <v>41526</v>
      </c>
      <c r="D2880" s="9"/>
      <c r="E2880" s="9"/>
      <c r="F2880" s="10" t="s">
        <v>114</v>
      </c>
      <c r="AE2880">
        <v>12</v>
      </c>
      <c r="AL2880">
        <v>10.95</v>
      </c>
      <c r="BL2880">
        <v>12</v>
      </c>
    </row>
    <row r="2881" spans="1:64" x14ac:dyDescent="0.25">
      <c r="A2881" s="57" t="s">
        <v>294</v>
      </c>
      <c r="B2881" s="57" t="s">
        <v>294</v>
      </c>
      <c r="C2881" s="9">
        <v>41527</v>
      </c>
      <c r="D2881" s="9"/>
      <c r="E2881" s="9"/>
      <c r="F2881" s="10" t="s">
        <v>114</v>
      </c>
      <c r="AF2881">
        <v>0.99062486810363204</v>
      </c>
    </row>
    <row r="2882" spans="1:64" x14ac:dyDescent="0.25">
      <c r="A2882" s="57" t="s">
        <v>294</v>
      </c>
      <c r="B2882" s="57" t="s">
        <v>294</v>
      </c>
      <c r="C2882" s="9">
        <v>41530</v>
      </c>
      <c r="D2882" s="9"/>
      <c r="E2882" s="9"/>
      <c r="F2882" s="10" t="s">
        <v>114</v>
      </c>
      <c r="BA2882">
        <v>32.75</v>
      </c>
    </row>
    <row r="2883" spans="1:64" x14ac:dyDescent="0.25">
      <c r="A2883" s="57" t="s">
        <v>294</v>
      </c>
      <c r="B2883" s="57" t="s">
        <v>294</v>
      </c>
      <c r="C2883" s="9">
        <v>41533</v>
      </c>
      <c r="D2883" s="9"/>
      <c r="E2883" s="9"/>
      <c r="F2883" s="10" t="s">
        <v>114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25">
      <c r="A2884" s="34" t="s">
        <v>294</v>
      </c>
      <c r="B2884" s="34" t="s">
        <v>294</v>
      </c>
      <c r="C2884" s="1">
        <v>41540</v>
      </c>
      <c r="F2884" s="38" t="s">
        <v>114</v>
      </c>
    </row>
    <row r="2885" spans="1:64" x14ac:dyDescent="0.25">
      <c r="A2885" s="57" t="s">
        <v>294</v>
      </c>
      <c r="B2885" s="57" t="s">
        <v>294</v>
      </c>
      <c r="C2885" s="9">
        <v>41542</v>
      </c>
      <c r="D2885" s="9"/>
      <c r="E2885" s="9"/>
      <c r="F2885" s="10" t="s">
        <v>114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25">
      <c r="A2886" s="57" t="s">
        <v>294</v>
      </c>
      <c r="B2886" s="57" t="s">
        <v>294</v>
      </c>
      <c r="C2886" s="9">
        <v>41544</v>
      </c>
      <c r="D2886" s="9"/>
      <c r="E2886" s="9"/>
      <c r="F2886" s="10" t="s">
        <v>114</v>
      </c>
      <c r="AE2886">
        <v>13.1</v>
      </c>
      <c r="AL2886">
        <v>12.05</v>
      </c>
      <c r="BL2886">
        <v>13.1</v>
      </c>
    </row>
    <row r="2887" spans="1:64" x14ac:dyDescent="0.25">
      <c r="A2887" s="57" t="s">
        <v>294</v>
      </c>
      <c r="B2887" s="57" t="s">
        <v>294</v>
      </c>
      <c r="C2887" s="9">
        <v>41548</v>
      </c>
      <c r="D2887" s="9"/>
      <c r="E2887" s="9"/>
      <c r="F2887" s="10" t="s">
        <v>114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25">
      <c r="A2888" s="34" t="s">
        <v>294</v>
      </c>
      <c r="B2888" s="34" t="s">
        <v>294</v>
      </c>
      <c r="C2888" s="1">
        <v>41554</v>
      </c>
      <c r="F2888" s="38" t="s">
        <v>114</v>
      </c>
    </row>
    <row r="2889" spans="1:64" x14ac:dyDescent="0.25">
      <c r="A2889" s="57" t="s">
        <v>294</v>
      </c>
      <c r="B2889" s="57" t="s">
        <v>294</v>
      </c>
      <c r="C2889" s="9">
        <v>41555</v>
      </c>
      <c r="D2889" s="9"/>
      <c r="E2889" s="9"/>
      <c r="F2889" s="10" t="s">
        <v>114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25">
      <c r="A2890" s="57" t="s">
        <v>294</v>
      </c>
      <c r="B2890" s="57" t="s">
        <v>294</v>
      </c>
      <c r="C2890" s="9">
        <v>41558</v>
      </c>
      <c r="D2890" s="9"/>
      <c r="E2890" s="9"/>
      <c r="F2890" s="10" t="s">
        <v>114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25">
      <c r="A2891" s="57" t="s">
        <v>294</v>
      </c>
      <c r="B2891" s="57" t="s">
        <v>294</v>
      </c>
      <c r="C2891" s="9">
        <v>41562</v>
      </c>
      <c r="D2891" s="9"/>
      <c r="E2891" s="9"/>
      <c r="F2891" s="10" t="s">
        <v>114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25">
      <c r="A2892" s="57" t="s">
        <v>294</v>
      </c>
      <c r="B2892" s="57" t="s">
        <v>294</v>
      </c>
      <c r="C2892" s="9">
        <v>41563</v>
      </c>
      <c r="D2892" s="9"/>
      <c r="E2892" s="9"/>
      <c r="F2892" s="10" t="s">
        <v>114</v>
      </c>
      <c r="AF2892">
        <v>0.98432135269325705</v>
      </c>
    </row>
    <row r="2893" spans="1:64" x14ac:dyDescent="0.25">
      <c r="A2893" s="34" t="s">
        <v>294</v>
      </c>
      <c r="B2893" s="34" t="s">
        <v>294</v>
      </c>
      <c r="C2893" s="1">
        <v>41567</v>
      </c>
      <c r="F2893" s="38" t="s">
        <v>114</v>
      </c>
    </row>
    <row r="2894" spans="1:64" x14ac:dyDescent="0.25">
      <c r="A2894" s="57" t="s">
        <v>294</v>
      </c>
      <c r="B2894" s="57" t="s">
        <v>294</v>
      </c>
      <c r="C2894" s="9">
        <v>41569</v>
      </c>
      <c r="D2894" s="9"/>
      <c r="E2894" s="9"/>
      <c r="F2894" s="10" t="s">
        <v>114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25">
      <c r="A2895" s="57" t="s">
        <v>294</v>
      </c>
      <c r="B2895" s="57" t="s">
        <v>294</v>
      </c>
      <c r="C2895" s="9">
        <v>41570</v>
      </c>
      <c r="D2895" s="9"/>
      <c r="E2895" s="9"/>
      <c r="F2895" s="10" t="s">
        <v>114</v>
      </c>
      <c r="AE2895">
        <v>14.25</v>
      </c>
      <c r="AL2895">
        <v>13.3</v>
      </c>
      <c r="BL2895">
        <v>14.25</v>
      </c>
    </row>
    <row r="2896" spans="1:64" x14ac:dyDescent="0.25">
      <c r="A2896" s="57" t="s">
        <v>294</v>
      </c>
      <c r="B2896" s="57" t="s">
        <v>294</v>
      </c>
      <c r="C2896" s="9">
        <v>41576</v>
      </c>
      <c r="D2896" s="9"/>
      <c r="E2896" s="9"/>
      <c r="F2896" s="10" t="s">
        <v>114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25">
      <c r="A2897" s="34" t="s">
        <v>294</v>
      </c>
      <c r="B2897" s="34" t="s">
        <v>294</v>
      </c>
      <c r="C2897" s="1">
        <v>41577</v>
      </c>
      <c r="F2897" s="38" t="s">
        <v>114</v>
      </c>
    </row>
    <row r="2898" spans="1:63" x14ac:dyDescent="0.25">
      <c r="A2898" s="57" t="s">
        <v>294</v>
      </c>
      <c r="B2898" s="57" t="s">
        <v>294</v>
      </c>
      <c r="C2898" s="9">
        <v>41582</v>
      </c>
      <c r="D2898" s="9"/>
      <c r="E2898" s="9"/>
      <c r="F2898" s="10" t="s">
        <v>114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25">
      <c r="A2899" s="57" t="s">
        <v>294</v>
      </c>
      <c r="B2899" s="57" t="s">
        <v>294</v>
      </c>
      <c r="C2899" s="9">
        <v>41583</v>
      </c>
      <c r="D2899" s="9"/>
      <c r="E2899" s="9"/>
      <c r="F2899" s="10" t="s">
        <v>114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25">
      <c r="A2900" s="57" t="s">
        <v>294</v>
      </c>
      <c r="B2900" s="57" t="s">
        <v>294</v>
      </c>
      <c r="C2900" s="9">
        <v>41586</v>
      </c>
      <c r="D2900" s="9"/>
      <c r="E2900" s="9"/>
      <c r="F2900" s="10" t="s">
        <v>114</v>
      </c>
      <c r="AF2900">
        <v>0.97434724927462901</v>
      </c>
      <c r="BA2900">
        <v>58</v>
      </c>
    </row>
    <row r="2901" spans="1:63" x14ac:dyDescent="0.25">
      <c r="A2901" s="57" t="s">
        <v>294</v>
      </c>
      <c r="B2901" s="57" t="s">
        <v>294</v>
      </c>
      <c r="C2901" s="9">
        <v>41590</v>
      </c>
      <c r="D2901" s="9"/>
      <c r="E2901" s="9"/>
      <c r="F2901" s="10" t="s">
        <v>114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25">
      <c r="A2902" s="57" t="s">
        <v>294</v>
      </c>
      <c r="B2902" s="57" t="s">
        <v>294</v>
      </c>
      <c r="C2902" s="9">
        <v>41596</v>
      </c>
      <c r="D2902" s="9"/>
      <c r="E2902" s="9"/>
      <c r="F2902" s="10" t="s">
        <v>114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25">
      <c r="A2903" s="57" t="s">
        <v>294</v>
      </c>
      <c r="B2903" s="57" t="s">
        <v>294</v>
      </c>
      <c r="C2903" s="9">
        <v>41596</v>
      </c>
      <c r="D2903" s="9"/>
      <c r="E2903" s="9"/>
      <c r="F2903" s="10" t="s">
        <v>114</v>
      </c>
      <c r="AF2903">
        <v>0.96984249619246798</v>
      </c>
    </row>
    <row r="2904" spans="1:63" x14ac:dyDescent="0.25">
      <c r="A2904" s="57" t="s">
        <v>294</v>
      </c>
      <c r="B2904" s="57" t="s">
        <v>294</v>
      </c>
      <c r="C2904" s="9">
        <v>41597</v>
      </c>
      <c r="D2904" s="9"/>
      <c r="E2904" s="9"/>
      <c r="F2904" s="10" t="s">
        <v>114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25">
      <c r="A2905" s="57" t="s">
        <v>294</v>
      </c>
      <c r="B2905" s="57" t="s">
        <v>294</v>
      </c>
      <c r="C2905" s="9">
        <v>41599</v>
      </c>
      <c r="D2905" s="9"/>
      <c r="E2905" s="9"/>
      <c r="F2905" s="10" t="s">
        <v>114</v>
      </c>
      <c r="BA2905">
        <v>70.5</v>
      </c>
    </row>
    <row r="2906" spans="1:63" x14ac:dyDescent="0.25">
      <c r="A2906" s="57" t="s">
        <v>294</v>
      </c>
      <c r="B2906" s="57" t="s">
        <v>294</v>
      </c>
      <c r="C2906" s="9">
        <v>41604</v>
      </c>
      <c r="D2906" s="9"/>
      <c r="E2906" s="9"/>
      <c r="F2906" s="10" t="s">
        <v>114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25">
      <c r="A2907" s="57" t="s">
        <v>294</v>
      </c>
      <c r="B2907" s="57" t="s">
        <v>294</v>
      </c>
      <c r="C2907" s="9">
        <v>41607</v>
      </c>
      <c r="D2907" s="9"/>
      <c r="E2907" s="9"/>
      <c r="F2907" s="10" t="s">
        <v>114</v>
      </c>
      <c r="BA2907">
        <v>70.724999999999994</v>
      </c>
    </row>
    <row r="2908" spans="1:63" x14ac:dyDescent="0.25">
      <c r="A2908" s="57" t="s">
        <v>294</v>
      </c>
      <c r="B2908" s="57" t="s">
        <v>294</v>
      </c>
      <c r="C2908" s="9">
        <v>41610</v>
      </c>
      <c r="D2908" s="9"/>
      <c r="E2908" s="9"/>
      <c r="F2908" s="10" t="s">
        <v>114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25">
      <c r="A2909" s="57" t="s">
        <v>294</v>
      </c>
      <c r="B2909" s="57" t="s">
        <v>294</v>
      </c>
      <c r="C2909" s="9">
        <v>41611</v>
      </c>
      <c r="D2909" s="9"/>
      <c r="E2909" s="9"/>
      <c r="F2909" s="10" t="s">
        <v>114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25">
      <c r="A2910" s="57" t="s">
        <v>294</v>
      </c>
      <c r="B2910" s="57" t="s">
        <v>294</v>
      </c>
      <c r="C2910" s="9">
        <v>41613</v>
      </c>
      <c r="D2910" s="9"/>
      <c r="E2910" s="9"/>
      <c r="F2910" s="10" t="s">
        <v>114</v>
      </c>
      <c r="AF2910">
        <v>0.969427764786716</v>
      </c>
    </row>
    <row r="2911" spans="1:63" x14ac:dyDescent="0.25">
      <c r="A2911" s="57" t="s">
        <v>294</v>
      </c>
      <c r="B2911" s="57" t="s">
        <v>294</v>
      </c>
      <c r="C2911" s="9">
        <v>41618</v>
      </c>
      <c r="D2911" s="9"/>
      <c r="E2911" s="9"/>
      <c r="F2911" s="10" t="s">
        <v>114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25">
      <c r="A2912" s="57" t="s">
        <v>294</v>
      </c>
      <c r="B2912" s="57" t="s">
        <v>294</v>
      </c>
      <c r="C2912" s="9">
        <v>41620</v>
      </c>
      <c r="D2912" s="9"/>
      <c r="E2912" s="9"/>
      <c r="F2912" s="10" t="s">
        <v>114</v>
      </c>
      <c r="BA2912">
        <v>81</v>
      </c>
    </row>
    <row r="2913" spans="1:63" x14ac:dyDescent="0.25">
      <c r="A2913" s="57" t="s">
        <v>294</v>
      </c>
      <c r="B2913" s="57" t="s">
        <v>294</v>
      </c>
      <c r="C2913" s="9">
        <v>41625</v>
      </c>
      <c r="D2913" s="9"/>
      <c r="E2913" s="9"/>
      <c r="F2913" s="10" t="s">
        <v>114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25">
      <c r="A2914" s="57" t="s">
        <v>294</v>
      </c>
      <c r="B2914" s="57" t="s">
        <v>294</v>
      </c>
      <c r="C2914" s="9">
        <v>41627</v>
      </c>
      <c r="D2914" s="9"/>
      <c r="E2914" s="9"/>
      <c r="F2914" s="10" t="s">
        <v>114</v>
      </c>
      <c r="BA2914">
        <v>82.5</v>
      </c>
    </row>
    <row r="2915" spans="1:63" x14ac:dyDescent="0.25">
      <c r="A2915" s="57" t="s">
        <v>294</v>
      </c>
      <c r="B2915" s="57" t="s">
        <v>294</v>
      </c>
      <c r="C2915" s="9">
        <v>41628</v>
      </c>
      <c r="D2915" s="9"/>
      <c r="E2915" s="9"/>
      <c r="F2915" s="10" t="s">
        <v>114</v>
      </c>
      <c r="AF2915">
        <v>0.97638548329318098</v>
      </c>
    </row>
    <row r="2916" spans="1:63" x14ac:dyDescent="0.25">
      <c r="A2916" s="57" t="s">
        <v>294</v>
      </c>
      <c r="B2916" s="57" t="s">
        <v>294</v>
      </c>
      <c r="C2916" s="9">
        <v>41632</v>
      </c>
      <c r="D2916" s="9"/>
      <c r="E2916" s="9"/>
      <c r="F2916" s="10" t="s">
        <v>114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25">
      <c r="A2917" s="57" t="s">
        <v>294</v>
      </c>
      <c r="B2917" s="57" t="s">
        <v>294</v>
      </c>
      <c r="C2917" s="9">
        <v>41638</v>
      </c>
      <c r="D2917" s="9"/>
      <c r="E2917" s="9"/>
      <c r="F2917" s="10" t="s">
        <v>114</v>
      </c>
      <c r="BA2917">
        <v>86.5</v>
      </c>
    </row>
    <row r="2918" spans="1:63" x14ac:dyDescent="0.25">
      <c r="A2918" s="57" t="s">
        <v>294</v>
      </c>
      <c r="B2918" s="57" t="s">
        <v>294</v>
      </c>
      <c r="C2918" s="9">
        <v>41639</v>
      </c>
      <c r="D2918" s="9"/>
      <c r="E2918" s="9"/>
      <c r="F2918" s="10" t="s">
        <v>114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25">
      <c r="A2919" s="57" t="s">
        <v>294</v>
      </c>
      <c r="B2919" s="57" t="s">
        <v>294</v>
      </c>
      <c r="C2919" s="9">
        <v>41645</v>
      </c>
      <c r="D2919" s="9"/>
      <c r="E2919" s="9"/>
      <c r="F2919" s="10" t="s">
        <v>114</v>
      </c>
      <c r="AA2919" s="33"/>
      <c r="AF2919">
        <v>0.49971334567674602</v>
      </c>
      <c r="BA2919">
        <v>87.5</v>
      </c>
    </row>
    <row r="2920" spans="1:63" x14ac:dyDescent="0.25">
      <c r="A2920" s="57" t="s">
        <v>294</v>
      </c>
      <c r="B2920" s="57" t="s">
        <v>294</v>
      </c>
      <c r="C2920" s="9">
        <v>41646</v>
      </c>
      <c r="D2920" s="9"/>
      <c r="E2920" s="9"/>
      <c r="F2920" s="10" t="s">
        <v>114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25">
      <c r="A2921" s="57" t="s">
        <v>294</v>
      </c>
      <c r="B2921" s="57" t="s">
        <v>294</v>
      </c>
      <c r="C2921" s="9">
        <v>41652</v>
      </c>
      <c r="D2921" s="9"/>
      <c r="E2921" s="9"/>
      <c r="F2921" s="10" t="s">
        <v>114</v>
      </c>
      <c r="AA2921" s="33"/>
      <c r="BA2921">
        <v>90.5</v>
      </c>
    </row>
    <row r="2922" spans="1:63" x14ac:dyDescent="0.25">
      <c r="A2922" s="57" t="s">
        <v>294</v>
      </c>
      <c r="B2922" s="57" t="s">
        <v>294</v>
      </c>
      <c r="C2922" s="9">
        <v>41653</v>
      </c>
      <c r="D2922" s="9"/>
      <c r="E2922" s="9"/>
      <c r="F2922" s="10" t="s">
        <v>114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25">
      <c r="A2923" s="57" t="s">
        <v>294</v>
      </c>
      <c r="B2923" s="57" t="s">
        <v>294</v>
      </c>
      <c r="C2923" s="9">
        <v>41660</v>
      </c>
      <c r="D2923" s="9"/>
      <c r="E2923" s="9"/>
      <c r="F2923" s="10" t="s">
        <v>114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25">
      <c r="A2924" s="57" t="s">
        <v>294</v>
      </c>
      <c r="B2924" s="57" t="s">
        <v>294</v>
      </c>
      <c r="C2924" s="9">
        <v>41662</v>
      </c>
      <c r="D2924" s="9"/>
      <c r="E2924" s="9"/>
      <c r="F2924" s="10" t="s">
        <v>114</v>
      </c>
      <c r="AF2924">
        <v>0</v>
      </c>
      <c r="BA2924">
        <v>93</v>
      </c>
    </row>
    <row r="2925" spans="1:63" x14ac:dyDescent="0.25">
      <c r="A2925" s="57" t="s">
        <v>294</v>
      </c>
      <c r="B2925" s="57" t="s">
        <v>294</v>
      </c>
      <c r="C2925" s="9">
        <v>41664</v>
      </c>
      <c r="D2925" s="9"/>
      <c r="E2925" s="9"/>
      <c r="F2925" s="10" t="s">
        <v>114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45</v>
      </c>
      <c r="BE2925">
        <v>301.56311642887903</v>
      </c>
      <c r="BJ2925">
        <v>798.82365915335595</v>
      </c>
    </row>
    <row r="2926" spans="1:63" x14ac:dyDescent="0.25">
      <c r="A2926" s="57" t="s">
        <v>294</v>
      </c>
      <c r="B2926" s="57" t="s">
        <v>294</v>
      </c>
      <c r="C2926" s="9">
        <v>41667</v>
      </c>
      <c r="D2926" s="9"/>
      <c r="E2926" s="9"/>
      <c r="F2926" s="10" t="s">
        <v>114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25">
      <c r="A2927" s="34" t="s">
        <v>294</v>
      </c>
      <c r="B2927" s="34" t="s">
        <v>294</v>
      </c>
      <c r="F2927" s="10" t="s">
        <v>114</v>
      </c>
    </row>
    <row r="2928" spans="1:63" x14ac:dyDescent="0.25">
      <c r="A2928" s="34" t="s">
        <v>295</v>
      </c>
      <c r="B2928" s="34" t="s">
        <v>295</v>
      </c>
      <c r="C2928" s="1">
        <v>41369</v>
      </c>
      <c r="F2928" s="38" t="s">
        <v>114</v>
      </c>
    </row>
    <row r="2929" spans="1:64" x14ac:dyDescent="0.25">
      <c r="A2929" s="34" t="s">
        <v>295</v>
      </c>
      <c r="B2929" s="34" t="s">
        <v>295</v>
      </c>
      <c r="C2929" s="1">
        <v>41380</v>
      </c>
      <c r="F2929" s="38" t="s">
        <v>114</v>
      </c>
    </row>
    <row r="2930" spans="1:64" x14ac:dyDescent="0.25">
      <c r="A2930" s="57" t="s">
        <v>295</v>
      </c>
      <c r="B2930" s="57" t="s">
        <v>295</v>
      </c>
      <c r="C2930" s="9">
        <v>41386</v>
      </c>
      <c r="D2930" s="9"/>
      <c r="E2930" s="9"/>
      <c r="F2930" s="10" t="s">
        <v>114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25">
      <c r="A2931" s="57" t="s">
        <v>295</v>
      </c>
      <c r="B2931" s="57" t="s">
        <v>295</v>
      </c>
      <c r="C2931" s="9">
        <v>41387</v>
      </c>
      <c r="D2931" s="9"/>
      <c r="E2931" s="9"/>
      <c r="F2931" s="10" t="s">
        <v>114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25">
      <c r="A2932" s="34" t="s">
        <v>295</v>
      </c>
      <c r="B2932" s="34" t="s">
        <v>295</v>
      </c>
      <c r="C2932" s="1">
        <v>41390</v>
      </c>
      <c r="F2932" s="38" t="s">
        <v>114</v>
      </c>
    </row>
    <row r="2933" spans="1:64" x14ac:dyDescent="0.25">
      <c r="A2933" s="57" t="s">
        <v>295</v>
      </c>
      <c r="B2933" s="57" t="s">
        <v>295</v>
      </c>
      <c r="C2933" s="9">
        <v>41394</v>
      </c>
      <c r="D2933" s="9"/>
      <c r="E2933" s="9"/>
      <c r="F2933" s="10" t="s">
        <v>114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25">
      <c r="A2934" s="57" t="s">
        <v>295</v>
      </c>
      <c r="B2934" s="57" t="s">
        <v>295</v>
      </c>
      <c r="C2934" s="9">
        <v>41396</v>
      </c>
      <c r="D2934" s="9"/>
      <c r="E2934" s="9"/>
      <c r="F2934" s="10" t="s">
        <v>114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25">
      <c r="A2935" s="57" t="s">
        <v>295</v>
      </c>
      <c r="B2935" s="57" t="s">
        <v>295</v>
      </c>
      <c r="C2935" s="9">
        <v>41397</v>
      </c>
      <c r="D2935" s="9"/>
      <c r="E2935" s="9"/>
      <c r="F2935" s="10" t="s">
        <v>114</v>
      </c>
      <c r="AF2935">
        <v>0.207329667506334</v>
      </c>
    </row>
    <row r="2936" spans="1:64" x14ac:dyDescent="0.25">
      <c r="A2936" s="34" t="s">
        <v>295</v>
      </c>
      <c r="B2936" s="34" t="s">
        <v>295</v>
      </c>
      <c r="C2936" s="1">
        <v>41399</v>
      </c>
      <c r="F2936" s="38" t="s">
        <v>114</v>
      </c>
    </row>
    <row r="2937" spans="1:64" x14ac:dyDescent="0.25">
      <c r="A2937" s="57" t="s">
        <v>295</v>
      </c>
      <c r="B2937" s="57" t="s">
        <v>295</v>
      </c>
      <c r="C2937" s="9">
        <v>41408</v>
      </c>
      <c r="D2937" s="9"/>
      <c r="E2937" s="9"/>
      <c r="F2937" s="10" t="s">
        <v>114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25">
      <c r="A2938" s="57" t="s">
        <v>295</v>
      </c>
      <c r="B2938" s="57" t="s">
        <v>295</v>
      </c>
      <c r="C2938" s="9">
        <v>41410</v>
      </c>
      <c r="D2938" s="9"/>
      <c r="E2938" s="9"/>
      <c r="F2938" s="10" t="s">
        <v>114</v>
      </c>
      <c r="AE2938">
        <v>6</v>
      </c>
      <c r="AL2938">
        <v>4.8</v>
      </c>
      <c r="BA2938">
        <v>24.25</v>
      </c>
      <c r="BL2938">
        <v>6</v>
      </c>
    </row>
    <row r="2939" spans="1:64" x14ac:dyDescent="0.25">
      <c r="A2939" s="34" t="s">
        <v>295</v>
      </c>
      <c r="B2939" s="34" t="s">
        <v>295</v>
      </c>
      <c r="C2939" s="1">
        <v>41413</v>
      </c>
      <c r="F2939" s="38" t="s">
        <v>114</v>
      </c>
    </row>
    <row r="2940" spans="1:64" x14ac:dyDescent="0.25">
      <c r="A2940" s="57" t="s">
        <v>295</v>
      </c>
      <c r="B2940" s="57" t="s">
        <v>295</v>
      </c>
      <c r="C2940" s="9">
        <v>41423</v>
      </c>
      <c r="D2940" s="9"/>
      <c r="E2940" s="9"/>
      <c r="F2940" s="10" t="s">
        <v>114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25">
      <c r="A2941" s="57" t="s">
        <v>295</v>
      </c>
      <c r="B2941" s="57" t="s">
        <v>295</v>
      </c>
      <c r="C2941" s="9">
        <v>41425</v>
      </c>
      <c r="D2941" s="9"/>
      <c r="E2941" s="9"/>
      <c r="F2941" s="10" t="s">
        <v>114</v>
      </c>
      <c r="AF2941">
        <v>0.71724237880555797</v>
      </c>
      <c r="BA2941">
        <v>25</v>
      </c>
    </row>
    <row r="2942" spans="1:64" x14ac:dyDescent="0.25">
      <c r="A2942" s="34" t="s">
        <v>295</v>
      </c>
      <c r="B2942" s="34" t="s">
        <v>295</v>
      </c>
      <c r="C2942" s="1">
        <v>41426</v>
      </c>
      <c r="F2942" s="38" t="s">
        <v>114</v>
      </c>
    </row>
    <row r="2943" spans="1:64" x14ac:dyDescent="0.25">
      <c r="A2943" s="57" t="s">
        <v>295</v>
      </c>
      <c r="B2943" s="57" t="s">
        <v>295</v>
      </c>
      <c r="C2943" s="9">
        <v>41436</v>
      </c>
      <c r="D2943" s="9"/>
      <c r="E2943" s="9"/>
      <c r="F2943" s="10" t="s">
        <v>114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25">
      <c r="A2944" s="57" t="s">
        <v>295</v>
      </c>
      <c r="B2944" s="57" t="s">
        <v>295</v>
      </c>
      <c r="C2944" s="9">
        <v>41438</v>
      </c>
      <c r="D2944" s="9"/>
      <c r="E2944" s="9"/>
      <c r="F2944" s="10" t="s">
        <v>114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25">
      <c r="A2945" s="34" t="s">
        <v>295</v>
      </c>
      <c r="B2945" s="34" t="s">
        <v>295</v>
      </c>
      <c r="C2945" s="1">
        <v>41448</v>
      </c>
      <c r="F2945" s="38" t="s">
        <v>114</v>
      </c>
    </row>
    <row r="2946" spans="1:64" x14ac:dyDescent="0.25">
      <c r="A2946" s="57" t="s">
        <v>295</v>
      </c>
      <c r="B2946" s="57" t="s">
        <v>295</v>
      </c>
      <c r="C2946" s="9">
        <v>41450</v>
      </c>
      <c r="D2946" s="9"/>
      <c r="E2946" s="9"/>
      <c r="F2946" s="10" t="s">
        <v>114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25">
      <c r="A2947" s="57" t="s">
        <v>295</v>
      </c>
      <c r="B2947" s="57" t="s">
        <v>295</v>
      </c>
      <c r="C2947" s="9">
        <v>41457</v>
      </c>
      <c r="D2947" s="9"/>
      <c r="E2947" s="9"/>
      <c r="F2947" s="10" t="s">
        <v>114</v>
      </c>
      <c r="BA2947">
        <v>27.5</v>
      </c>
    </row>
    <row r="2948" spans="1:64" x14ac:dyDescent="0.25">
      <c r="A2948" s="57" t="s">
        <v>295</v>
      </c>
      <c r="B2948" s="57" t="s">
        <v>295</v>
      </c>
      <c r="C2948" s="9">
        <v>41459</v>
      </c>
      <c r="D2948" s="9"/>
      <c r="E2948" s="9"/>
      <c r="F2948" s="10" t="s">
        <v>114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25">
      <c r="A2949" s="57" t="s">
        <v>295</v>
      </c>
      <c r="B2949" s="57" t="s">
        <v>295</v>
      </c>
      <c r="C2949" s="9">
        <v>41465</v>
      </c>
      <c r="D2949" s="9"/>
      <c r="E2949" s="9"/>
      <c r="F2949" s="10" t="s">
        <v>114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25">
      <c r="A2950" s="57" t="s">
        <v>295</v>
      </c>
      <c r="B2950" s="57" t="s">
        <v>295</v>
      </c>
      <c r="C2950" s="9">
        <v>41466</v>
      </c>
      <c r="D2950" s="9"/>
      <c r="E2950" s="9"/>
      <c r="F2950" s="10" t="s">
        <v>114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25">
      <c r="A2951" s="34" t="s">
        <v>295</v>
      </c>
      <c r="B2951" s="34" t="s">
        <v>295</v>
      </c>
      <c r="C2951" s="1">
        <v>41471</v>
      </c>
      <c r="F2951" s="38" t="s">
        <v>114</v>
      </c>
    </row>
    <row r="2952" spans="1:64" x14ac:dyDescent="0.25">
      <c r="A2952" s="57" t="s">
        <v>295</v>
      </c>
      <c r="B2952" s="57" t="s">
        <v>295</v>
      </c>
      <c r="C2952" s="9">
        <v>41481</v>
      </c>
      <c r="D2952" s="9"/>
      <c r="E2952" s="9"/>
      <c r="F2952" s="10" t="s">
        <v>114</v>
      </c>
      <c r="BA2952">
        <v>30</v>
      </c>
    </row>
    <row r="2953" spans="1:64" x14ac:dyDescent="0.25">
      <c r="A2953" s="57" t="s">
        <v>295</v>
      </c>
      <c r="B2953" s="57" t="s">
        <v>295</v>
      </c>
      <c r="C2953" s="9">
        <v>41484</v>
      </c>
      <c r="D2953" s="9"/>
      <c r="E2953" s="9"/>
      <c r="F2953" s="10" t="s">
        <v>114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25">
      <c r="A2954" s="57" t="s">
        <v>295</v>
      </c>
      <c r="B2954" s="57" t="s">
        <v>295</v>
      </c>
      <c r="C2954" s="9">
        <v>41485</v>
      </c>
      <c r="D2954" s="9"/>
      <c r="E2954" s="9"/>
      <c r="F2954" s="10" t="s">
        <v>114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25">
      <c r="A2955" s="34" t="s">
        <v>295</v>
      </c>
      <c r="B2955" s="34" t="s">
        <v>295</v>
      </c>
      <c r="C2955" s="1">
        <v>41490</v>
      </c>
      <c r="F2955" s="38" t="s">
        <v>114</v>
      </c>
    </row>
    <row r="2956" spans="1:64" x14ac:dyDescent="0.25">
      <c r="A2956" s="57" t="s">
        <v>295</v>
      </c>
      <c r="B2956" s="57" t="s">
        <v>295</v>
      </c>
      <c r="C2956" s="9">
        <v>41495</v>
      </c>
      <c r="D2956" s="9"/>
      <c r="E2956" s="9"/>
      <c r="F2956" s="10" t="s">
        <v>114</v>
      </c>
      <c r="BA2956">
        <v>31.5</v>
      </c>
    </row>
    <row r="2957" spans="1:64" x14ac:dyDescent="0.25">
      <c r="A2957" s="57" t="s">
        <v>295</v>
      </c>
      <c r="B2957" s="57" t="s">
        <v>295</v>
      </c>
      <c r="C2957" s="9">
        <v>41500</v>
      </c>
      <c r="D2957" s="9"/>
      <c r="E2957" s="9"/>
      <c r="F2957" s="10" t="s">
        <v>114</v>
      </c>
      <c r="AE2957">
        <v>10.7</v>
      </c>
      <c r="AL2957">
        <v>9.6</v>
      </c>
      <c r="BL2957">
        <v>10.7</v>
      </c>
    </row>
    <row r="2958" spans="1:64" x14ac:dyDescent="0.25">
      <c r="A2958" s="34" t="s">
        <v>295</v>
      </c>
      <c r="B2958" s="34" t="s">
        <v>295</v>
      </c>
      <c r="C2958" s="1">
        <v>41507</v>
      </c>
      <c r="F2958" s="38" t="s">
        <v>114</v>
      </c>
    </row>
    <row r="2959" spans="1:64" x14ac:dyDescent="0.25">
      <c r="A2959" s="57" t="s">
        <v>295</v>
      </c>
      <c r="B2959" s="57" t="s">
        <v>295</v>
      </c>
      <c r="C2959" s="9">
        <v>41515</v>
      </c>
      <c r="D2959" s="9"/>
      <c r="E2959" s="9"/>
      <c r="F2959" s="10" t="s">
        <v>114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25">
      <c r="A2960" s="57" t="s">
        <v>295</v>
      </c>
      <c r="B2960" s="57" t="s">
        <v>295</v>
      </c>
      <c r="C2960" s="9">
        <v>41516</v>
      </c>
      <c r="D2960" s="9"/>
      <c r="E2960" s="9"/>
      <c r="F2960" s="10" t="s">
        <v>114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25">
      <c r="A2961" s="57" t="s">
        <v>295</v>
      </c>
      <c r="B2961" s="57" t="s">
        <v>295</v>
      </c>
      <c r="C2961" s="9">
        <v>41520</v>
      </c>
      <c r="D2961" s="9"/>
      <c r="E2961" s="9"/>
      <c r="F2961" s="10" t="s">
        <v>114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25">
      <c r="A2962" s="34" t="s">
        <v>295</v>
      </c>
      <c r="B2962" s="34" t="s">
        <v>295</v>
      </c>
      <c r="C2962" s="1">
        <v>41525</v>
      </c>
      <c r="F2962" s="38" t="s">
        <v>114</v>
      </c>
    </row>
    <row r="2963" spans="1:64" x14ac:dyDescent="0.25">
      <c r="A2963" s="57" t="s">
        <v>295</v>
      </c>
      <c r="B2963" s="57" t="s">
        <v>295</v>
      </c>
      <c r="C2963" s="9">
        <v>41526</v>
      </c>
      <c r="D2963" s="9"/>
      <c r="E2963" s="9"/>
      <c r="F2963" s="10" t="s">
        <v>114</v>
      </c>
      <c r="AE2963">
        <v>12.05</v>
      </c>
      <c r="AL2963">
        <v>10.8</v>
      </c>
      <c r="BL2963">
        <v>12.05</v>
      </c>
    </row>
    <row r="2964" spans="1:64" x14ac:dyDescent="0.25">
      <c r="A2964" s="57" t="s">
        <v>295</v>
      </c>
      <c r="B2964" s="57" t="s">
        <v>295</v>
      </c>
      <c r="C2964" s="9">
        <v>41527</v>
      </c>
      <c r="D2964" s="9"/>
      <c r="E2964" s="9"/>
      <c r="F2964" s="10" t="s">
        <v>114</v>
      </c>
      <c r="AF2964">
        <v>0.99181951584262795</v>
      </c>
    </row>
    <row r="2965" spans="1:64" x14ac:dyDescent="0.25">
      <c r="A2965" s="57" t="s">
        <v>295</v>
      </c>
      <c r="B2965" s="57" t="s">
        <v>295</v>
      </c>
      <c r="C2965" s="9">
        <v>41530</v>
      </c>
      <c r="D2965" s="9"/>
      <c r="E2965" s="9"/>
      <c r="F2965" s="10" t="s">
        <v>114</v>
      </c>
      <c r="BA2965">
        <v>32</v>
      </c>
    </row>
    <row r="2966" spans="1:64" x14ac:dyDescent="0.25">
      <c r="A2966" s="57" t="s">
        <v>295</v>
      </c>
      <c r="B2966" s="57" t="s">
        <v>295</v>
      </c>
      <c r="C2966" s="9">
        <v>41533</v>
      </c>
      <c r="D2966" s="9"/>
      <c r="E2966" s="9"/>
      <c r="F2966" s="10" t="s">
        <v>114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25">
      <c r="A2967" s="34" t="s">
        <v>295</v>
      </c>
      <c r="B2967" s="34" t="s">
        <v>295</v>
      </c>
      <c r="C2967" s="1">
        <v>41540</v>
      </c>
      <c r="F2967" s="38" t="s">
        <v>114</v>
      </c>
    </row>
    <row r="2968" spans="1:64" x14ac:dyDescent="0.25">
      <c r="A2968" s="57" t="s">
        <v>295</v>
      </c>
      <c r="B2968" s="57" t="s">
        <v>295</v>
      </c>
      <c r="C2968" s="9">
        <v>41542</v>
      </c>
      <c r="D2968" s="9"/>
      <c r="E2968" s="9"/>
      <c r="F2968" s="10" t="s">
        <v>114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25">
      <c r="A2969" s="57" t="s">
        <v>295</v>
      </c>
      <c r="B2969" s="57" t="s">
        <v>295</v>
      </c>
      <c r="C2969" s="9">
        <v>41544</v>
      </c>
      <c r="D2969" s="9"/>
      <c r="E2969" s="9"/>
      <c r="F2969" s="10" t="s">
        <v>114</v>
      </c>
      <c r="AE2969">
        <v>13.2</v>
      </c>
      <c r="AL2969">
        <v>12.05</v>
      </c>
      <c r="BL2969">
        <v>13.2</v>
      </c>
    </row>
    <row r="2970" spans="1:64" x14ac:dyDescent="0.25">
      <c r="A2970" s="57" t="s">
        <v>295</v>
      </c>
      <c r="B2970" s="57" t="s">
        <v>295</v>
      </c>
      <c r="C2970" s="9">
        <v>41548</v>
      </c>
      <c r="D2970" s="9"/>
      <c r="E2970" s="9"/>
      <c r="F2970" s="10" t="s">
        <v>114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25">
      <c r="A2971" s="34" t="s">
        <v>295</v>
      </c>
      <c r="B2971" s="34" t="s">
        <v>295</v>
      </c>
      <c r="C2971" s="1">
        <v>41554</v>
      </c>
      <c r="F2971" s="38" t="s">
        <v>114</v>
      </c>
    </row>
    <row r="2972" spans="1:64" x14ac:dyDescent="0.25">
      <c r="A2972" s="57" t="s">
        <v>295</v>
      </c>
      <c r="B2972" s="57" t="s">
        <v>295</v>
      </c>
      <c r="C2972" s="9">
        <v>41555</v>
      </c>
      <c r="D2972" s="9"/>
      <c r="E2972" s="9"/>
      <c r="F2972" s="10" t="s">
        <v>114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25">
      <c r="A2973" s="57" t="s">
        <v>295</v>
      </c>
      <c r="B2973" s="57" t="s">
        <v>295</v>
      </c>
      <c r="C2973" s="9">
        <v>41558</v>
      </c>
      <c r="D2973" s="9"/>
      <c r="E2973" s="9"/>
      <c r="F2973" s="10" t="s">
        <v>114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25">
      <c r="A2974" s="57" t="s">
        <v>295</v>
      </c>
      <c r="B2974" s="57" t="s">
        <v>295</v>
      </c>
      <c r="C2974" s="9">
        <v>41562</v>
      </c>
      <c r="D2974" s="9"/>
      <c r="E2974" s="9"/>
      <c r="F2974" s="10" t="s">
        <v>114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25">
      <c r="A2975" s="57" t="s">
        <v>295</v>
      </c>
      <c r="B2975" s="57" t="s">
        <v>295</v>
      </c>
      <c r="C2975" s="9">
        <v>41563</v>
      </c>
      <c r="D2975" s="9"/>
      <c r="E2975" s="9"/>
      <c r="F2975" s="10" t="s">
        <v>114</v>
      </c>
      <c r="AF2975">
        <v>0.98654625674657104</v>
      </c>
    </row>
    <row r="2976" spans="1:64" x14ac:dyDescent="0.25">
      <c r="A2976" s="34" t="s">
        <v>295</v>
      </c>
      <c r="B2976" s="34" t="s">
        <v>295</v>
      </c>
      <c r="C2976" s="1">
        <v>41567</v>
      </c>
      <c r="F2976" s="38" t="s">
        <v>114</v>
      </c>
    </row>
    <row r="2977" spans="1:64" x14ac:dyDescent="0.25">
      <c r="A2977" s="57" t="s">
        <v>295</v>
      </c>
      <c r="B2977" s="57" t="s">
        <v>295</v>
      </c>
      <c r="C2977" s="9">
        <v>41569</v>
      </c>
      <c r="D2977" s="9"/>
      <c r="E2977" s="9"/>
      <c r="F2977" s="10" t="s">
        <v>114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25">
      <c r="A2978" s="57" t="s">
        <v>295</v>
      </c>
      <c r="B2978" s="57" t="s">
        <v>295</v>
      </c>
      <c r="C2978" s="9">
        <v>41570</v>
      </c>
      <c r="D2978" s="9"/>
      <c r="E2978" s="9"/>
      <c r="F2978" s="10" t="s">
        <v>114</v>
      </c>
      <c r="AE2978">
        <v>14.35</v>
      </c>
      <c r="AL2978">
        <v>13.5</v>
      </c>
      <c r="BL2978">
        <v>14.35</v>
      </c>
    </row>
    <row r="2979" spans="1:64" x14ac:dyDescent="0.25">
      <c r="A2979" s="57" t="s">
        <v>295</v>
      </c>
      <c r="B2979" s="57" t="s">
        <v>295</v>
      </c>
      <c r="C2979" s="9">
        <v>41576</v>
      </c>
      <c r="D2979" s="9"/>
      <c r="E2979" s="9"/>
      <c r="F2979" s="10" t="s">
        <v>114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25">
      <c r="A2980" s="34" t="s">
        <v>295</v>
      </c>
      <c r="B2980" s="34" t="s">
        <v>295</v>
      </c>
      <c r="C2980" s="1">
        <v>41577</v>
      </c>
      <c r="F2980" s="38" t="s">
        <v>114</v>
      </c>
    </row>
    <row r="2981" spans="1:64" x14ac:dyDescent="0.25">
      <c r="A2981" s="57" t="s">
        <v>295</v>
      </c>
      <c r="B2981" s="57" t="s">
        <v>295</v>
      </c>
      <c r="C2981" s="9">
        <v>41582</v>
      </c>
      <c r="D2981" s="9"/>
      <c r="E2981" s="9"/>
      <c r="F2981" s="10" t="s">
        <v>114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25">
      <c r="A2982" s="57" t="s">
        <v>295</v>
      </c>
      <c r="B2982" s="57" t="s">
        <v>295</v>
      </c>
      <c r="C2982" s="9">
        <v>41583</v>
      </c>
      <c r="D2982" s="9"/>
      <c r="E2982" s="9"/>
      <c r="F2982" s="10" t="s">
        <v>114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25">
      <c r="A2983" s="57" t="s">
        <v>295</v>
      </c>
      <c r="B2983" s="57" t="s">
        <v>295</v>
      </c>
      <c r="C2983" s="9">
        <v>41586</v>
      </c>
      <c r="D2983" s="9"/>
      <c r="E2983" s="9"/>
      <c r="F2983" s="10" t="s">
        <v>114</v>
      </c>
      <c r="AF2983">
        <v>0.98646217003755199</v>
      </c>
      <c r="AK2983">
        <v>8</v>
      </c>
      <c r="BA2983">
        <v>56</v>
      </c>
    </row>
    <row r="2984" spans="1:64" x14ac:dyDescent="0.25">
      <c r="A2984" s="57" t="s">
        <v>295</v>
      </c>
      <c r="B2984" s="57" t="s">
        <v>295</v>
      </c>
      <c r="C2984" s="9">
        <v>41590</v>
      </c>
      <c r="D2984" s="9"/>
      <c r="E2984" s="9"/>
      <c r="F2984" s="10" t="s">
        <v>114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25">
      <c r="A2985" s="57" t="s">
        <v>295</v>
      </c>
      <c r="B2985" s="57" t="s">
        <v>295</v>
      </c>
      <c r="C2985" s="9">
        <v>41596</v>
      </c>
      <c r="D2985" s="9"/>
      <c r="E2985" s="9"/>
      <c r="F2985" s="10" t="s">
        <v>114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25">
      <c r="A2986" s="57" t="s">
        <v>295</v>
      </c>
      <c r="B2986" s="57" t="s">
        <v>295</v>
      </c>
      <c r="C2986" s="9">
        <v>41596</v>
      </c>
      <c r="D2986" s="9"/>
      <c r="E2986" s="9"/>
      <c r="F2986" s="10" t="s">
        <v>114</v>
      </c>
      <c r="AF2986">
        <v>0.98712959033683301</v>
      </c>
    </row>
    <row r="2987" spans="1:64" x14ac:dyDescent="0.25">
      <c r="A2987" s="57" t="s">
        <v>295</v>
      </c>
      <c r="B2987" s="57" t="s">
        <v>295</v>
      </c>
      <c r="C2987" s="9">
        <v>41597</v>
      </c>
      <c r="D2987" s="9"/>
      <c r="E2987" s="9"/>
      <c r="F2987" s="10" t="s">
        <v>114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25">
      <c r="A2988" s="57" t="s">
        <v>295</v>
      </c>
      <c r="B2988" s="57" t="s">
        <v>295</v>
      </c>
      <c r="C2988" s="9">
        <v>41599</v>
      </c>
      <c r="D2988" s="9"/>
      <c r="E2988" s="9"/>
      <c r="F2988" s="10" t="s">
        <v>114</v>
      </c>
      <c r="BA2988">
        <v>70.2</v>
      </c>
    </row>
    <row r="2989" spans="1:64" x14ac:dyDescent="0.25">
      <c r="A2989" s="57" t="s">
        <v>295</v>
      </c>
      <c r="B2989" s="57" t="s">
        <v>295</v>
      </c>
      <c r="C2989" s="9">
        <v>41604</v>
      </c>
      <c r="D2989" s="9"/>
      <c r="E2989" s="9"/>
      <c r="F2989" s="10" t="s">
        <v>114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25">
      <c r="A2990" s="57" t="s">
        <v>295</v>
      </c>
      <c r="B2990" s="57" t="s">
        <v>295</v>
      </c>
      <c r="C2990" s="9">
        <v>41607</v>
      </c>
      <c r="D2990" s="9"/>
      <c r="E2990" s="9"/>
      <c r="F2990" s="10" t="s">
        <v>114</v>
      </c>
      <c r="AK2990">
        <v>8</v>
      </c>
      <c r="BA2990">
        <v>70.650000000000006</v>
      </c>
    </row>
    <row r="2991" spans="1:64" x14ac:dyDescent="0.25">
      <c r="A2991" s="57" t="s">
        <v>295</v>
      </c>
      <c r="B2991" s="57" t="s">
        <v>295</v>
      </c>
      <c r="C2991" s="9">
        <v>41610</v>
      </c>
      <c r="D2991" s="9"/>
      <c r="E2991" s="9"/>
      <c r="F2991" s="10" t="s">
        <v>114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25">
      <c r="A2992" s="57" t="s">
        <v>295</v>
      </c>
      <c r="B2992" s="57" t="s">
        <v>295</v>
      </c>
      <c r="C2992" s="9">
        <v>41611</v>
      </c>
      <c r="D2992" s="9"/>
      <c r="E2992" s="9"/>
      <c r="F2992" s="10" t="s">
        <v>114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25">
      <c r="A2993" s="57" t="s">
        <v>295</v>
      </c>
      <c r="B2993" s="57" t="s">
        <v>295</v>
      </c>
      <c r="C2993" s="9">
        <v>41613</v>
      </c>
      <c r="D2993" s="9"/>
      <c r="E2993" s="9"/>
      <c r="F2993" s="10" t="s">
        <v>114</v>
      </c>
      <c r="AF2993">
        <v>0.98885216403701504</v>
      </c>
    </row>
    <row r="2994" spans="1:63" x14ac:dyDescent="0.25">
      <c r="A2994" s="57" t="s">
        <v>295</v>
      </c>
      <c r="B2994" s="57" t="s">
        <v>295</v>
      </c>
      <c r="C2994" s="9">
        <v>41618</v>
      </c>
      <c r="D2994" s="9"/>
      <c r="E2994" s="9"/>
      <c r="F2994" s="10" t="s">
        <v>114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25">
      <c r="A2995" s="57" t="s">
        <v>295</v>
      </c>
      <c r="B2995" s="57" t="s">
        <v>295</v>
      </c>
      <c r="C2995" s="9">
        <v>41620</v>
      </c>
      <c r="D2995" s="9"/>
      <c r="E2995" s="9"/>
      <c r="F2995" s="10" t="s">
        <v>114</v>
      </c>
      <c r="BA2995">
        <v>81</v>
      </c>
    </row>
    <row r="2996" spans="1:63" x14ac:dyDescent="0.25">
      <c r="A2996" s="57" t="s">
        <v>295</v>
      </c>
      <c r="B2996" s="57" t="s">
        <v>295</v>
      </c>
      <c r="C2996" s="9">
        <v>41625</v>
      </c>
      <c r="D2996" s="9"/>
      <c r="E2996" s="9"/>
      <c r="F2996" s="10" t="s">
        <v>114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25">
      <c r="A2997" s="57" t="s">
        <v>295</v>
      </c>
      <c r="B2997" s="57" t="s">
        <v>295</v>
      </c>
      <c r="C2997" s="9">
        <v>41627</v>
      </c>
      <c r="D2997" s="9"/>
      <c r="E2997" s="9"/>
      <c r="F2997" s="10" t="s">
        <v>114</v>
      </c>
      <c r="AK2997">
        <v>10</v>
      </c>
      <c r="BA2997">
        <v>81.5</v>
      </c>
    </row>
    <row r="2998" spans="1:63" x14ac:dyDescent="0.25">
      <c r="A2998" s="57" t="s">
        <v>295</v>
      </c>
      <c r="B2998" s="57" t="s">
        <v>295</v>
      </c>
      <c r="C2998" s="9">
        <v>41628</v>
      </c>
      <c r="D2998" s="9"/>
      <c r="E2998" s="9"/>
      <c r="F2998" s="10" t="s">
        <v>114</v>
      </c>
      <c r="AF2998">
        <v>0.99176556447888298</v>
      </c>
    </row>
    <row r="2999" spans="1:63" x14ac:dyDescent="0.25">
      <c r="A2999" s="57" t="s">
        <v>295</v>
      </c>
      <c r="B2999" s="57" t="s">
        <v>295</v>
      </c>
      <c r="C2999" s="9">
        <v>41632</v>
      </c>
      <c r="D2999" s="9"/>
      <c r="E2999" s="9"/>
      <c r="F2999" s="10" t="s">
        <v>114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25">
      <c r="A3000" s="57" t="s">
        <v>295</v>
      </c>
      <c r="B3000" s="57" t="s">
        <v>295</v>
      </c>
      <c r="C3000" s="9">
        <v>41638</v>
      </c>
      <c r="D3000" s="9"/>
      <c r="E3000" s="9"/>
      <c r="F3000" s="10" t="s">
        <v>114</v>
      </c>
      <c r="AK3000">
        <v>12</v>
      </c>
      <c r="BA3000">
        <v>86</v>
      </c>
    </row>
    <row r="3001" spans="1:63" x14ac:dyDescent="0.25">
      <c r="A3001" s="57" t="s">
        <v>295</v>
      </c>
      <c r="B3001" s="57" t="s">
        <v>295</v>
      </c>
      <c r="C3001" s="9">
        <v>41639</v>
      </c>
      <c r="D3001" s="9"/>
      <c r="E3001" s="9"/>
      <c r="F3001" s="10" t="s">
        <v>114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25">
      <c r="A3002" s="57" t="s">
        <v>295</v>
      </c>
      <c r="B3002" s="57" t="s">
        <v>295</v>
      </c>
      <c r="C3002" s="9">
        <v>41645</v>
      </c>
      <c r="D3002" s="9"/>
      <c r="E3002" s="9"/>
      <c r="F3002" s="10" t="s">
        <v>114</v>
      </c>
      <c r="AF3002">
        <v>0.830430482837057</v>
      </c>
      <c r="AK3002">
        <v>13</v>
      </c>
      <c r="BA3002">
        <v>87</v>
      </c>
    </row>
    <row r="3003" spans="1:63" x14ac:dyDescent="0.25">
      <c r="A3003" s="57" t="s">
        <v>295</v>
      </c>
      <c r="B3003" s="57" t="s">
        <v>295</v>
      </c>
      <c r="C3003" s="9">
        <v>41646</v>
      </c>
      <c r="D3003" s="9"/>
      <c r="E3003" s="9"/>
      <c r="F3003" s="10" t="s">
        <v>114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25">
      <c r="A3004" s="57" t="s">
        <v>295</v>
      </c>
      <c r="B3004" s="57" t="s">
        <v>295</v>
      </c>
      <c r="C3004" s="9">
        <v>41652</v>
      </c>
      <c r="D3004" s="9"/>
      <c r="E3004" s="9"/>
      <c r="F3004" s="10" t="s">
        <v>114</v>
      </c>
      <c r="BA3004">
        <v>88</v>
      </c>
    </row>
    <row r="3005" spans="1:63" x14ac:dyDescent="0.25">
      <c r="A3005" s="57" t="s">
        <v>295</v>
      </c>
      <c r="B3005" s="57" t="s">
        <v>295</v>
      </c>
      <c r="C3005" s="9">
        <v>41653</v>
      </c>
      <c r="D3005" s="9"/>
      <c r="E3005" s="9"/>
      <c r="F3005" s="10" t="s">
        <v>114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25">
      <c r="A3006" s="57" t="s">
        <v>295</v>
      </c>
      <c r="B3006" s="57" t="s">
        <v>295</v>
      </c>
      <c r="C3006" s="9">
        <v>41660</v>
      </c>
      <c r="D3006" s="9"/>
      <c r="E3006" s="9"/>
      <c r="F3006" s="10" t="s">
        <v>114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25">
      <c r="A3007" s="57" t="s">
        <v>295</v>
      </c>
      <c r="B3007" s="57" t="s">
        <v>295</v>
      </c>
      <c r="C3007" s="9">
        <v>41662</v>
      </c>
      <c r="D3007" s="9"/>
      <c r="E3007" s="9"/>
      <c r="F3007" s="10" t="s">
        <v>114</v>
      </c>
      <c r="AK3007">
        <v>15</v>
      </c>
      <c r="BA3007">
        <v>93</v>
      </c>
    </row>
    <row r="3008" spans="1:63" x14ac:dyDescent="0.25">
      <c r="A3008" s="57" t="s">
        <v>295</v>
      </c>
      <c r="B3008" s="57" t="s">
        <v>295</v>
      </c>
      <c r="C3008" s="9">
        <v>41664</v>
      </c>
      <c r="D3008" s="9"/>
      <c r="E3008" s="9"/>
      <c r="F3008" s="10" t="s">
        <v>114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45</v>
      </c>
      <c r="BE3008">
        <v>347.64007714398502</v>
      </c>
      <c r="BJ3008">
        <v>883.743501876148</v>
      </c>
    </row>
    <row r="3009" spans="1:64" x14ac:dyDescent="0.25">
      <c r="A3009" s="57" t="s">
        <v>295</v>
      </c>
      <c r="B3009" s="57" t="s">
        <v>295</v>
      </c>
      <c r="C3009" s="9">
        <v>41667</v>
      </c>
      <c r="D3009" s="9"/>
      <c r="E3009" s="9"/>
      <c r="F3009" s="10" t="s">
        <v>114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25">
      <c r="A3010" s="34" t="s">
        <v>295</v>
      </c>
      <c r="B3010" s="34" t="s">
        <v>295</v>
      </c>
      <c r="F3010" s="10" t="s">
        <v>114</v>
      </c>
    </row>
    <row r="3011" spans="1:64" x14ac:dyDescent="0.25">
      <c r="A3011" s="34" t="s">
        <v>296</v>
      </c>
      <c r="B3011" s="34" t="s">
        <v>296</v>
      </c>
      <c r="C3011" s="1">
        <v>41369</v>
      </c>
      <c r="F3011" s="38" t="s">
        <v>114</v>
      </c>
    </row>
    <row r="3012" spans="1:64" x14ac:dyDescent="0.25">
      <c r="A3012" s="34" t="s">
        <v>296</v>
      </c>
      <c r="B3012" s="34" t="s">
        <v>296</v>
      </c>
      <c r="C3012" s="1">
        <v>41380</v>
      </c>
      <c r="F3012" s="38" t="s">
        <v>114</v>
      </c>
    </row>
    <row r="3013" spans="1:64" x14ac:dyDescent="0.25">
      <c r="A3013" s="57" t="s">
        <v>296</v>
      </c>
      <c r="B3013" s="57" t="s">
        <v>296</v>
      </c>
      <c r="C3013" s="9">
        <v>41386</v>
      </c>
      <c r="D3013" s="9"/>
      <c r="E3013" s="9"/>
      <c r="F3013" s="10" t="s">
        <v>114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25">
      <c r="A3014" s="57" t="s">
        <v>296</v>
      </c>
      <c r="B3014" s="57" t="s">
        <v>296</v>
      </c>
      <c r="C3014" s="9">
        <v>41387</v>
      </c>
      <c r="D3014" s="9"/>
      <c r="E3014" s="9"/>
      <c r="F3014" s="10" t="s">
        <v>114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25">
      <c r="A3015" s="34" t="s">
        <v>296</v>
      </c>
      <c r="B3015" s="34" t="s">
        <v>296</v>
      </c>
      <c r="C3015" s="1">
        <v>41390</v>
      </c>
      <c r="F3015" s="38" t="s">
        <v>114</v>
      </c>
    </row>
    <row r="3016" spans="1:64" x14ac:dyDescent="0.25">
      <c r="A3016" s="57" t="s">
        <v>296</v>
      </c>
      <c r="B3016" s="57" t="s">
        <v>296</v>
      </c>
      <c r="C3016" s="9">
        <v>41394</v>
      </c>
      <c r="D3016" s="9"/>
      <c r="E3016" s="9"/>
      <c r="F3016" s="10" t="s">
        <v>114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25">
      <c r="A3017" s="57" t="s">
        <v>296</v>
      </c>
      <c r="B3017" s="57" t="s">
        <v>296</v>
      </c>
      <c r="C3017" s="9">
        <v>41396</v>
      </c>
      <c r="D3017" s="9"/>
      <c r="E3017" s="9"/>
      <c r="F3017" s="10" t="s">
        <v>114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25">
      <c r="A3018" s="57" t="s">
        <v>296</v>
      </c>
      <c r="B3018" s="57" t="s">
        <v>296</v>
      </c>
      <c r="C3018" s="9">
        <v>41397</v>
      </c>
      <c r="D3018" s="9"/>
      <c r="E3018" s="9"/>
      <c r="F3018" s="10" t="s">
        <v>114</v>
      </c>
      <c r="AF3018">
        <v>0.22771336389414301</v>
      </c>
    </row>
    <row r="3019" spans="1:64" x14ac:dyDescent="0.25">
      <c r="A3019" s="34" t="s">
        <v>296</v>
      </c>
      <c r="B3019" s="34" t="s">
        <v>296</v>
      </c>
      <c r="C3019" s="1">
        <v>41399</v>
      </c>
      <c r="F3019" s="38" t="s">
        <v>114</v>
      </c>
    </row>
    <row r="3020" spans="1:64" x14ac:dyDescent="0.25">
      <c r="A3020" s="57" t="s">
        <v>296</v>
      </c>
      <c r="B3020" s="57" t="s">
        <v>296</v>
      </c>
      <c r="C3020" s="9">
        <v>41408</v>
      </c>
      <c r="D3020" s="9"/>
      <c r="E3020" s="9"/>
      <c r="F3020" s="10" t="s">
        <v>114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25">
      <c r="A3021" s="57" t="s">
        <v>296</v>
      </c>
      <c r="B3021" s="57" t="s">
        <v>296</v>
      </c>
      <c r="C3021" s="9">
        <v>41410</v>
      </c>
      <c r="D3021" s="9"/>
      <c r="E3021" s="9"/>
      <c r="F3021" s="10" t="s">
        <v>114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25">
      <c r="A3022" s="34" t="s">
        <v>296</v>
      </c>
      <c r="B3022" s="34" t="s">
        <v>296</v>
      </c>
      <c r="C3022" s="1">
        <v>41413</v>
      </c>
      <c r="F3022" s="38" t="s">
        <v>114</v>
      </c>
    </row>
    <row r="3023" spans="1:64" x14ac:dyDescent="0.25">
      <c r="A3023" s="57" t="s">
        <v>296</v>
      </c>
      <c r="B3023" s="57" t="s">
        <v>296</v>
      </c>
      <c r="C3023" s="9">
        <v>41423</v>
      </c>
      <c r="D3023" s="9"/>
      <c r="E3023" s="9"/>
      <c r="F3023" s="10" t="s">
        <v>114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25">
      <c r="A3024" s="57" t="s">
        <v>296</v>
      </c>
      <c r="B3024" s="57" t="s">
        <v>296</v>
      </c>
      <c r="C3024" s="9">
        <v>41425</v>
      </c>
      <c r="D3024" s="9"/>
      <c r="E3024" s="9"/>
      <c r="F3024" s="10" t="s">
        <v>114</v>
      </c>
      <c r="AF3024">
        <v>0.73153603257621902</v>
      </c>
      <c r="BA3024">
        <v>24.5</v>
      </c>
    </row>
    <row r="3025" spans="1:64" x14ac:dyDescent="0.25">
      <c r="A3025" s="34" t="s">
        <v>296</v>
      </c>
      <c r="B3025" s="34" t="s">
        <v>296</v>
      </c>
      <c r="C3025" s="1">
        <v>41426</v>
      </c>
      <c r="F3025" s="38" t="s">
        <v>114</v>
      </c>
    </row>
    <row r="3026" spans="1:64" x14ac:dyDescent="0.25">
      <c r="A3026" s="57" t="s">
        <v>296</v>
      </c>
      <c r="B3026" s="57" t="s">
        <v>296</v>
      </c>
      <c r="C3026" s="9">
        <v>41436</v>
      </c>
      <c r="D3026" s="9"/>
      <c r="E3026" s="9"/>
      <c r="F3026" s="10" t="s">
        <v>114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25">
      <c r="A3027" s="57" t="s">
        <v>296</v>
      </c>
      <c r="B3027" s="57" t="s">
        <v>296</v>
      </c>
      <c r="C3027" s="9">
        <v>41438</v>
      </c>
      <c r="D3027" s="9"/>
      <c r="E3027" s="9"/>
      <c r="F3027" s="10" t="s">
        <v>114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25">
      <c r="A3028" s="34" t="s">
        <v>296</v>
      </c>
      <c r="B3028" s="34" t="s">
        <v>296</v>
      </c>
      <c r="C3028" s="1">
        <v>41448</v>
      </c>
      <c r="F3028" s="38" t="s">
        <v>114</v>
      </c>
    </row>
    <row r="3029" spans="1:64" x14ac:dyDescent="0.25">
      <c r="A3029" s="57" t="s">
        <v>296</v>
      </c>
      <c r="B3029" s="57" t="s">
        <v>296</v>
      </c>
      <c r="C3029" s="9">
        <v>41450</v>
      </c>
      <c r="D3029" s="9"/>
      <c r="E3029" s="9"/>
      <c r="F3029" s="10" t="s">
        <v>114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25">
      <c r="A3030" s="57" t="s">
        <v>296</v>
      </c>
      <c r="B3030" s="57" t="s">
        <v>296</v>
      </c>
      <c r="C3030" s="9">
        <v>41457</v>
      </c>
      <c r="D3030" s="9"/>
      <c r="E3030" s="9"/>
      <c r="F3030" s="10" t="s">
        <v>114</v>
      </c>
      <c r="BA3030">
        <v>27</v>
      </c>
    </row>
    <row r="3031" spans="1:64" x14ac:dyDescent="0.25">
      <c r="A3031" s="57" t="s">
        <v>296</v>
      </c>
      <c r="B3031" s="57" t="s">
        <v>296</v>
      </c>
      <c r="C3031" s="9">
        <v>41459</v>
      </c>
      <c r="D3031" s="9"/>
      <c r="E3031" s="9"/>
      <c r="F3031" s="10" t="s">
        <v>114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25">
      <c r="A3032" s="57" t="s">
        <v>296</v>
      </c>
      <c r="B3032" s="57" t="s">
        <v>296</v>
      </c>
      <c r="C3032" s="9">
        <v>41465</v>
      </c>
      <c r="D3032" s="9"/>
      <c r="E3032" s="9"/>
      <c r="F3032" s="10" t="s">
        <v>114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25">
      <c r="A3033" s="57" t="s">
        <v>296</v>
      </c>
      <c r="B3033" s="57" t="s">
        <v>296</v>
      </c>
      <c r="C3033" s="9">
        <v>41466</v>
      </c>
      <c r="D3033" s="9"/>
      <c r="E3033" s="9"/>
      <c r="F3033" s="10" t="s">
        <v>114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25">
      <c r="A3034" s="34" t="s">
        <v>296</v>
      </c>
      <c r="B3034" s="34" t="s">
        <v>296</v>
      </c>
      <c r="C3034" s="1">
        <v>41471</v>
      </c>
      <c r="F3034" s="38" t="s">
        <v>114</v>
      </c>
    </row>
    <row r="3035" spans="1:64" x14ac:dyDescent="0.25">
      <c r="A3035" s="57" t="s">
        <v>296</v>
      </c>
      <c r="B3035" s="57" t="s">
        <v>296</v>
      </c>
      <c r="C3035" s="9">
        <v>41481</v>
      </c>
      <c r="D3035" s="9"/>
      <c r="E3035" s="9"/>
      <c r="F3035" s="10" t="s">
        <v>114</v>
      </c>
      <c r="BA3035">
        <v>30</v>
      </c>
    </row>
    <row r="3036" spans="1:64" x14ac:dyDescent="0.25">
      <c r="A3036" s="57" t="s">
        <v>296</v>
      </c>
      <c r="B3036" s="57" t="s">
        <v>296</v>
      </c>
      <c r="C3036" s="9">
        <v>41484</v>
      </c>
      <c r="D3036" s="9"/>
      <c r="E3036" s="9"/>
      <c r="F3036" s="10" t="s">
        <v>114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25">
      <c r="A3037" s="57" t="s">
        <v>296</v>
      </c>
      <c r="B3037" s="57" t="s">
        <v>296</v>
      </c>
      <c r="C3037" s="9">
        <v>41485</v>
      </c>
      <c r="D3037" s="9"/>
      <c r="E3037" s="9"/>
      <c r="F3037" s="10" t="s">
        <v>114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25">
      <c r="A3038" s="34" t="s">
        <v>296</v>
      </c>
      <c r="B3038" s="34" t="s">
        <v>296</v>
      </c>
      <c r="C3038" s="1">
        <v>41490</v>
      </c>
      <c r="F3038" s="38" t="s">
        <v>114</v>
      </c>
    </row>
    <row r="3039" spans="1:64" x14ac:dyDescent="0.25">
      <c r="A3039" s="57" t="s">
        <v>296</v>
      </c>
      <c r="B3039" s="57" t="s">
        <v>296</v>
      </c>
      <c r="C3039" s="9">
        <v>41495</v>
      </c>
      <c r="D3039" s="9"/>
      <c r="E3039" s="9"/>
      <c r="F3039" s="10" t="s">
        <v>114</v>
      </c>
      <c r="BA3039">
        <v>31.25</v>
      </c>
    </row>
    <row r="3040" spans="1:64" x14ac:dyDescent="0.25">
      <c r="A3040" s="57" t="s">
        <v>296</v>
      </c>
      <c r="B3040" s="57" t="s">
        <v>296</v>
      </c>
      <c r="C3040" s="9">
        <v>41500</v>
      </c>
      <c r="D3040" s="9"/>
      <c r="E3040" s="9"/>
      <c r="F3040" s="10" t="s">
        <v>114</v>
      </c>
      <c r="AE3040">
        <v>10.8</v>
      </c>
      <c r="AL3040">
        <v>9.6</v>
      </c>
      <c r="BL3040">
        <v>10.8</v>
      </c>
    </row>
    <row r="3041" spans="1:64" x14ac:dyDescent="0.25">
      <c r="A3041" s="34" t="s">
        <v>296</v>
      </c>
      <c r="B3041" s="34" t="s">
        <v>296</v>
      </c>
      <c r="C3041" s="1">
        <v>41507</v>
      </c>
      <c r="F3041" s="38" t="s">
        <v>114</v>
      </c>
    </row>
    <row r="3042" spans="1:64" x14ac:dyDescent="0.25">
      <c r="A3042" s="57" t="s">
        <v>296</v>
      </c>
      <c r="B3042" s="57" t="s">
        <v>296</v>
      </c>
      <c r="C3042" s="9">
        <v>41515</v>
      </c>
      <c r="D3042" s="9"/>
      <c r="E3042" s="9"/>
      <c r="F3042" s="10" t="s">
        <v>114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25">
      <c r="A3043" s="57" t="s">
        <v>296</v>
      </c>
      <c r="B3043" s="57" t="s">
        <v>296</v>
      </c>
      <c r="C3043" s="9">
        <v>41516</v>
      </c>
      <c r="D3043" s="9"/>
      <c r="E3043" s="9"/>
      <c r="F3043" s="10" t="s">
        <v>114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25">
      <c r="A3044" s="57" t="s">
        <v>296</v>
      </c>
      <c r="B3044" s="57" t="s">
        <v>296</v>
      </c>
      <c r="C3044" s="9">
        <v>41520</v>
      </c>
      <c r="D3044" s="9"/>
      <c r="E3044" s="9"/>
      <c r="F3044" s="10" t="s">
        <v>114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25">
      <c r="A3045" s="34" t="s">
        <v>296</v>
      </c>
      <c r="B3045" s="34" t="s">
        <v>296</v>
      </c>
      <c r="C3045" s="1">
        <v>41525</v>
      </c>
      <c r="F3045" s="38" t="s">
        <v>114</v>
      </c>
    </row>
    <row r="3046" spans="1:64" x14ac:dyDescent="0.25">
      <c r="A3046" s="57" t="s">
        <v>296</v>
      </c>
      <c r="B3046" s="57" t="s">
        <v>296</v>
      </c>
      <c r="C3046" s="9">
        <v>41526</v>
      </c>
      <c r="D3046" s="9"/>
      <c r="E3046" s="9"/>
      <c r="F3046" s="10" t="s">
        <v>114</v>
      </c>
      <c r="AE3046">
        <v>12.1</v>
      </c>
      <c r="AL3046">
        <v>10.95</v>
      </c>
      <c r="BL3046">
        <v>12.1</v>
      </c>
    </row>
    <row r="3047" spans="1:64" x14ac:dyDescent="0.25">
      <c r="A3047" s="57" t="s">
        <v>296</v>
      </c>
      <c r="B3047" s="57" t="s">
        <v>296</v>
      </c>
      <c r="C3047" s="9">
        <v>41527</v>
      </c>
      <c r="D3047" s="9"/>
      <c r="E3047" s="9"/>
      <c r="F3047" s="10" t="s">
        <v>114</v>
      </c>
      <c r="AF3047">
        <v>0.99346212010429502</v>
      </c>
    </row>
    <row r="3048" spans="1:64" x14ac:dyDescent="0.25">
      <c r="A3048" s="57" t="s">
        <v>296</v>
      </c>
      <c r="B3048" s="57" t="s">
        <v>296</v>
      </c>
      <c r="C3048" s="9">
        <v>41530</v>
      </c>
      <c r="D3048" s="9"/>
      <c r="E3048" s="9"/>
      <c r="F3048" s="10" t="s">
        <v>114</v>
      </c>
      <c r="BA3048">
        <v>32</v>
      </c>
    </row>
    <row r="3049" spans="1:64" x14ac:dyDescent="0.25">
      <c r="A3049" s="57" t="s">
        <v>296</v>
      </c>
      <c r="B3049" s="57" t="s">
        <v>296</v>
      </c>
      <c r="C3049" s="9">
        <v>41533</v>
      </c>
      <c r="D3049" s="9"/>
      <c r="E3049" s="9"/>
      <c r="F3049" s="10" t="s">
        <v>114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25">
      <c r="A3050" s="34" t="s">
        <v>296</v>
      </c>
      <c r="B3050" s="34" t="s">
        <v>296</v>
      </c>
      <c r="C3050" s="1">
        <v>41540</v>
      </c>
      <c r="F3050" s="38" t="s">
        <v>114</v>
      </c>
    </row>
    <row r="3051" spans="1:64" x14ac:dyDescent="0.25">
      <c r="A3051" s="57" t="s">
        <v>296</v>
      </c>
      <c r="B3051" s="57" t="s">
        <v>296</v>
      </c>
      <c r="C3051" s="9">
        <v>41542</v>
      </c>
      <c r="D3051" s="9"/>
      <c r="E3051" s="9"/>
      <c r="F3051" s="10" t="s">
        <v>114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25">
      <c r="A3052" s="57" t="s">
        <v>296</v>
      </c>
      <c r="B3052" s="57" t="s">
        <v>296</v>
      </c>
      <c r="C3052" s="9">
        <v>41544</v>
      </c>
      <c r="D3052" s="9"/>
      <c r="E3052" s="9"/>
      <c r="F3052" s="10" t="s">
        <v>114</v>
      </c>
      <c r="AE3052">
        <v>13.05</v>
      </c>
      <c r="AL3052">
        <v>12.05</v>
      </c>
      <c r="BL3052">
        <v>13.05</v>
      </c>
    </row>
    <row r="3053" spans="1:64" x14ac:dyDescent="0.25">
      <c r="A3053" s="57" t="s">
        <v>296</v>
      </c>
      <c r="B3053" s="57" t="s">
        <v>296</v>
      </c>
      <c r="C3053" s="9">
        <v>41548</v>
      </c>
      <c r="D3053" s="9"/>
      <c r="E3053" s="9"/>
      <c r="F3053" s="10" t="s">
        <v>114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25">
      <c r="A3054" s="34" t="s">
        <v>296</v>
      </c>
      <c r="B3054" s="34" t="s">
        <v>296</v>
      </c>
      <c r="C3054" s="1">
        <v>41554</v>
      </c>
      <c r="F3054" s="38" t="s">
        <v>114</v>
      </c>
    </row>
    <row r="3055" spans="1:64" x14ac:dyDescent="0.25">
      <c r="A3055" s="57" t="s">
        <v>296</v>
      </c>
      <c r="B3055" s="57" t="s">
        <v>296</v>
      </c>
      <c r="C3055" s="9">
        <v>41555</v>
      </c>
      <c r="D3055" s="9"/>
      <c r="E3055" s="9"/>
      <c r="F3055" s="10" t="s">
        <v>114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25">
      <c r="A3056" s="57" t="s">
        <v>296</v>
      </c>
      <c r="B3056" s="57" t="s">
        <v>296</v>
      </c>
      <c r="C3056" s="9">
        <v>41558</v>
      </c>
      <c r="D3056" s="9"/>
      <c r="E3056" s="9"/>
      <c r="F3056" s="10" t="s">
        <v>114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25">
      <c r="A3057" s="57" t="s">
        <v>296</v>
      </c>
      <c r="B3057" s="57" t="s">
        <v>296</v>
      </c>
      <c r="C3057" s="9">
        <v>41562</v>
      </c>
      <c r="D3057" s="9"/>
      <c r="E3057" s="9"/>
      <c r="F3057" s="10" t="s">
        <v>114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25">
      <c r="A3058" s="57" t="s">
        <v>296</v>
      </c>
      <c r="B3058" s="57" t="s">
        <v>296</v>
      </c>
      <c r="C3058" s="9">
        <v>41563</v>
      </c>
      <c r="D3058" s="9"/>
      <c r="E3058" s="9"/>
      <c r="F3058" s="10" t="s">
        <v>114</v>
      </c>
      <c r="AF3058">
        <v>0.98768685295127601</v>
      </c>
    </row>
    <row r="3059" spans="1:64" x14ac:dyDescent="0.25">
      <c r="A3059" s="34" t="s">
        <v>296</v>
      </c>
      <c r="B3059" s="34" t="s">
        <v>296</v>
      </c>
      <c r="C3059" s="1">
        <v>41567</v>
      </c>
      <c r="F3059" s="38" t="s">
        <v>114</v>
      </c>
    </row>
    <row r="3060" spans="1:64" x14ac:dyDescent="0.25">
      <c r="A3060" s="57" t="s">
        <v>296</v>
      </c>
      <c r="B3060" s="57" t="s">
        <v>296</v>
      </c>
      <c r="C3060" s="9">
        <v>41569</v>
      </c>
      <c r="D3060" s="9"/>
      <c r="E3060" s="9"/>
      <c r="F3060" s="10" t="s">
        <v>114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25">
      <c r="A3061" s="57" t="s">
        <v>296</v>
      </c>
      <c r="B3061" s="57" t="s">
        <v>296</v>
      </c>
      <c r="C3061" s="9">
        <v>41570</v>
      </c>
      <c r="D3061" s="9"/>
      <c r="E3061" s="9"/>
      <c r="F3061" s="10" t="s">
        <v>114</v>
      </c>
      <c r="AE3061">
        <v>14.45</v>
      </c>
      <c r="AL3061">
        <v>13.55</v>
      </c>
      <c r="BL3061">
        <v>14.45</v>
      </c>
    </row>
    <row r="3062" spans="1:64" x14ac:dyDescent="0.25">
      <c r="A3062" s="57" t="s">
        <v>296</v>
      </c>
      <c r="B3062" s="57" t="s">
        <v>296</v>
      </c>
      <c r="C3062" s="9">
        <v>41576</v>
      </c>
      <c r="D3062" s="9"/>
      <c r="E3062" s="9"/>
      <c r="F3062" s="10" t="s">
        <v>114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25">
      <c r="A3063" s="34" t="s">
        <v>296</v>
      </c>
      <c r="B3063" s="34" t="s">
        <v>296</v>
      </c>
      <c r="C3063" s="1">
        <v>41577</v>
      </c>
      <c r="F3063" s="38" t="s">
        <v>114</v>
      </c>
    </row>
    <row r="3064" spans="1:64" x14ac:dyDescent="0.25">
      <c r="A3064" s="57" t="s">
        <v>296</v>
      </c>
      <c r="B3064" s="57" t="s">
        <v>296</v>
      </c>
      <c r="C3064" s="9">
        <v>41582</v>
      </c>
      <c r="D3064" s="9"/>
      <c r="E3064" s="9"/>
      <c r="F3064" s="10" t="s">
        <v>114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25">
      <c r="A3065" s="57" t="s">
        <v>296</v>
      </c>
      <c r="B3065" s="57" t="s">
        <v>296</v>
      </c>
      <c r="C3065" s="9">
        <v>41583</v>
      </c>
      <c r="D3065" s="9"/>
      <c r="E3065" s="9"/>
      <c r="F3065" s="10" t="s">
        <v>114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25">
      <c r="A3066" s="57" t="s">
        <v>296</v>
      </c>
      <c r="B3066" s="57" t="s">
        <v>296</v>
      </c>
      <c r="C3066" s="9">
        <v>41586</v>
      </c>
      <c r="D3066" s="9"/>
      <c r="E3066" s="9"/>
      <c r="F3066" s="10" t="s">
        <v>114</v>
      </c>
      <c r="AF3066">
        <v>0.98562036944923603</v>
      </c>
      <c r="BA3066">
        <v>55.75</v>
      </c>
    </row>
    <row r="3067" spans="1:64" x14ac:dyDescent="0.25">
      <c r="A3067" s="57" t="s">
        <v>296</v>
      </c>
      <c r="B3067" s="57" t="s">
        <v>296</v>
      </c>
      <c r="C3067" s="9">
        <v>41590</v>
      </c>
      <c r="D3067" s="9"/>
      <c r="E3067" s="9"/>
      <c r="F3067" s="10" t="s">
        <v>114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25">
      <c r="A3068" s="57" t="s">
        <v>296</v>
      </c>
      <c r="B3068" s="57" t="s">
        <v>296</v>
      </c>
      <c r="C3068" s="9">
        <v>41596</v>
      </c>
      <c r="D3068" s="9"/>
      <c r="E3068" s="9"/>
      <c r="F3068" s="10" t="s">
        <v>114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25">
      <c r="A3069" s="57" t="s">
        <v>296</v>
      </c>
      <c r="B3069" s="57" t="s">
        <v>296</v>
      </c>
      <c r="C3069" s="9">
        <v>41596</v>
      </c>
      <c r="D3069" s="9"/>
      <c r="E3069" s="9"/>
      <c r="F3069" s="10" t="s">
        <v>114</v>
      </c>
      <c r="AF3069">
        <v>0.98422588306136904</v>
      </c>
    </row>
    <row r="3070" spans="1:64" x14ac:dyDescent="0.25">
      <c r="A3070" s="57" t="s">
        <v>296</v>
      </c>
      <c r="B3070" s="57" t="s">
        <v>296</v>
      </c>
      <c r="C3070" s="9">
        <v>41597</v>
      </c>
      <c r="D3070" s="9"/>
      <c r="E3070" s="9"/>
      <c r="F3070" s="10" t="s">
        <v>114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25">
      <c r="A3071" s="57" t="s">
        <v>296</v>
      </c>
      <c r="B3071" s="57" t="s">
        <v>296</v>
      </c>
      <c r="C3071" s="9">
        <v>41599</v>
      </c>
      <c r="D3071" s="9"/>
      <c r="E3071" s="9"/>
      <c r="F3071" s="10" t="s">
        <v>114</v>
      </c>
      <c r="BA3071">
        <v>70.349999999999994</v>
      </c>
    </row>
    <row r="3072" spans="1:64" x14ac:dyDescent="0.25">
      <c r="A3072" s="57" t="s">
        <v>296</v>
      </c>
      <c r="B3072" s="57" t="s">
        <v>296</v>
      </c>
      <c r="C3072" s="9">
        <v>41604</v>
      </c>
      <c r="D3072" s="9"/>
      <c r="E3072" s="9"/>
      <c r="F3072" s="10" t="s">
        <v>114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25">
      <c r="A3073" s="57" t="s">
        <v>296</v>
      </c>
      <c r="B3073" s="57" t="s">
        <v>296</v>
      </c>
      <c r="C3073" s="9">
        <v>41607</v>
      </c>
      <c r="D3073" s="9"/>
      <c r="E3073" s="9"/>
      <c r="F3073" s="10" t="s">
        <v>114</v>
      </c>
      <c r="BA3073">
        <v>70.724999999999994</v>
      </c>
    </row>
    <row r="3074" spans="1:63" x14ac:dyDescent="0.25">
      <c r="A3074" s="57" t="s">
        <v>296</v>
      </c>
      <c r="B3074" s="57" t="s">
        <v>296</v>
      </c>
      <c r="C3074" s="9">
        <v>41610</v>
      </c>
      <c r="D3074" s="9"/>
      <c r="E3074" s="9"/>
      <c r="F3074" s="10" t="s">
        <v>114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25">
      <c r="A3075" s="57" t="s">
        <v>296</v>
      </c>
      <c r="B3075" s="57" t="s">
        <v>296</v>
      </c>
      <c r="C3075" s="9">
        <v>41611</v>
      </c>
      <c r="D3075" s="9"/>
      <c r="E3075" s="9"/>
      <c r="F3075" s="10" t="s">
        <v>114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25">
      <c r="A3076" s="57" t="s">
        <v>296</v>
      </c>
      <c r="B3076" s="57" t="s">
        <v>296</v>
      </c>
      <c r="C3076" s="9">
        <v>41613</v>
      </c>
      <c r="D3076" s="9"/>
      <c r="E3076" s="9"/>
      <c r="F3076" s="10" t="s">
        <v>114</v>
      </c>
      <c r="AF3076">
        <v>0.98271945709748698</v>
      </c>
    </row>
    <row r="3077" spans="1:63" x14ac:dyDescent="0.25">
      <c r="A3077" s="57" t="s">
        <v>296</v>
      </c>
      <c r="B3077" s="57" t="s">
        <v>296</v>
      </c>
      <c r="C3077" s="9">
        <v>41618</v>
      </c>
      <c r="D3077" s="9"/>
      <c r="E3077" s="9"/>
      <c r="F3077" s="10" t="s">
        <v>114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25">
      <c r="A3078" s="57" t="s">
        <v>296</v>
      </c>
      <c r="B3078" s="57" t="s">
        <v>296</v>
      </c>
      <c r="C3078" s="9">
        <v>41620</v>
      </c>
      <c r="D3078" s="9"/>
      <c r="E3078" s="9"/>
      <c r="F3078" s="10" t="s">
        <v>114</v>
      </c>
      <c r="BA3078">
        <v>81</v>
      </c>
    </row>
    <row r="3079" spans="1:63" x14ac:dyDescent="0.25">
      <c r="A3079" s="57" t="s">
        <v>296</v>
      </c>
      <c r="B3079" s="57" t="s">
        <v>296</v>
      </c>
      <c r="C3079" s="9">
        <v>41625</v>
      </c>
      <c r="D3079" s="9"/>
      <c r="E3079" s="9"/>
      <c r="F3079" s="10" t="s">
        <v>114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25">
      <c r="A3080" s="57" t="s">
        <v>296</v>
      </c>
      <c r="B3080" s="57" t="s">
        <v>296</v>
      </c>
      <c r="C3080" s="9">
        <v>41627</v>
      </c>
      <c r="D3080" s="9"/>
      <c r="E3080" s="9"/>
      <c r="F3080" s="10" t="s">
        <v>114</v>
      </c>
      <c r="BA3080">
        <v>83</v>
      </c>
    </row>
    <row r="3081" spans="1:63" x14ac:dyDescent="0.25">
      <c r="A3081" s="57" t="s">
        <v>296</v>
      </c>
      <c r="B3081" s="57" t="s">
        <v>296</v>
      </c>
      <c r="C3081" s="9">
        <v>41628</v>
      </c>
      <c r="D3081" s="9"/>
      <c r="E3081" s="9"/>
      <c r="F3081" s="10" t="s">
        <v>114</v>
      </c>
      <c r="AF3081">
        <v>0.94553870723104005</v>
      </c>
    </row>
    <row r="3082" spans="1:63" x14ac:dyDescent="0.25">
      <c r="A3082" s="57" t="s">
        <v>296</v>
      </c>
      <c r="B3082" s="57" t="s">
        <v>296</v>
      </c>
      <c r="C3082" s="9">
        <v>41632</v>
      </c>
      <c r="D3082" s="9"/>
      <c r="E3082" s="9"/>
      <c r="F3082" s="10" t="s">
        <v>114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25">
      <c r="A3083" s="57" t="s">
        <v>296</v>
      </c>
      <c r="B3083" s="57" t="s">
        <v>296</v>
      </c>
      <c r="C3083" s="9">
        <v>41638</v>
      </c>
      <c r="D3083" s="9"/>
      <c r="E3083" s="9"/>
      <c r="F3083" s="10" t="s">
        <v>114</v>
      </c>
      <c r="BA3083">
        <v>87</v>
      </c>
    </row>
    <row r="3084" spans="1:63" x14ac:dyDescent="0.25">
      <c r="A3084" s="57" t="s">
        <v>296</v>
      </c>
      <c r="B3084" s="57" t="s">
        <v>296</v>
      </c>
      <c r="C3084" s="9">
        <v>41639</v>
      </c>
      <c r="D3084" s="9"/>
      <c r="E3084" s="9"/>
      <c r="F3084" s="10" t="s">
        <v>114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25">
      <c r="A3085" s="57" t="s">
        <v>296</v>
      </c>
      <c r="B3085" s="57" t="s">
        <v>296</v>
      </c>
      <c r="C3085" s="9">
        <v>41645</v>
      </c>
      <c r="D3085" s="9"/>
      <c r="E3085" s="9"/>
      <c r="F3085" s="10" t="s">
        <v>114</v>
      </c>
      <c r="AF3085">
        <v>1.4654315865596399E-2</v>
      </c>
      <c r="BA3085">
        <v>90.75</v>
      </c>
    </row>
    <row r="3086" spans="1:63" x14ac:dyDescent="0.25">
      <c r="A3086" s="57" t="s">
        <v>296</v>
      </c>
      <c r="B3086" s="57" t="s">
        <v>296</v>
      </c>
      <c r="C3086" s="9">
        <v>41646</v>
      </c>
      <c r="D3086" s="9"/>
      <c r="E3086" s="9"/>
      <c r="F3086" s="10" t="s">
        <v>114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25">
      <c r="A3087" s="57" t="s">
        <v>296</v>
      </c>
      <c r="B3087" s="57" t="s">
        <v>296</v>
      </c>
      <c r="C3087" s="9">
        <v>41652</v>
      </c>
      <c r="D3087" s="9"/>
      <c r="E3087" s="9"/>
      <c r="F3087" s="10" t="s">
        <v>114</v>
      </c>
      <c r="BA3087">
        <v>91.5</v>
      </c>
    </row>
    <row r="3088" spans="1:63" x14ac:dyDescent="0.25">
      <c r="A3088" s="57" t="s">
        <v>296</v>
      </c>
      <c r="B3088" s="57" t="s">
        <v>296</v>
      </c>
      <c r="C3088" s="9">
        <v>41653</v>
      </c>
      <c r="D3088" s="9"/>
      <c r="E3088" s="9"/>
      <c r="F3088" s="10" t="s">
        <v>114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25">
      <c r="A3089" s="57" t="s">
        <v>296</v>
      </c>
      <c r="B3089" s="57" t="s">
        <v>296</v>
      </c>
      <c r="C3089" s="9">
        <v>41660</v>
      </c>
      <c r="D3089" s="9"/>
      <c r="E3089" s="9"/>
      <c r="F3089" s="10" t="s">
        <v>114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25">
      <c r="A3090" s="57" t="s">
        <v>296</v>
      </c>
      <c r="B3090" s="57" t="s">
        <v>296</v>
      </c>
      <c r="C3090" s="9">
        <v>41662</v>
      </c>
      <c r="D3090" s="9"/>
      <c r="E3090" s="9"/>
      <c r="F3090" s="10" t="s">
        <v>114</v>
      </c>
      <c r="AF3090">
        <v>0</v>
      </c>
      <c r="BA3090">
        <v>93</v>
      </c>
    </row>
    <row r="3091" spans="1:64" x14ac:dyDescent="0.25">
      <c r="A3091" s="57" t="s">
        <v>296</v>
      </c>
      <c r="B3091" s="57" t="s">
        <v>296</v>
      </c>
      <c r="C3091" s="9">
        <v>41664</v>
      </c>
      <c r="D3091" s="9"/>
      <c r="E3091" s="9"/>
      <c r="F3091" s="10" t="s">
        <v>114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45</v>
      </c>
      <c r="BE3091">
        <v>327.50767387369598</v>
      </c>
      <c r="BJ3091">
        <v>901.35902355859503</v>
      </c>
    </row>
    <row r="3092" spans="1:64" x14ac:dyDescent="0.25">
      <c r="A3092" s="57" t="s">
        <v>296</v>
      </c>
      <c r="B3092" s="57" t="s">
        <v>296</v>
      </c>
      <c r="C3092" s="9">
        <v>41667</v>
      </c>
      <c r="D3092" s="9"/>
      <c r="E3092" s="9"/>
      <c r="F3092" s="10" t="s">
        <v>114</v>
      </c>
      <c r="H3092">
        <v>10.9</v>
      </c>
      <c r="I3092">
        <v>5.45E-2</v>
      </c>
    </row>
    <row r="3093" spans="1:64" x14ac:dyDescent="0.25">
      <c r="A3093" s="34" t="s">
        <v>296</v>
      </c>
      <c r="B3093" s="34" t="s">
        <v>296</v>
      </c>
      <c r="F3093" s="10" t="s">
        <v>114</v>
      </c>
    </row>
    <row r="3094" spans="1:64" x14ac:dyDescent="0.25">
      <c r="A3094" s="34" t="s">
        <v>297</v>
      </c>
      <c r="B3094" s="34" t="s">
        <v>297</v>
      </c>
      <c r="C3094" s="1">
        <v>41369</v>
      </c>
      <c r="F3094" s="38" t="s">
        <v>114</v>
      </c>
    </row>
    <row r="3095" spans="1:64" x14ac:dyDescent="0.25">
      <c r="A3095" s="34" t="s">
        <v>297</v>
      </c>
      <c r="B3095" s="34" t="s">
        <v>297</v>
      </c>
      <c r="C3095" s="1">
        <v>41380</v>
      </c>
      <c r="F3095" s="38" t="s">
        <v>114</v>
      </c>
    </row>
    <row r="3096" spans="1:64" x14ac:dyDescent="0.25">
      <c r="A3096" s="57" t="s">
        <v>297</v>
      </c>
      <c r="B3096" s="57" t="s">
        <v>297</v>
      </c>
      <c r="C3096" s="9">
        <v>41386</v>
      </c>
      <c r="D3096" s="9"/>
      <c r="E3096" s="9"/>
      <c r="F3096" s="10" t="s">
        <v>114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25">
      <c r="A3097" s="57" t="s">
        <v>297</v>
      </c>
      <c r="B3097" s="57" t="s">
        <v>297</v>
      </c>
      <c r="C3097" s="9">
        <v>41387</v>
      </c>
      <c r="D3097" s="9"/>
      <c r="E3097" s="9"/>
      <c r="F3097" s="10" t="s">
        <v>114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25">
      <c r="A3098" s="34" t="s">
        <v>297</v>
      </c>
      <c r="B3098" s="34" t="s">
        <v>297</v>
      </c>
      <c r="C3098" s="1">
        <v>41390</v>
      </c>
      <c r="F3098" s="38" t="s">
        <v>114</v>
      </c>
    </row>
    <row r="3099" spans="1:64" x14ac:dyDescent="0.25">
      <c r="A3099" s="57" t="s">
        <v>297</v>
      </c>
      <c r="B3099" s="57" t="s">
        <v>297</v>
      </c>
      <c r="C3099" s="9">
        <v>41394</v>
      </c>
      <c r="D3099" s="9"/>
      <c r="E3099" s="9"/>
      <c r="F3099" s="10" t="s">
        <v>114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25">
      <c r="A3100" s="57" t="s">
        <v>297</v>
      </c>
      <c r="B3100" s="57" t="s">
        <v>297</v>
      </c>
      <c r="C3100" s="9">
        <v>41396</v>
      </c>
      <c r="D3100" s="9"/>
      <c r="E3100" s="9"/>
      <c r="F3100" s="10" t="s">
        <v>114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25">
      <c r="A3101" s="57" t="s">
        <v>297</v>
      </c>
      <c r="B3101" s="57" t="s">
        <v>297</v>
      </c>
      <c r="C3101" s="9">
        <v>41397</v>
      </c>
      <c r="D3101" s="9"/>
      <c r="E3101" s="9"/>
      <c r="F3101" s="10" t="s">
        <v>114</v>
      </c>
      <c r="AF3101">
        <v>0.21659329775748001</v>
      </c>
    </row>
    <row r="3102" spans="1:64" x14ac:dyDescent="0.25">
      <c r="A3102" s="34" t="s">
        <v>297</v>
      </c>
      <c r="B3102" s="34" t="s">
        <v>297</v>
      </c>
      <c r="C3102" s="1">
        <v>41399</v>
      </c>
      <c r="F3102" s="38" t="s">
        <v>114</v>
      </c>
    </row>
    <row r="3103" spans="1:64" x14ac:dyDescent="0.25">
      <c r="A3103" s="57" t="s">
        <v>297</v>
      </c>
      <c r="B3103" s="57" t="s">
        <v>297</v>
      </c>
      <c r="C3103" s="9">
        <v>41408</v>
      </c>
      <c r="D3103" s="9"/>
      <c r="E3103" s="9"/>
      <c r="F3103" s="10" t="s">
        <v>114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25">
      <c r="A3104" s="57" t="s">
        <v>297</v>
      </c>
      <c r="B3104" s="57" t="s">
        <v>297</v>
      </c>
      <c r="C3104" s="9">
        <v>41410</v>
      </c>
      <c r="D3104" s="9"/>
      <c r="E3104" s="9"/>
      <c r="F3104" s="10" t="s">
        <v>114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25">
      <c r="A3105" s="34" t="s">
        <v>297</v>
      </c>
      <c r="B3105" s="34" t="s">
        <v>297</v>
      </c>
      <c r="C3105" s="1">
        <v>41413</v>
      </c>
      <c r="F3105" s="38" t="s">
        <v>114</v>
      </c>
    </row>
    <row r="3106" spans="1:64" x14ac:dyDescent="0.25">
      <c r="A3106" s="57" t="s">
        <v>297</v>
      </c>
      <c r="B3106" s="57" t="s">
        <v>297</v>
      </c>
      <c r="C3106" s="9">
        <v>41423</v>
      </c>
      <c r="D3106" s="9"/>
      <c r="E3106" s="9"/>
      <c r="F3106" s="10" t="s">
        <v>114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25">
      <c r="A3107" s="57" t="s">
        <v>297</v>
      </c>
      <c r="B3107" s="57" t="s">
        <v>297</v>
      </c>
      <c r="C3107" s="9">
        <v>41425</v>
      </c>
      <c r="D3107" s="9"/>
      <c r="E3107" s="9"/>
      <c r="F3107" s="10" t="s">
        <v>114</v>
      </c>
      <c r="AF3107">
        <v>0.75777245738038301</v>
      </c>
      <c r="BA3107">
        <v>25</v>
      </c>
    </row>
    <row r="3108" spans="1:64" x14ac:dyDescent="0.25">
      <c r="A3108" s="34" t="s">
        <v>297</v>
      </c>
      <c r="B3108" s="34" t="s">
        <v>297</v>
      </c>
      <c r="C3108" s="1">
        <v>41426</v>
      </c>
      <c r="F3108" s="38" t="s">
        <v>114</v>
      </c>
    </row>
    <row r="3109" spans="1:64" x14ac:dyDescent="0.25">
      <c r="A3109" s="57" t="s">
        <v>297</v>
      </c>
      <c r="B3109" s="57" t="s">
        <v>297</v>
      </c>
      <c r="C3109" s="9">
        <v>41436</v>
      </c>
      <c r="D3109" s="9"/>
      <c r="E3109" s="9"/>
      <c r="F3109" s="10" t="s">
        <v>114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25">
      <c r="A3110" s="57" t="s">
        <v>297</v>
      </c>
      <c r="B3110" s="57" t="s">
        <v>297</v>
      </c>
      <c r="C3110" s="9">
        <v>41438</v>
      </c>
      <c r="D3110" s="9"/>
      <c r="E3110" s="9"/>
      <c r="F3110" s="10" t="s">
        <v>114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25">
      <c r="A3111" s="34" t="s">
        <v>297</v>
      </c>
      <c r="B3111" s="34" t="s">
        <v>297</v>
      </c>
      <c r="C3111" s="1">
        <v>41448</v>
      </c>
      <c r="F3111" s="38" t="s">
        <v>114</v>
      </c>
    </row>
    <row r="3112" spans="1:64" x14ac:dyDescent="0.25">
      <c r="A3112" s="57" t="s">
        <v>297</v>
      </c>
      <c r="B3112" s="57" t="s">
        <v>297</v>
      </c>
      <c r="C3112" s="9">
        <v>41450</v>
      </c>
      <c r="D3112" s="9"/>
      <c r="E3112" s="9"/>
      <c r="F3112" s="10" t="s">
        <v>114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25">
      <c r="A3113" s="57" t="s">
        <v>297</v>
      </c>
      <c r="B3113" s="57" t="s">
        <v>297</v>
      </c>
      <c r="C3113" s="9">
        <v>41457</v>
      </c>
      <c r="D3113" s="9"/>
      <c r="E3113" s="9"/>
      <c r="F3113" s="10" t="s">
        <v>114</v>
      </c>
      <c r="BA3113">
        <v>26.5</v>
      </c>
    </row>
    <row r="3114" spans="1:64" x14ac:dyDescent="0.25">
      <c r="A3114" s="57" t="s">
        <v>297</v>
      </c>
      <c r="B3114" s="57" t="s">
        <v>297</v>
      </c>
      <c r="C3114" s="9">
        <v>41459</v>
      </c>
      <c r="D3114" s="9"/>
      <c r="E3114" s="9"/>
      <c r="F3114" s="10" t="s">
        <v>114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25">
      <c r="A3115" s="57" t="s">
        <v>297</v>
      </c>
      <c r="B3115" s="57" t="s">
        <v>297</v>
      </c>
      <c r="C3115" s="9">
        <v>41465</v>
      </c>
      <c r="D3115" s="9"/>
      <c r="E3115" s="9"/>
      <c r="F3115" s="10" t="s">
        <v>114</v>
      </c>
      <c r="AE3115">
        <v>9</v>
      </c>
      <c r="AL3115">
        <v>7.95</v>
      </c>
      <c r="BA3115">
        <v>27</v>
      </c>
      <c r="BL3115">
        <v>9</v>
      </c>
    </row>
    <row r="3116" spans="1:64" x14ac:dyDescent="0.25">
      <c r="A3116" s="57" t="s">
        <v>297</v>
      </c>
      <c r="B3116" s="57" t="s">
        <v>297</v>
      </c>
      <c r="C3116" s="9">
        <v>41466</v>
      </c>
      <c r="D3116" s="9"/>
      <c r="E3116" s="9"/>
      <c r="F3116" s="10" t="s">
        <v>114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25">
      <c r="A3117" s="34" t="s">
        <v>297</v>
      </c>
      <c r="B3117" s="34" t="s">
        <v>297</v>
      </c>
      <c r="C3117" s="1">
        <v>41471</v>
      </c>
      <c r="F3117" s="38" t="s">
        <v>114</v>
      </c>
    </row>
    <row r="3118" spans="1:64" x14ac:dyDescent="0.25">
      <c r="A3118" s="57" t="s">
        <v>297</v>
      </c>
      <c r="B3118" s="57" t="s">
        <v>297</v>
      </c>
      <c r="C3118" s="9">
        <v>41481</v>
      </c>
      <c r="D3118" s="9"/>
      <c r="E3118" s="9"/>
      <c r="F3118" s="10" t="s">
        <v>114</v>
      </c>
      <c r="BA3118">
        <v>30</v>
      </c>
    </row>
    <row r="3119" spans="1:64" x14ac:dyDescent="0.25">
      <c r="A3119" s="57" t="s">
        <v>297</v>
      </c>
      <c r="B3119" s="57" t="s">
        <v>297</v>
      </c>
      <c r="C3119" s="9">
        <v>41484</v>
      </c>
      <c r="D3119" s="9"/>
      <c r="E3119" s="9"/>
      <c r="F3119" s="10" t="s">
        <v>114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25">
      <c r="A3120" s="57" t="s">
        <v>297</v>
      </c>
      <c r="B3120" s="57" t="s">
        <v>297</v>
      </c>
      <c r="C3120" s="9">
        <v>41485</v>
      </c>
      <c r="D3120" s="9"/>
      <c r="E3120" s="9"/>
      <c r="F3120" s="10" t="s">
        <v>114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25">
      <c r="A3121" s="34" t="s">
        <v>297</v>
      </c>
      <c r="B3121" s="34" t="s">
        <v>297</v>
      </c>
      <c r="C3121" s="1">
        <v>41490</v>
      </c>
      <c r="F3121" s="38" t="s">
        <v>114</v>
      </c>
    </row>
    <row r="3122" spans="1:64" x14ac:dyDescent="0.25">
      <c r="A3122" s="57" t="s">
        <v>297</v>
      </c>
      <c r="B3122" s="57" t="s">
        <v>297</v>
      </c>
      <c r="C3122" s="9">
        <v>41495</v>
      </c>
      <c r="D3122" s="9"/>
      <c r="E3122" s="9"/>
      <c r="F3122" s="10" t="s">
        <v>114</v>
      </c>
      <c r="BA3122">
        <v>31</v>
      </c>
    </row>
    <row r="3123" spans="1:64" x14ac:dyDescent="0.25">
      <c r="A3123" s="57" t="s">
        <v>297</v>
      </c>
      <c r="B3123" s="57" t="s">
        <v>297</v>
      </c>
      <c r="C3123" s="9">
        <v>41500</v>
      </c>
      <c r="D3123" s="9"/>
      <c r="E3123" s="9"/>
      <c r="F3123" s="10" t="s">
        <v>114</v>
      </c>
      <c r="AE3123">
        <v>10.7</v>
      </c>
      <c r="AL3123">
        <v>9.5</v>
      </c>
      <c r="BL3123">
        <v>10.7</v>
      </c>
    </row>
    <row r="3124" spans="1:64" x14ac:dyDescent="0.25">
      <c r="A3124" s="34" t="s">
        <v>297</v>
      </c>
      <c r="B3124" s="34" t="s">
        <v>297</v>
      </c>
      <c r="C3124" s="1">
        <v>41507</v>
      </c>
      <c r="F3124" s="38" t="s">
        <v>114</v>
      </c>
    </row>
    <row r="3125" spans="1:64" x14ac:dyDescent="0.25">
      <c r="A3125" s="57" t="s">
        <v>297</v>
      </c>
      <c r="B3125" s="57" t="s">
        <v>297</v>
      </c>
      <c r="C3125" s="9">
        <v>41515</v>
      </c>
      <c r="D3125" s="9"/>
      <c r="E3125" s="9"/>
      <c r="F3125" s="10" t="s">
        <v>114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25">
      <c r="A3126" s="57" t="s">
        <v>297</v>
      </c>
      <c r="B3126" s="57" t="s">
        <v>297</v>
      </c>
      <c r="C3126" s="9">
        <v>41516</v>
      </c>
      <c r="D3126" s="9"/>
      <c r="E3126" s="9"/>
      <c r="F3126" s="10" t="s">
        <v>114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25">
      <c r="A3127" s="57" t="s">
        <v>297</v>
      </c>
      <c r="B3127" s="57" t="s">
        <v>297</v>
      </c>
      <c r="C3127" s="9">
        <v>41520</v>
      </c>
      <c r="D3127" s="9"/>
      <c r="E3127" s="9"/>
      <c r="F3127" s="10" t="s">
        <v>114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25">
      <c r="A3128" s="34" t="s">
        <v>297</v>
      </c>
      <c r="B3128" s="34" t="s">
        <v>297</v>
      </c>
      <c r="C3128" s="1">
        <v>41525</v>
      </c>
      <c r="F3128" s="38" t="s">
        <v>114</v>
      </c>
    </row>
    <row r="3129" spans="1:64" x14ac:dyDescent="0.25">
      <c r="A3129" s="57" t="s">
        <v>297</v>
      </c>
      <c r="B3129" s="57" t="s">
        <v>297</v>
      </c>
      <c r="C3129" s="9">
        <v>41526</v>
      </c>
      <c r="D3129" s="9"/>
      <c r="E3129" s="9"/>
      <c r="F3129" s="10" t="s">
        <v>114</v>
      </c>
      <c r="AE3129">
        <v>12.1</v>
      </c>
      <c r="AL3129">
        <v>10.95</v>
      </c>
      <c r="BL3129">
        <v>12.1</v>
      </c>
    </row>
    <row r="3130" spans="1:64" x14ac:dyDescent="0.25">
      <c r="A3130" s="57" t="s">
        <v>297</v>
      </c>
      <c r="B3130" s="57" t="s">
        <v>297</v>
      </c>
      <c r="C3130" s="9">
        <v>41527</v>
      </c>
      <c r="D3130" s="9"/>
      <c r="E3130" s="9"/>
      <c r="F3130" s="10" t="s">
        <v>114</v>
      </c>
      <c r="AF3130">
        <v>0.99411820843969601</v>
      </c>
    </row>
    <row r="3131" spans="1:64" x14ac:dyDescent="0.25">
      <c r="A3131" s="57" t="s">
        <v>297</v>
      </c>
      <c r="B3131" s="57" t="s">
        <v>297</v>
      </c>
      <c r="C3131" s="9">
        <v>41530</v>
      </c>
      <c r="D3131" s="9"/>
      <c r="E3131" s="9"/>
      <c r="F3131" s="10" t="s">
        <v>114</v>
      </c>
      <c r="BA3131">
        <v>32</v>
      </c>
    </row>
    <row r="3132" spans="1:64" x14ac:dyDescent="0.25">
      <c r="A3132" s="57" t="s">
        <v>297</v>
      </c>
      <c r="B3132" s="57" t="s">
        <v>297</v>
      </c>
      <c r="C3132" s="9">
        <v>41533</v>
      </c>
      <c r="D3132" s="9"/>
      <c r="E3132" s="9"/>
      <c r="F3132" s="10" t="s">
        <v>114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25">
      <c r="A3133" s="34" t="s">
        <v>297</v>
      </c>
      <c r="B3133" s="34" t="s">
        <v>297</v>
      </c>
      <c r="C3133" s="1">
        <v>41540</v>
      </c>
      <c r="F3133" s="38" t="s">
        <v>114</v>
      </c>
    </row>
    <row r="3134" spans="1:64" x14ac:dyDescent="0.25">
      <c r="A3134" s="57" t="s">
        <v>297</v>
      </c>
      <c r="B3134" s="57" t="s">
        <v>297</v>
      </c>
      <c r="C3134" s="9">
        <v>41542</v>
      </c>
      <c r="D3134" s="9"/>
      <c r="E3134" s="9"/>
      <c r="F3134" s="10" t="s">
        <v>114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25">
      <c r="A3135" s="57" t="s">
        <v>297</v>
      </c>
      <c r="B3135" s="57" t="s">
        <v>297</v>
      </c>
      <c r="C3135" s="9">
        <v>41544</v>
      </c>
      <c r="D3135" s="9"/>
      <c r="E3135" s="9"/>
      <c r="F3135" s="10" t="s">
        <v>114</v>
      </c>
      <c r="AE3135">
        <v>13.1</v>
      </c>
      <c r="AL3135">
        <v>12.1</v>
      </c>
      <c r="BL3135">
        <v>13.1</v>
      </c>
    </row>
    <row r="3136" spans="1:64" x14ac:dyDescent="0.25">
      <c r="A3136" s="57" t="s">
        <v>297</v>
      </c>
      <c r="B3136" s="57" t="s">
        <v>297</v>
      </c>
      <c r="C3136" s="9">
        <v>41548</v>
      </c>
      <c r="D3136" s="9"/>
      <c r="E3136" s="9"/>
      <c r="F3136" s="10" t="s">
        <v>114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25">
      <c r="A3137" s="34" t="s">
        <v>297</v>
      </c>
      <c r="B3137" s="34" t="s">
        <v>297</v>
      </c>
      <c r="C3137" s="1">
        <v>41554</v>
      </c>
      <c r="F3137" s="38" t="s">
        <v>114</v>
      </c>
    </row>
    <row r="3138" spans="1:64" x14ac:dyDescent="0.25">
      <c r="A3138" s="57" t="s">
        <v>297</v>
      </c>
      <c r="B3138" s="57" t="s">
        <v>297</v>
      </c>
      <c r="C3138" s="9">
        <v>41555</v>
      </c>
      <c r="D3138" s="9"/>
      <c r="E3138" s="9"/>
      <c r="F3138" s="10" t="s">
        <v>114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25">
      <c r="A3139" s="57" t="s">
        <v>297</v>
      </c>
      <c r="B3139" s="57" t="s">
        <v>297</v>
      </c>
      <c r="C3139" s="9">
        <v>41558</v>
      </c>
      <c r="D3139" s="9"/>
      <c r="E3139" s="9"/>
      <c r="F3139" s="10" t="s">
        <v>114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25">
      <c r="A3140" s="57" t="s">
        <v>297</v>
      </c>
      <c r="B3140" s="57" t="s">
        <v>297</v>
      </c>
      <c r="C3140" s="9">
        <v>41562</v>
      </c>
      <c r="D3140" s="9"/>
      <c r="E3140" s="9"/>
      <c r="F3140" s="10" t="s">
        <v>114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25">
      <c r="A3141" s="57" t="s">
        <v>297</v>
      </c>
      <c r="B3141" s="57" t="s">
        <v>297</v>
      </c>
      <c r="C3141" s="9">
        <v>41563</v>
      </c>
      <c r="D3141" s="9"/>
      <c r="E3141" s="9"/>
      <c r="F3141" s="10" t="s">
        <v>114</v>
      </c>
      <c r="AF3141">
        <v>0.98833321671458296</v>
      </c>
    </row>
    <row r="3142" spans="1:64" x14ac:dyDescent="0.25">
      <c r="A3142" s="34" t="s">
        <v>297</v>
      </c>
      <c r="B3142" s="34" t="s">
        <v>297</v>
      </c>
      <c r="C3142" s="1">
        <v>41567</v>
      </c>
      <c r="F3142" s="38" t="s">
        <v>114</v>
      </c>
    </row>
    <row r="3143" spans="1:64" x14ac:dyDescent="0.25">
      <c r="A3143" s="57" t="s">
        <v>297</v>
      </c>
      <c r="B3143" s="57" t="s">
        <v>297</v>
      </c>
      <c r="C3143" s="9">
        <v>41569</v>
      </c>
      <c r="D3143" s="9"/>
      <c r="E3143" s="9"/>
      <c r="F3143" s="10" t="s">
        <v>114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25">
      <c r="A3144" s="57" t="s">
        <v>297</v>
      </c>
      <c r="B3144" s="57" t="s">
        <v>297</v>
      </c>
      <c r="C3144" s="9">
        <v>41570</v>
      </c>
      <c r="D3144" s="9"/>
      <c r="E3144" s="9"/>
      <c r="F3144" s="10" t="s">
        <v>114</v>
      </c>
      <c r="AE3144">
        <v>14.4</v>
      </c>
      <c r="AL3144">
        <v>13.35</v>
      </c>
      <c r="BL3144">
        <v>14.4</v>
      </c>
    </row>
    <row r="3145" spans="1:64" x14ac:dyDescent="0.25">
      <c r="A3145" s="57" t="s">
        <v>297</v>
      </c>
      <c r="B3145" s="57" t="s">
        <v>297</v>
      </c>
      <c r="C3145" s="9">
        <v>41576</v>
      </c>
      <c r="D3145" s="9"/>
      <c r="E3145" s="9"/>
      <c r="F3145" s="10" t="s">
        <v>114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25">
      <c r="A3146" s="34" t="s">
        <v>297</v>
      </c>
      <c r="B3146" s="34" t="s">
        <v>297</v>
      </c>
      <c r="C3146" s="1">
        <v>41577</v>
      </c>
      <c r="F3146" s="38" t="s">
        <v>114</v>
      </c>
    </row>
    <row r="3147" spans="1:64" x14ac:dyDescent="0.25">
      <c r="A3147" s="57" t="s">
        <v>297</v>
      </c>
      <c r="B3147" s="57" t="s">
        <v>297</v>
      </c>
      <c r="C3147" s="9">
        <v>41582</v>
      </c>
      <c r="D3147" s="9"/>
      <c r="E3147" s="9"/>
      <c r="F3147" s="10" t="s">
        <v>114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25">
      <c r="A3148" s="57" t="s">
        <v>297</v>
      </c>
      <c r="B3148" s="57" t="s">
        <v>297</v>
      </c>
      <c r="C3148" s="9">
        <v>41583</v>
      </c>
      <c r="D3148" s="9"/>
      <c r="E3148" s="9"/>
      <c r="F3148" s="10" t="s">
        <v>114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25">
      <c r="A3149" s="57" t="s">
        <v>297</v>
      </c>
      <c r="B3149" s="57" t="s">
        <v>297</v>
      </c>
      <c r="C3149" s="9">
        <v>41586</v>
      </c>
      <c r="D3149" s="9"/>
      <c r="E3149" s="9"/>
      <c r="F3149" s="10" t="s">
        <v>114</v>
      </c>
      <c r="AF3149">
        <v>0.98437998828642004</v>
      </c>
      <c r="BA3149">
        <v>57</v>
      </c>
    </row>
    <row r="3150" spans="1:64" x14ac:dyDescent="0.25">
      <c r="A3150" s="57" t="s">
        <v>297</v>
      </c>
      <c r="B3150" s="57" t="s">
        <v>297</v>
      </c>
      <c r="C3150" s="9">
        <v>41590</v>
      </c>
      <c r="D3150" s="9"/>
      <c r="E3150" s="9"/>
      <c r="F3150" s="10" t="s">
        <v>114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25">
      <c r="A3151" s="57" t="s">
        <v>297</v>
      </c>
      <c r="B3151" s="57" t="s">
        <v>297</v>
      </c>
      <c r="C3151" s="9">
        <v>41596</v>
      </c>
      <c r="D3151" s="9"/>
      <c r="E3151" s="9"/>
      <c r="F3151" s="10" t="s">
        <v>114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25">
      <c r="A3152" s="57" t="s">
        <v>297</v>
      </c>
      <c r="B3152" s="57" t="s">
        <v>297</v>
      </c>
      <c r="C3152" s="9">
        <v>41596</v>
      </c>
      <c r="D3152" s="9"/>
      <c r="E3152" s="9"/>
      <c r="F3152" s="10" t="s">
        <v>114</v>
      </c>
      <c r="AF3152">
        <v>0.98418467436671697</v>
      </c>
    </row>
    <row r="3153" spans="1:63" x14ac:dyDescent="0.25">
      <c r="A3153" s="57" t="s">
        <v>297</v>
      </c>
      <c r="B3153" s="57" t="s">
        <v>297</v>
      </c>
      <c r="C3153" s="9">
        <v>41597</v>
      </c>
      <c r="D3153" s="9"/>
      <c r="E3153" s="9"/>
      <c r="F3153" s="10" t="s">
        <v>114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25">
      <c r="A3154" s="57" t="s">
        <v>297</v>
      </c>
      <c r="B3154" s="57" t="s">
        <v>297</v>
      </c>
      <c r="C3154" s="9">
        <v>41599</v>
      </c>
      <c r="D3154" s="9"/>
      <c r="E3154" s="9"/>
      <c r="F3154" s="10" t="s">
        <v>114</v>
      </c>
      <c r="BA3154">
        <v>70.2</v>
      </c>
    </row>
    <row r="3155" spans="1:63" x14ac:dyDescent="0.25">
      <c r="A3155" s="57" t="s">
        <v>297</v>
      </c>
      <c r="B3155" s="57" t="s">
        <v>297</v>
      </c>
      <c r="C3155" s="9">
        <v>41604</v>
      </c>
      <c r="D3155" s="9"/>
      <c r="E3155" s="9"/>
      <c r="F3155" s="10" t="s">
        <v>114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25">
      <c r="A3156" s="57" t="s">
        <v>297</v>
      </c>
      <c r="B3156" s="57" t="s">
        <v>297</v>
      </c>
      <c r="C3156" s="9">
        <v>41607</v>
      </c>
      <c r="D3156" s="9"/>
      <c r="E3156" s="9"/>
      <c r="F3156" s="10" t="s">
        <v>114</v>
      </c>
      <c r="BA3156">
        <v>70.724999999999994</v>
      </c>
    </row>
    <row r="3157" spans="1:63" x14ac:dyDescent="0.25">
      <c r="A3157" s="57" t="s">
        <v>297</v>
      </c>
      <c r="B3157" s="57" t="s">
        <v>297</v>
      </c>
      <c r="C3157" s="9">
        <v>41610</v>
      </c>
      <c r="D3157" s="9"/>
      <c r="E3157" s="9"/>
      <c r="F3157" s="10" t="s">
        <v>114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25">
      <c r="A3158" s="57" t="s">
        <v>297</v>
      </c>
      <c r="B3158" s="57" t="s">
        <v>297</v>
      </c>
      <c r="C3158" s="9">
        <v>41611</v>
      </c>
      <c r="D3158" s="9"/>
      <c r="E3158" s="9"/>
      <c r="F3158" s="10" t="s">
        <v>114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25">
      <c r="A3159" s="57" t="s">
        <v>297</v>
      </c>
      <c r="B3159" s="57" t="s">
        <v>297</v>
      </c>
      <c r="C3159" s="9">
        <v>41613</v>
      </c>
      <c r="D3159" s="9"/>
      <c r="E3159" s="9"/>
      <c r="F3159" s="10" t="s">
        <v>114</v>
      </c>
      <c r="AF3159">
        <v>0.97743116910038796</v>
      </c>
    </row>
    <row r="3160" spans="1:63" x14ac:dyDescent="0.25">
      <c r="A3160" s="57" t="s">
        <v>297</v>
      </c>
      <c r="B3160" s="57" t="s">
        <v>297</v>
      </c>
      <c r="C3160" s="9">
        <v>41618</v>
      </c>
      <c r="D3160" s="9"/>
      <c r="E3160" s="9"/>
      <c r="F3160" s="10" t="s">
        <v>114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25">
      <c r="A3161" s="57" t="s">
        <v>297</v>
      </c>
      <c r="B3161" s="57" t="s">
        <v>297</v>
      </c>
      <c r="C3161" s="9">
        <v>41620</v>
      </c>
      <c r="D3161" s="9"/>
      <c r="E3161" s="9"/>
      <c r="F3161" s="10" t="s">
        <v>114</v>
      </c>
      <c r="BA3161">
        <v>81</v>
      </c>
    </row>
    <row r="3162" spans="1:63" x14ac:dyDescent="0.25">
      <c r="A3162" s="57" t="s">
        <v>297</v>
      </c>
      <c r="B3162" s="57" t="s">
        <v>297</v>
      </c>
      <c r="C3162" s="9">
        <v>41625</v>
      </c>
      <c r="D3162" s="9"/>
      <c r="E3162" s="9"/>
      <c r="F3162" s="10" t="s">
        <v>114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25">
      <c r="A3163" s="57" t="s">
        <v>297</v>
      </c>
      <c r="B3163" s="57" t="s">
        <v>297</v>
      </c>
      <c r="C3163" s="9">
        <v>41627</v>
      </c>
      <c r="D3163" s="9"/>
      <c r="E3163" s="9"/>
      <c r="F3163" s="10" t="s">
        <v>114</v>
      </c>
      <c r="BA3163">
        <v>83</v>
      </c>
    </row>
    <row r="3164" spans="1:63" x14ac:dyDescent="0.25">
      <c r="A3164" s="57" t="s">
        <v>297</v>
      </c>
      <c r="B3164" s="57" t="s">
        <v>297</v>
      </c>
      <c r="C3164" s="9">
        <v>41628</v>
      </c>
      <c r="D3164" s="9"/>
      <c r="E3164" s="9"/>
      <c r="F3164" s="10" t="s">
        <v>114</v>
      </c>
      <c r="AF3164">
        <v>0.94008525118828501</v>
      </c>
    </row>
    <row r="3165" spans="1:63" x14ac:dyDescent="0.25">
      <c r="A3165" s="57" t="s">
        <v>297</v>
      </c>
      <c r="B3165" s="57" t="s">
        <v>297</v>
      </c>
      <c r="C3165" s="9">
        <v>41632</v>
      </c>
      <c r="D3165" s="9"/>
      <c r="E3165" s="9"/>
      <c r="F3165" s="10" t="s">
        <v>114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25">
      <c r="A3166" s="57" t="s">
        <v>297</v>
      </c>
      <c r="B3166" s="57" t="s">
        <v>297</v>
      </c>
      <c r="C3166" s="9">
        <v>41638</v>
      </c>
      <c r="D3166" s="9"/>
      <c r="E3166" s="9"/>
      <c r="F3166" s="10" t="s">
        <v>114</v>
      </c>
      <c r="BA3166">
        <v>87</v>
      </c>
    </row>
    <row r="3167" spans="1:63" x14ac:dyDescent="0.25">
      <c r="A3167" s="57" t="s">
        <v>297</v>
      </c>
      <c r="B3167" s="57" t="s">
        <v>297</v>
      </c>
      <c r="C3167" s="9">
        <v>41639</v>
      </c>
      <c r="D3167" s="9"/>
      <c r="E3167" s="9"/>
      <c r="F3167" s="10" t="s">
        <v>114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25">
      <c r="A3168" s="57" t="s">
        <v>297</v>
      </c>
      <c r="B3168" s="57" t="s">
        <v>297</v>
      </c>
      <c r="C3168" s="9">
        <v>41645</v>
      </c>
      <c r="D3168" s="9"/>
      <c r="E3168" s="9"/>
      <c r="F3168" s="10" t="s">
        <v>114</v>
      </c>
      <c r="AF3168">
        <v>0.27416880744065603</v>
      </c>
      <c r="BA3168">
        <v>90.75</v>
      </c>
    </row>
    <row r="3169" spans="1:64" x14ac:dyDescent="0.25">
      <c r="A3169" s="57" t="s">
        <v>297</v>
      </c>
      <c r="B3169" s="57" t="s">
        <v>297</v>
      </c>
      <c r="C3169" s="9">
        <v>41646</v>
      </c>
      <c r="D3169" s="9"/>
      <c r="E3169" s="9"/>
      <c r="F3169" s="10" t="s">
        <v>114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25">
      <c r="A3170" s="57" t="s">
        <v>297</v>
      </c>
      <c r="B3170" s="57" t="s">
        <v>297</v>
      </c>
      <c r="C3170" s="9">
        <v>41652</v>
      </c>
      <c r="D3170" s="9"/>
      <c r="E3170" s="9"/>
      <c r="F3170" s="10" t="s">
        <v>114</v>
      </c>
      <c r="BA3170">
        <v>90.75</v>
      </c>
    </row>
    <row r="3171" spans="1:64" x14ac:dyDescent="0.25">
      <c r="A3171" s="57" t="s">
        <v>297</v>
      </c>
      <c r="B3171" s="57" t="s">
        <v>297</v>
      </c>
      <c r="C3171" s="9">
        <v>41653</v>
      </c>
      <c r="D3171" s="9"/>
      <c r="E3171" s="9"/>
      <c r="F3171" s="10" t="s">
        <v>114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25">
      <c r="A3172" s="57" t="s">
        <v>297</v>
      </c>
      <c r="B3172" s="57" t="s">
        <v>297</v>
      </c>
      <c r="C3172" s="9">
        <v>41660</v>
      </c>
      <c r="D3172" s="9"/>
      <c r="E3172" s="9"/>
      <c r="F3172" s="10" t="s">
        <v>114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25">
      <c r="A3173" s="57" t="s">
        <v>297</v>
      </c>
      <c r="B3173" s="57" t="s">
        <v>297</v>
      </c>
      <c r="C3173" s="9">
        <v>41662</v>
      </c>
      <c r="D3173" s="9"/>
      <c r="E3173" s="9"/>
      <c r="F3173" s="10" t="s">
        <v>114</v>
      </c>
      <c r="AF3173">
        <v>0</v>
      </c>
      <c r="BA3173">
        <v>93</v>
      </c>
    </row>
    <row r="3174" spans="1:64" x14ac:dyDescent="0.25">
      <c r="A3174" s="57" t="s">
        <v>297</v>
      </c>
      <c r="B3174" s="57" t="s">
        <v>297</v>
      </c>
      <c r="C3174" s="9">
        <v>41664</v>
      </c>
      <c r="D3174" s="9"/>
      <c r="E3174" s="9"/>
      <c r="F3174" s="10" t="s">
        <v>114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45</v>
      </c>
      <c r="BE3174">
        <v>297.78321952204601</v>
      </c>
      <c r="BJ3174">
        <v>820.25531414114505</v>
      </c>
    </row>
    <row r="3175" spans="1:64" x14ac:dyDescent="0.25">
      <c r="A3175" s="57" t="s">
        <v>297</v>
      </c>
      <c r="B3175" s="57" t="s">
        <v>297</v>
      </c>
      <c r="C3175" s="9">
        <v>41667</v>
      </c>
      <c r="D3175" s="9"/>
      <c r="E3175" s="9"/>
      <c r="F3175" s="10" t="s">
        <v>114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25">
      <c r="A3176" s="34" t="s">
        <v>297</v>
      </c>
      <c r="B3176" s="34" t="s">
        <v>297</v>
      </c>
      <c r="F3176" s="10" t="s">
        <v>114</v>
      </c>
    </row>
    <row r="3177" spans="1:64" x14ac:dyDescent="0.25">
      <c r="A3177" s="34" t="s">
        <v>298</v>
      </c>
      <c r="B3177" s="34" t="s">
        <v>298</v>
      </c>
      <c r="C3177" s="1">
        <v>41369</v>
      </c>
      <c r="F3177" s="38" t="s">
        <v>114</v>
      </c>
    </row>
    <row r="3178" spans="1:64" x14ac:dyDescent="0.25">
      <c r="A3178" s="34" t="s">
        <v>298</v>
      </c>
      <c r="B3178" s="34" t="s">
        <v>298</v>
      </c>
      <c r="C3178" s="1">
        <v>41380</v>
      </c>
      <c r="F3178" s="38" t="s">
        <v>114</v>
      </c>
    </row>
    <row r="3179" spans="1:64" x14ac:dyDescent="0.25">
      <c r="A3179" s="57" t="s">
        <v>298</v>
      </c>
      <c r="B3179" s="57" t="s">
        <v>298</v>
      </c>
      <c r="C3179" s="9">
        <v>41386</v>
      </c>
      <c r="D3179" s="9"/>
      <c r="E3179" s="9"/>
      <c r="F3179" s="10" t="s">
        <v>114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25">
      <c r="A3180" s="57" t="s">
        <v>298</v>
      </c>
      <c r="B3180" s="57" t="s">
        <v>298</v>
      </c>
      <c r="C3180" s="9">
        <v>41387</v>
      </c>
      <c r="D3180" s="9"/>
      <c r="E3180" s="9"/>
      <c r="F3180" s="10" t="s">
        <v>114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25">
      <c r="A3181" s="34" t="s">
        <v>298</v>
      </c>
      <c r="B3181" s="34" t="s">
        <v>298</v>
      </c>
      <c r="C3181" s="1">
        <v>41390</v>
      </c>
      <c r="F3181" s="38" t="s">
        <v>114</v>
      </c>
    </row>
    <row r="3182" spans="1:64" x14ac:dyDescent="0.25">
      <c r="A3182" s="57" t="s">
        <v>298</v>
      </c>
      <c r="B3182" s="57" t="s">
        <v>298</v>
      </c>
      <c r="C3182" s="9">
        <v>41394</v>
      </c>
      <c r="D3182" s="9"/>
      <c r="E3182" s="9"/>
      <c r="F3182" s="10" t="s">
        <v>114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25">
      <c r="A3183" s="57" t="s">
        <v>298</v>
      </c>
      <c r="B3183" s="57" t="s">
        <v>298</v>
      </c>
      <c r="C3183" s="9">
        <v>41396</v>
      </c>
      <c r="D3183" s="9"/>
      <c r="E3183" s="9"/>
      <c r="F3183" s="10" t="s">
        <v>114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25">
      <c r="A3184" s="57" t="s">
        <v>298</v>
      </c>
      <c r="B3184" s="57" t="s">
        <v>298</v>
      </c>
      <c r="C3184" s="9">
        <v>41397</v>
      </c>
      <c r="D3184" s="9"/>
      <c r="E3184" s="9"/>
      <c r="F3184" s="10" t="s">
        <v>114</v>
      </c>
      <c r="AF3184">
        <v>0.20034810498982</v>
      </c>
    </row>
    <row r="3185" spans="1:64" x14ac:dyDescent="0.25">
      <c r="A3185" s="34" t="s">
        <v>298</v>
      </c>
      <c r="B3185" s="34" t="s">
        <v>298</v>
      </c>
      <c r="C3185" s="1">
        <v>41399</v>
      </c>
      <c r="F3185" s="38" t="s">
        <v>114</v>
      </c>
    </row>
    <row r="3186" spans="1:64" x14ac:dyDescent="0.25">
      <c r="A3186" s="57" t="s">
        <v>298</v>
      </c>
      <c r="B3186" s="57" t="s">
        <v>298</v>
      </c>
      <c r="C3186" s="9">
        <v>41408</v>
      </c>
      <c r="D3186" s="9"/>
      <c r="E3186" s="9"/>
      <c r="F3186" s="10" t="s">
        <v>114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25">
      <c r="A3187" s="57" t="s">
        <v>298</v>
      </c>
      <c r="B3187" s="57" t="s">
        <v>298</v>
      </c>
      <c r="C3187" s="9">
        <v>41410</v>
      </c>
      <c r="D3187" s="9"/>
      <c r="E3187" s="9"/>
      <c r="F3187" s="10" t="s">
        <v>114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25">
      <c r="A3188" s="34" t="s">
        <v>298</v>
      </c>
      <c r="B3188" s="34" t="s">
        <v>298</v>
      </c>
      <c r="C3188" s="1">
        <v>41413</v>
      </c>
      <c r="F3188" s="38" t="s">
        <v>114</v>
      </c>
    </row>
    <row r="3189" spans="1:64" x14ac:dyDescent="0.25">
      <c r="A3189" s="57" t="s">
        <v>298</v>
      </c>
      <c r="B3189" s="57" t="s">
        <v>298</v>
      </c>
      <c r="C3189" s="9">
        <v>41423</v>
      </c>
      <c r="D3189" s="9"/>
      <c r="E3189" s="9"/>
      <c r="F3189" s="10" t="s">
        <v>114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25">
      <c r="A3190" s="57" t="s">
        <v>298</v>
      </c>
      <c r="B3190" s="57" t="s">
        <v>298</v>
      </c>
      <c r="C3190" s="9">
        <v>41425</v>
      </c>
      <c r="D3190" s="9"/>
      <c r="E3190" s="9"/>
      <c r="F3190" s="10" t="s">
        <v>114</v>
      </c>
      <c r="AF3190">
        <v>0.71376127790974697</v>
      </c>
      <c r="BA3190">
        <v>24.5</v>
      </c>
    </row>
    <row r="3191" spans="1:64" x14ac:dyDescent="0.25">
      <c r="A3191" s="34" t="s">
        <v>298</v>
      </c>
      <c r="B3191" s="34" t="s">
        <v>298</v>
      </c>
      <c r="C3191" s="1">
        <v>41426</v>
      </c>
      <c r="F3191" s="38" t="s">
        <v>114</v>
      </c>
    </row>
    <row r="3192" spans="1:64" x14ac:dyDescent="0.25">
      <c r="A3192" s="57" t="s">
        <v>298</v>
      </c>
      <c r="B3192" s="57" t="s">
        <v>298</v>
      </c>
      <c r="C3192" s="9">
        <v>41436</v>
      </c>
      <c r="D3192" s="9"/>
      <c r="E3192" s="9"/>
      <c r="F3192" s="10" t="s">
        <v>114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25">
      <c r="A3193" s="57" t="s">
        <v>298</v>
      </c>
      <c r="B3193" s="57" t="s">
        <v>298</v>
      </c>
      <c r="C3193" s="9">
        <v>41438</v>
      </c>
      <c r="D3193" s="9"/>
      <c r="E3193" s="9"/>
      <c r="F3193" s="10" t="s">
        <v>114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25">
      <c r="A3194" s="34" t="s">
        <v>298</v>
      </c>
      <c r="B3194" s="34" t="s">
        <v>298</v>
      </c>
      <c r="C3194" s="1">
        <v>41448</v>
      </c>
      <c r="F3194" s="38" t="s">
        <v>114</v>
      </c>
    </row>
    <row r="3195" spans="1:64" x14ac:dyDescent="0.25">
      <c r="A3195" s="57" t="s">
        <v>298</v>
      </c>
      <c r="B3195" s="57" t="s">
        <v>298</v>
      </c>
      <c r="C3195" s="9">
        <v>41450</v>
      </c>
      <c r="D3195" s="9"/>
      <c r="E3195" s="9"/>
      <c r="F3195" s="10" t="s">
        <v>114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25">
      <c r="A3196" s="57" t="s">
        <v>298</v>
      </c>
      <c r="B3196" s="57" t="s">
        <v>298</v>
      </c>
      <c r="C3196" s="9">
        <v>41457</v>
      </c>
      <c r="D3196" s="9"/>
      <c r="E3196" s="9"/>
      <c r="F3196" s="10" t="s">
        <v>114</v>
      </c>
      <c r="BA3196">
        <v>26.5</v>
      </c>
    </row>
    <row r="3197" spans="1:64" x14ac:dyDescent="0.25">
      <c r="A3197" s="57" t="s">
        <v>298</v>
      </c>
      <c r="B3197" s="57" t="s">
        <v>298</v>
      </c>
      <c r="C3197" s="9">
        <v>41459</v>
      </c>
      <c r="D3197" s="9"/>
      <c r="E3197" s="9"/>
      <c r="F3197" s="10" t="s">
        <v>114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25">
      <c r="A3198" s="57" t="s">
        <v>298</v>
      </c>
      <c r="B3198" s="57" t="s">
        <v>298</v>
      </c>
      <c r="C3198" s="9">
        <v>41465</v>
      </c>
      <c r="D3198" s="9"/>
      <c r="E3198" s="9"/>
      <c r="F3198" s="10" t="s">
        <v>114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25">
      <c r="A3199" s="57" t="s">
        <v>298</v>
      </c>
      <c r="B3199" s="57" t="s">
        <v>298</v>
      </c>
      <c r="C3199" s="9">
        <v>41466</v>
      </c>
      <c r="D3199" s="9"/>
      <c r="E3199" s="9"/>
      <c r="F3199" s="10" t="s">
        <v>114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25">
      <c r="A3200" s="34" t="s">
        <v>298</v>
      </c>
      <c r="B3200" s="34" t="s">
        <v>298</v>
      </c>
      <c r="C3200" s="1">
        <v>41471</v>
      </c>
      <c r="F3200" s="38" t="s">
        <v>114</v>
      </c>
    </row>
    <row r="3201" spans="1:64" x14ac:dyDescent="0.25">
      <c r="A3201" s="57" t="s">
        <v>298</v>
      </c>
      <c r="B3201" s="57" t="s">
        <v>298</v>
      </c>
      <c r="C3201" s="9">
        <v>41481</v>
      </c>
      <c r="D3201" s="9"/>
      <c r="E3201" s="9"/>
      <c r="F3201" s="10" t="s">
        <v>114</v>
      </c>
      <c r="BA3201">
        <v>30</v>
      </c>
    </row>
    <row r="3202" spans="1:64" x14ac:dyDescent="0.25">
      <c r="A3202" s="57" t="s">
        <v>298</v>
      </c>
      <c r="B3202" s="57" t="s">
        <v>298</v>
      </c>
      <c r="C3202" s="9">
        <v>41484</v>
      </c>
      <c r="D3202" s="9"/>
      <c r="E3202" s="9"/>
      <c r="F3202" s="10" t="s">
        <v>114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25">
      <c r="A3203" s="57" t="s">
        <v>298</v>
      </c>
      <c r="B3203" s="57" t="s">
        <v>298</v>
      </c>
      <c r="C3203" s="9">
        <v>41485</v>
      </c>
      <c r="D3203" s="9"/>
      <c r="E3203" s="9"/>
      <c r="F3203" s="10" t="s">
        <v>114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25">
      <c r="A3204" s="34" t="s">
        <v>298</v>
      </c>
      <c r="B3204" s="34" t="s">
        <v>298</v>
      </c>
      <c r="C3204" s="1">
        <v>41490</v>
      </c>
      <c r="F3204" s="38" t="s">
        <v>114</v>
      </c>
    </row>
    <row r="3205" spans="1:64" x14ac:dyDescent="0.25">
      <c r="A3205" s="57" t="s">
        <v>298</v>
      </c>
      <c r="B3205" s="57" t="s">
        <v>298</v>
      </c>
      <c r="C3205" s="9">
        <v>41495</v>
      </c>
      <c r="D3205" s="9"/>
      <c r="E3205" s="9"/>
      <c r="F3205" s="10" t="s">
        <v>114</v>
      </c>
      <c r="BA3205">
        <v>31</v>
      </c>
    </row>
    <row r="3206" spans="1:64" x14ac:dyDescent="0.25">
      <c r="A3206" s="57" t="s">
        <v>298</v>
      </c>
      <c r="B3206" s="57" t="s">
        <v>298</v>
      </c>
      <c r="C3206" s="9">
        <v>41500</v>
      </c>
      <c r="D3206" s="9"/>
      <c r="E3206" s="9"/>
      <c r="F3206" s="10" t="s">
        <v>114</v>
      </c>
      <c r="AE3206">
        <v>10.75</v>
      </c>
      <c r="AL3206">
        <v>9.6999999999999993</v>
      </c>
      <c r="BL3206">
        <v>10.75</v>
      </c>
    </row>
    <row r="3207" spans="1:64" x14ac:dyDescent="0.25">
      <c r="A3207" s="34" t="s">
        <v>298</v>
      </c>
      <c r="B3207" s="34" t="s">
        <v>298</v>
      </c>
      <c r="C3207" s="1">
        <v>41507</v>
      </c>
      <c r="F3207" s="38" t="s">
        <v>114</v>
      </c>
    </row>
    <row r="3208" spans="1:64" x14ac:dyDescent="0.25">
      <c r="A3208" s="57" t="s">
        <v>298</v>
      </c>
      <c r="B3208" s="57" t="s">
        <v>298</v>
      </c>
      <c r="C3208" s="9">
        <v>41515</v>
      </c>
      <c r="D3208" s="9"/>
      <c r="E3208" s="9"/>
      <c r="F3208" s="10" t="s">
        <v>114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25">
      <c r="A3209" s="57" t="s">
        <v>298</v>
      </c>
      <c r="B3209" s="57" t="s">
        <v>298</v>
      </c>
      <c r="C3209" s="9">
        <v>41516</v>
      </c>
      <c r="D3209" s="9"/>
      <c r="E3209" s="9"/>
      <c r="F3209" s="10" t="s">
        <v>114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25">
      <c r="A3210" s="57" t="s">
        <v>298</v>
      </c>
      <c r="B3210" s="57" t="s">
        <v>298</v>
      </c>
      <c r="C3210" s="9">
        <v>41520</v>
      </c>
      <c r="D3210" s="9"/>
      <c r="E3210" s="9"/>
      <c r="F3210" s="10" t="s">
        <v>114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25">
      <c r="A3211" s="34" t="s">
        <v>298</v>
      </c>
      <c r="B3211" s="34" t="s">
        <v>298</v>
      </c>
      <c r="C3211" s="1">
        <v>41525</v>
      </c>
      <c r="F3211" s="38" t="s">
        <v>114</v>
      </c>
    </row>
    <row r="3212" spans="1:64" x14ac:dyDescent="0.25">
      <c r="A3212" s="57" t="s">
        <v>298</v>
      </c>
      <c r="B3212" s="57" t="s">
        <v>298</v>
      </c>
      <c r="C3212" s="9">
        <v>41526</v>
      </c>
      <c r="D3212" s="9"/>
      <c r="E3212" s="9"/>
      <c r="F3212" s="10" t="s">
        <v>114</v>
      </c>
      <c r="AE3212">
        <v>12.15</v>
      </c>
      <c r="AL3212">
        <v>11.1</v>
      </c>
      <c r="BL3212">
        <v>12.15</v>
      </c>
    </row>
    <row r="3213" spans="1:64" x14ac:dyDescent="0.25">
      <c r="A3213" s="57" t="s">
        <v>298</v>
      </c>
      <c r="B3213" s="57" t="s">
        <v>298</v>
      </c>
      <c r="C3213" s="9">
        <v>41527</v>
      </c>
      <c r="D3213" s="9"/>
      <c r="E3213" s="9"/>
      <c r="F3213" s="10" t="s">
        <v>114</v>
      </c>
      <c r="AF3213">
        <v>0.98686350261228095</v>
      </c>
    </row>
    <row r="3214" spans="1:64" x14ac:dyDescent="0.25">
      <c r="A3214" s="57" t="s">
        <v>298</v>
      </c>
      <c r="B3214" s="57" t="s">
        <v>298</v>
      </c>
      <c r="C3214" s="9">
        <v>41530</v>
      </c>
      <c r="D3214" s="9"/>
      <c r="E3214" s="9"/>
      <c r="F3214" s="10" t="s">
        <v>114</v>
      </c>
      <c r="BA3214">
        <v>32</v>
      </c>
    </row>
    <row r="3215" spans="1:64" x14ac:dyDescent="0.25">
      <c r="A3215" s="57" t="s">
        <v>298</v>
      </c>
      <c r="B3215" s="57" t="s">
        <v>298</v>
      </c>
      <c r="C3215" s="9">
        <v>41533</v>
      </c>
      <c r="D3215" s="9"/>
      <c r="E3215" s="9"/>
      <c r="F3215" s="10" t="s">
        <v>114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25">
      <c r="A3216" s="34" t="s">
        <v>298</v>
      </c>
      <c r="B3216" s="34" t="s">
        <v>298</v>
      </c>
      <c r="C3216" s="1">
        <v>41540</v>
      </c>
      <c r="F3216" s="38" t="s">
        <v>114</v>
      </c>
    </row>
    <row r="3217" spans="1:64" x14ac:dyDescent="0.25">
      <c r="A3217" s="57" t="s">
        <v>298</v>
      </c>
      <c r="B3217" s="57" t="s">
        <v>298</v>
      </c>
      <c r="C3217" s="9">
        <v>41542</v>
      </c>
      <c r="D3217" s="9"/>
      <c r="E3217" s="9"/>
      <c r="F3217" s="10" t="s">
        <v>114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25">
      <c r="A3218" s="57" t="s">
        <v>298</v>
      </c>
      <c r="B3218" s="57" t="s">
        <v>298</v>
      </c>
      <c r="C3218" s="9">
        <v>41544</v>
      </c>
      <c r="D3218" s="9"/>
      <c r="E3218" s="9"/>
      <c r="F3218" s="10" t="s">
        <v>114</v>
      </c>
      <c r="AE3218">
        <v>13.25</v>
      </c>
      <c r="AL3218">
        <v>12.15</v>
      </c>
      <c r="BL3218">
        <v>13.25</v>
      </c>
    </row>
    <row r="3219" spans="1:64" x14ac:dyDescent="0.25">
      <c r="A3219" s="57" t="s">
        <v>298</v>
      </c>
      <c r="B3219" s="57" t="s">
        <v>298</v>
      </c>
      <c r="C3219" s="9">
        <v>41548</v>
      </c>
      <c r="D3219" s="9"/>
      <c r="E3219" s="9"/>
      <c r="F3219" s="10" t="s">
        <v>114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25">
      <c r="A3220" s="34" t="s">
        <v>298</v>
      </c>
      <c r="B3220" s="34" t="s">
        <v>298</v>
      </c>
      <c r="C3220" s="1">
        <v>41554</v>
      </c>
      <c r="F3220" s="38" t="s">
        <v>114</v>
      </c>
    </row>
    <row r="3221" spans="1:64" x14ac:dyDescent="0.25">
      <c r="A3221" s="57" t="s">
        <v>298</v>
      </c>
      <c r="B3221" s="57" t="s">
        <v>298</v>
      </c>
      <c r="C3221" s="9">
        <v>41555</v>
      </c>
      <c r="D3221" s="9"/>
      <c r="E3221" s="9"/>
      <c r="F3221" s="10" t="s">
        <v>114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25">
      <c r="A3222" s="57" t="s">
        <v>298</v>
      </c>
      <c r="B3222" s="57" t="s">
        <v>298</v>
      </c>
      <c r="C3222" s="9">
        <v>41558</v>
      </c>
      <c r="D3222" s="9"/>
      <c r="E3222" s="9"/>
      <c r="F3222" s="10" t="s">
        <v>114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25">
      <c r="A3223" s="57" t="s">
        <v>298</v>
      </c>
      <c r="B3223" s="57" t="s">
        <v>298</v>
      </c>
      <c r="C3223" s="9">
        <v>41562</v>
      </c>
      <c r="D3223" s="9"/>
      <c r="E3223" s="9"/>
      <c r="F3223" s="10" t="s">
        <v>114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25">
      <c r="A3224" s="57" t="s">
        <v>298</v>
      </c>
      <c r="B3224" s="57" t="s">
        <v>298</v>
      </c>
      <c r="C3224" s="9">
        <v>41563</v>
      </c>
      <c r="D3224" s="9"/>
      <c r="E3224" s="9"/>
      <c r="F3224" s="10" t="s">
        <v>114</v>
      </c>
      <c r="AF3224">
        <v>0.97410706721021501</v>
      </c>
    </row>
    <row r="3225" spans="1:64" x14ac:dyDescent="0.25">
      <c r="A3225" s="34" t="s">
        <v>298</v>
      </c>
      <c r="B3225" s="34" t="s">
        <v>298</v>
      </c>
      <c r="C3225" s="1">
        <v>41567</v>
      </c>
      <c r="F3225" s="38" t="s">
        <v>114</v>
      </c>
    </row>
    <row r="3226" spans="1:64" x14ac:dyDescent="0.25">
      <c r="A3226" s="57" t="s">
        <v>298</v>
      </c>
      <c r="B3226" s="57" t="s">
        <v>298</v>
      </c>
      <c r="C3226" s="9">
        <v>41569</v>
      </c>
      <c r="D3226" s="9"/>
      <c r="E3226" s="9"/>
      <c r="F3226" s="10" t="s">
        <v>114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25">
      <c r="A3227" s="57" t="s">
        <v>298</v>
      </c>
      <c r="B3227" s="57" t="s">
        <v>298</v>
      </c>
      <c r="C3227" s="9">
        <v>41570</v>
      </c>
      <c r="D3227" s="9"/>
      <c r="E3227" s="9"/>
      <c r="F3227" s="10" t="s">
        <v>114</v>
      </c>
      <c r="AE3227">
        <v>14.4</v>
      </c>
      <c r="AL3227">
        <v>13.6</v>
      </c>
      <c r="BL3227">
        <v>14.4</v>
      </c>
    </row>
    <row r="3228" spans="1:64" x14ac:dyDescent="0.25">
      <c r="A3228" s="57" t="s">
        <v>298</v>
      </c>
      <c r="B3228" s="57" t="s">
        <v>298</v>
      </c>
      <c r="C3228" s="9">
        <v>41576</v>
      </c>
      <c r="D3228" s="9"/>
      <c r="E3228" s="9"/>
      <c r="F3228" s="10" t="s">
        <v>114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25">
      <c r="A3229" s="34" t="s">
        <v>298</v>
      </c>
      <c r="B3229" s="34" t="s">
        <v>298</v>
      </c>
      <c r="C3229" s="1">
        <v>41577</v>
      </c>
      <c r="F3229" s="38" t="s">
        <v>114</v>
      </c>
    </row>
    <row r="3230" spans="1:64" x14ac:dyDescent="0.25">
      <c r="A3230" s="57" t="s">
        <v>298</v>
      </c>
      <c r="B3230" s="57" t="s">
        <v>298</v>
      </c>
      <c r="C3230" s="9">
        <v>41582</v>
      </c>
      <c r="D3230" s="9"/>
      <c r="E3230" s="9"/>
      <c r="F3230" s="10" t="s">
        <v>114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25">
      <c r="A3231" s="57" t="s">
        <v>298</v>
      </c>
      <c r="B3231" s="57" t="s">
        <v>298</v>
      </c>
      <c r="C3231" s="9">
        <v>41583</v>
      </c>
      <c r="D3231" s="9"/>
      <c r="E3231" s="9"/>
      <c r="F3231" s="10" t="s">
        <v>114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25">
      <c r="A3232" s="57" t="s">
        <v>298</v>
      </c>
      <c r="B3232" s="57" t="s">
        <v>298</v>
      </c>
      <c r="C3232" s="9">
        <v>41586</v>
      </c>
      <c r="D3232" s="9"/>
      <c r="E3232" s="9"/>
      <c r="F3232" s="10" t="s">
        <v>114</v>
      </c>
      <c r="AF3232">
        <v>0.96851917268705801</v>
      </c>
      <c r="BA3232">
        <v>59.25</v>
      </c>
    </row>
    <row r="3233" spans="1:63" x14ac:dyDescent="0.25">
      <c r="A3233" s="57" t="s">
        <v>298</v>
      </c>
      <c r="B3233" s="57" t="s">
        <v>298</v>
      </c>
      <c r="C3233" s="9">
        <v>41590</v>
      </c>
      <c r="D3233" s="9"/>
      <c r="E3233" s="9"/>
      <c r="F3233" s="10" t="s">
        <v>114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25">
      <c r="A3234" s="57" t="s">
        <v>298</v>
      </c>
      <c r="B3234" s="57" t="s">
        <v>298</v>
      </c>
      <c r="C3234" s="9">
        <v>41596</v>
      </c>
      <c r="D3234" s="9"/>
      <c r="E3234" s="9"/>
      <c r="F3234" s="10" t="s">
        <v>114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25">
      <c r="A3235" s="57" t="s">
        <v>298</v>
      </c>
      <c r="B3235" s="57" t="s">
        <v>298</v>
      </c>
      <c r="C3235" s="9">
        <v>41596</v>
      </c>
      <c r="D3235" s="9"/>
      <c r="E3235" s="9"/>
      <c r="F3235" s="10" t="s">
        <v>114</v>
      </c>
      <c r="AF3235">
        <v>0.96417049165882895</v>
      </c>
    </row>
    <row r="3236" spans="1:63" x14ac:dyDescent="0.25">
      <c r="A3236" s="57" t="s">
        <v>298</v>
      </c>
      <c r="B3236" s="57" t="s">
        <v>298</v>
      </c>
      <c r="C3236" s="9">
        <v>41597</v>
      </c>
      <c r="D3236" s="9"/>
      <c r="E3236" s="9"/>
      <c r="F3236" s="10" t="s">
        <v>114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25">
      <c r="A3237" s="57" t="s">
        <v>298</v>
      </c>
      <c r="B3237" s="57" t="s">
        <v>298</v>
      </c>
      <c r="C3237" s="9">
        <v>41599</v>
      </c>
      <c r="D3237" s="9"/>
      <c r="E3237" s="9"/>
      <c r="F3237" s="10" t="s">
        <v>114</v>
      </c>
      <c r="BA3237">
        <v>70.424999999999997</v>
      </c>
    </row>
    <row r="3238" spans="1:63" x14ac:dyDescent="0.25">
      <c r="A3238" s="57" t="s">
        <v>298</v>
      </c>
      <c r="B3238" s="57" t="s">
        <v>298</v>
      </c>
      <c r="C3238" s="9">
        <v>41604</v>
      </c>
      <c r="D3238" s="9"/>
      <c r="E3238" s="9"/>
      <c r="F3238" s="10" t="s">
        <v>114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25">
      <c r="A3239" s="57" t="s">
        <v>298</v>
      </c>
      <c r="B3239" s="57" t="s">
        <v>298</v>
      </c>
      <c r="C3239" s="9">
        <v>41607</v>
      </c>
      <c r="D3239" s="9"/>
      <c r="E3239" s="9"/>
      <c r="F3239" s="10" t="s">
        <v>114</v>
      </c>
      <c r="BA3239">
        <v>70.8</v>
      </c>
    </row>
    <row r="3240" spans="1:63" x14ac:dyDescent="0.25">
      <c r="A3240" s="57" t="s">
        <v>298</v>
      </c>
      <c r="B3240" s="57" t="s">
        <v>298</v>
      </c>
      <c r="C3240" s="9">
        <v>41610</v>
      </c>
      <c r="D3240" s="9"/>
      <c r="E3240" s="9"/>
      <c r="F3240" s="10" t="s">
        <v>114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25">
      <c r="A3241" s="57" t="s">
        <v>298</v>
      </c>
      <c r="B3241" s="57" t="s">
        <v>298</v>
      </c>
      <c r="C3241" s="9">
        <v>41611</v>
      </c>
      <c r="D3241" s="9"/>
      <c r="E3241" s="9"/>
      <c r="F3241" s="10" t="s">
        <v>114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25">
      <c r="A3242" s="57" t="s">
        <v>298</v>
      </c>
      <c r="B3242" s="57" t="s">
        <v>298</v>
      </c>
      <c r="C3242" s="9">
        <v>41613</v>
      </c>
      <c r="D3242" s="9"/>
      <c r="E3242" s="9"/>
      <c r="F3242" s="10" t="s">
        <v>114</v>
      </c>
      <c r="AF3242">
        <v>0.94900999890107895</v>
      </c>
    </row>
    <row r="3243" spans="1:63" x14ac:dyDescent="0.25">
      <c r="A3243" s="57" t="s">
        <v>298</v>
      </c>
      <c r="B3243" s="57" t="s">
        <v>298</v>
      </c>
      <c r="C3243" s="9">
        <v>41618</v>
      </c>
      <c r="D3243" s="9"/>
      <c r="E3243" s="9"/>
      <c r="F3243" s="10" t="s">
        <v>114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25">
      <c r="A3244" s="57" t="s">
        <v>298</v>
      </c>
      <c r="B3244" s="57" t="s">
        <v>298</v>
      </c>
      <c r="C3244" s="9">
        <v>41620</v>
      </c>
      <c r="D3244" s="9"/>
      <c r="E3244" s="9"/>
      <c r="F3244" s="10" t="s">
        <v>114</v>
      </c>
      <c r="BA3244">
        <v>81</v>
      </c>
    </row>
    <row r="3245" spans="1:63" x14ac:dyDescent="0.25">
      <c r="A3245" s="57" t="s">
        <v>298</v>
      </c>
      <c r="B3245" s="57" t="s">
        <v>298</v>
      </c>
      <c r="C3245" s="9">
        <v>41625</v>
      </c>
      <c r="D3245" s="9"/>
      <c r="E3245" s="9"/>
      <c r="F3245" s="10" t="s">
        <v>114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25">
      <c r="A3246" s="57" t="s">
        <v>298</v>
      </c>
      <c r="B3246" s="57" t="s">
        <v>298</v>
      </c>
      <c r="C3246" s="9">
        <v>41627</v>
      </c>
      <c r="D3246" s="9"/>
      <c r="E3246" s="9"/>
      <c r="F3246" s="10" t="s">
        <v>114</v>
      </c>
      <c r="BA3246">
        <v>83</v>
      </c>
    </row>
    <row r="3247" spans="1:63" x14ac:dyDescent="0.25">
      <c r="A3247" s="57" t="s">
        <v>298</v>
      </c>
      <c r="B3247" s="57" t="s">
        <v>298</v>
      </c>
      <c r="C3247" s="9">
        <v>41628</v>
      </c>
      <c r="D3247" s="9"/>
      <c r="E3247" s="9"/>
      <c r="F3247" s="10" t="s">
        <v>114</v>
      </c>
      <c r="AF3247">
        <v>0.80719004246637605</v>
      </c>
    </row>
    <row r="3248" spans="1:63" x14ac:dyDescent="0.25">
      <c r="A3248" s="57" t="s">
        <v>298</v>
      </c>
      <c r="B3248" s="57" t="s">
        <v>298</v>
      </c>
      <c r="C3248" s="9">
        <v>41632</v>
      </c>
      <c r="D3248" s="9"/>
      <c r="E3248" s="9"/>
      <c r="F3248" s="10" t="s">
        <v>114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25">
      <c r="A3249" s="57" t="s">
        <v>298</v>
      </c>
      <c r="B3249" s="57" t="s">
        <v>298</v>
      </c>
      <c r="C3249" s="9">
        <v>41638</v>
      </c>
      <c r="D3249" s="9"/>
      <c r="E3249" s="9"/>
      <c r="F3249" s="10" t="s">
        <v>114</v>
      </c>
      <c r="BA3249">
        <v>87.5</v>
      </c>
    </row>
    <row r="3250" spans="1:64" x14ac:dyDescent="0.25">
      <c r="A3250" s="57" t="s">
        <v>298</v>
      </c>
      <c r="B3250" s="57" t="s">
        <v>298</v>
      </c>
      <c r="C3250" s="9">
        <v>41639</v>
      </c>
      <c r="D3250" s="9"/>
      <c r="E3250" s="9"/>
      <c r="F3250" s="10" t="s">
        <v>114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25">
      <c r="A3251" s="57" t="s">
        <v>298</v>
      </c>
      <c r="B3251" s="57" t="s">
        <v>298</v>
      </c>
      <c r="C3251" s="9">
        <v>41645</v>
      </c>
      <c r="D3251" s="9"/>
      <c r="E3251" s="9"/>
      <c r="F3251" s="10" t="s">
        <v>114</v>
      </c>
      <c r="AF3251">
        <v>1.80002454505984E-2</v>
      </c>
      <c r="BA3251">
        <v>91</v>
      </c>
    </row>
    <row r="3252" spans="1:64" x14ac:dyDescent="0.25">
      <c r="A3252" s="57" t="s">
        <v>298</v>
      </c>
      <c r="B3252" s="57" t="s">
        <v>298</v>
      </c>
      <c r="C3252" s="9">
        <v>41646</v>
      </c>
      <c r="D3252" s="9"/>
      <c r="E3252" s="9"/>
      <c r="F3252" s="10" t="s">
        <v>114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25">
      <c r="A3253" s="57" t="s">
        <v>298</v>
      </c>
      <c r="B3253" s="57" t="s">
        <v>298</v>
      </c>
      <c r="C3253" s="9">
        <v>41652</v>
      </c>
      <c r="D3253" s="9"/>
      <c r="E3253" s="9"/>
      <c r="F3253" s="10" t="s">
        <v>114</v>
      </c>
      <c r="BA3253">
        <v>92</v>
      </c>
    </row>
    <row r="3254" spans="1:64" x14ac:dyDescent="0.25">
      <c r="A3254" s="57" t="s">
        <v>298</v>
      </c>
      <c r="B3254" s="57" t="s">
        <v>298</v>
      </c>
      <c r="C3254" s="9">
        <v>41653</v>
      </c>
      <c r="D3254" s="9"/>
      <c r="E3254" s="9"/>
      <c r="F3254" s="10" t="s">
        <v>114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25">
      <c r="A3255" s="57" t="s">
        <v>298</v>
      </c>
      <c r="B3255" s="57" t="s">
        <v>298</v>
      </c>
      <c r="C3255" s="9">
        <v>41660</v>
      </c>
      <c r="D3255" s="9"/>
      <c r="E3255" s="9"/>
      <c r="F3255" s="10" t="s">
        <v>114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25">
      <c r="A3256" s="57" t="s">
        <v>298</v>
      </c>
      <c r="B3256" s="57" t="s">
        <v>298</v>
      </c>
      <c r="C3256" s="9">
        <v>41662</v>
      </c>
      <c r="D3256" s="9"/>
      <c r="E3256" s="9"/>
      <c r="F3256" s="10" t="s">
        <v>114</v>
      </c>
      <c r="BA3256">
        <v>93</v>
      </c>
    </row>
    <row r="3257" spans="1:64" x14ac:dyDescent="0.25">
      <c r="A3257" s="57" t="s">
        <v>298</v>
      </c>
      <c r="B3257" s="57" t="s">
        <v>298</v>
      </c>
      <c r="C3257" s="9">
        <v>41664</v>
      </c>
      <c r="D3257" s="9"/>
      <c r="E3257" s="9"/>
      <c r="F3257" s="10" t="s">
        <v>114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45</v>
      </c>
      <c r="BE3257">
        <v>264.98374463733899</v>
      </c>
      <c r="BJ3257">
        <v>734.85205635114403</v>
      </c>
    </row>
    <row r="3258" spans="1:64" x14ac:dyDescent="0.25">
      <c r="A3258" s="57" t="s">
        <v>298</v>
      </c>
      <c r="B3258" s="57" t="s">
        <v>298</v>
      </c>
      <c r="C3258" s="9">
        <v>41667</v>
      </c>
      <c r="D3258" s="9"/>
      <c r="E3258" s="9"/>
      <c r="F3258" s="10" t="s">
        <v>114</v>
      </c>
      <c r="H3258">
        <v>11.85</v>
      </c>
      <c r="I3258">
        <v>5.9249999999999997E-2</v>
      </c>
      <c r="Y3258" s="33"/>
    </row>
    <row r="3259" spans="1:64" x14ac:dyDescent="0.25">
      <c r="A3259" s="34" t="s">
        <v>298</v>
      </c>
      <c r="B3259" s="34" t="s">
        <v>298</v>
      </c>
      <c r="F3259" s="10" t="s">
        <v>114</v>
      </c>
    </row>
    <row r="3260" spans="1:64" x14ac:dyDescent="0.25">
      <c r="A3260" s="34" t="s">
        <v>299</v>
      </c>
      <c r="B3260" s="34" t="s">
        <v>299</v>
      </c>
      <c r="C3260" s="1">
        <v>41369</v>
      </c>
      <c r="F3260" s="38" t="s">
        <v>114</v>
      </c>
    </row>
    <row r="3261" spans="1:64" x14ac:dyDescent="0.25">
      <c r="A3261" s="34" t="s">
        <v>299</v>
      </c>
      <c r="B3261" s="34" t="s">
        <v>299</v>
      </c>
      <c r="C3261" s="1">
        <v>41380</v>
      </c>
      <c r="F3261" s="38" t="s">
        <v>114</v>
      </c>
    </row>
    <row r="3262" spans="1:64" x14ac:dyDescent="0.25">
      <c r="A3262" s="57" t="s">
        <v>299</v>
      </c>
      <c r="B3262" s="57" t="s">
        <v>299</v>
      </c>
      <c r="C3262" s="9">
        <v>41386</v>
      </c>
      <c r="D3262" s="9"/>
      <c r="E3262" s="9"/>
      <c r="F3262" s="10" t="s">
        <v>114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25">
      <c r="A3263" s="57" t="s">
        <v>299</v>
      </c>
      <c r="B3263" s="57" t="s">
        <v>299</v>
      </c>
      <c r="C3263" s="9">
        <v>41387</v>
      </c>
      <c r="D3263" s="9"/>
      <c r="E3263" s="9"/>
      <c r="F3263" s="10" t="s">
        <v>114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25">
      <c r="A3264" s="34" t="s">
        <v>299</v>
      </c>
      <c r="B3264" s="34" t="s">
        <v>299</v>
      </c>
      <c r="C3264" s="1">
        <v>41390</v>
      </c>
      <c r="F3264" s="38" t="s">
        <v>114</v>
      </c>
    </row>
    <row r="3265" spans="1:64" x14ac:dyDescent="0.25">
      <c r="A3265" s="57" t="s">
        <v>299</v>
      </c>
      <c r="B3265" s="57" t="s">
        <v>299</v>
      </c>
      <c r="C3265" s="9">
        <v>41394</v>
      </c>
      <c r="D3265" s="9"/>
      <c r="E3265" s="9"/>
      <c r="F3265" s="10" t="s">
        <v>114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25">
      <c r="A3266" s="57" t="s">
        <v>299</v>
      </c>
      <c r="B3266" s="57" t="s">
        <v>299</v>
      </c>
      <c r="C3266" s="9">
        <v>41396</v>
      </c>
      <c r="D3266" s="9"/>
      <c r="E3266" s="9"/>
      <c r="F3266" s="10" t="s">
        <v>114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25">
      <c r="A3267" s="57" t="s">
        <v>299</v>
      </c>
      <c r="B3267" s="57" t="s">
        <v>299</v>
      </c>
      <c r="C3267" s="9">
        <v>41397</v>
      </c>
      <c r="D3267" s="9"/>
      <c r="E3267" s="9"/>
      <c r="F3267" s="10" t="s">
        <v>114</v>
      </c>
      <c r="AF3267">
        <v>0.22411051883682101</v>
      </c>
    </row>
    <row r="3268" spans="1:64" x14ac:dyDescent="0.25">
      <c r="A3268" s="34" t="s">
        <v>299</v>
      </c>
      <c r="B3268" s="34" t="s">
        <v>299</v>
      </c>
      <c r="C3268" s="1">
        <v>41399</v>
      </c>
      <c r="F3268" s="38" t="s">
        <v>114</v>
      </c>
    </row>
    <row r="3269" spans="1:64" x14ac:dyDescent="0.25">
      <c r="A3269" s="57" t="s">
        <v>299</v>
      </c>
      <c r="B3269" s="57" t="s">
        <v>299</v>
      </c>
      <c r="C3269" s="9">
        <v>41408</v>
      </c>
      <c r="D3269" s="9"/>
      <c r="E3269" s="9"/>
      <c r="F3269" s="10" t="s">
        <v>114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25">
      <c r="A3270" s="57" t="s">
        <v>299</v>
      </c>
      <c r="B3270" s="57" t="s">
        <v>299</v>
      </c>
      <c r="C3270" s="9">
        <v>41410</v>
      </c>
      <c r="D3270" s="9"/>
      <c r="E3270" s="9"/>
      <c r="F3270" s="10" t="s">
        <v>114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25">
      <c r="A3271" s="34" t="s">
        <v>299</v>
      </c>
      <c r="B3271" s="34" t="s">
        <v>299</v>
      </c>
      <c r="C3271" s="1">
        <v>41413</v>
      </c>
      <c r="F3271" s="38" t="s">
        <v>114</v>
      </c>
    </row>
    <row r="3272" spans="1:64" x14ac:dyDescent="0.25">
      <c r="A3272" s="57" t="s">
        <v>299</v>
      </c>
      <c r="B3272" s="57" t="s">
        <v>299</v>
      </c>
      <c r="C3272" s="9">
        <v>41423</v>
      </c>
      <c r="D3272" s="9"/>
      <c r="E3272" s="9"/>
      <c r="F3272" s="10" t="s">
        <v>114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25">
      <c r="A3273" s="57" t="s">
        <v>299</v>
      </c>
      <c r="B3273" s="57" t="s">
        <v>299</v>
      </c>
      <c r="C3273" s="9">
        <v>41425</v>
      </c>
      <c r="D3273" s="9"/>
      <c r="E3273" s="9"/>
      <c r="F3273" s="10" t="s">
        <v>114</v>
      </c>
      <c r="AF3273">
        <v>0.70510357668446499</v>
      </c>
      <c r="BA3273">
        <v>24.75</v>
      </c>
    </row>
    <row r="3274" spans="1:64" x14ac:dyDescent="0.25">
      <c r="A3274" s="34" t="s">
        <v>299</v>
      </c>
      <c r="B3274" s="34" t="s">
        <v>299</v>
      </c>
      <c r="C3274" s="1">
        <v>41426</v>
      </c>
      <c r="F3274" s="38" t="s">
        <v>114</v>
      </c>
    </row>
    <row r="3275" spans="1:64" x14ac:dyDescent="0.25">
      <c r="A3275" s="57" t="s">
        <v>299</v>
      </c>
      <c r="B3275" s="57" t="s">
        <v>299</v>
      </c>
      <c r="C3275" s="9">
        <v>41436</v>
      </c>
      <c r="D3275" s="9"/>
      <c r="E3275" s="9"/>
      <c r="F3275" s="10" t="s">
        <v>114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25">
      <c r="A3276" s="57" t="s">
        <v>299</v>
      </c>
      <c r="B3276" s="57" t="s">
        <v>299</v>
      </c>
      <c r="C3276" s="9">
        <v>41438</v>
      </c>
      <c r="D3276" s="9"/>
      <c r="E3276" s="9"/>
      <c r="F3276" s="10" t="s">
        <v>114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25">
      <c r="A3277" s="34" t="s">
        <v>299</v>
      </c>
      <c r="B3277" s="34" t="s">
        <v>299</v>
      </c>
      <c r="C3277" s="1">
        <v>41448</v>
      </c>
      <c r="F3277" s="38" t="s">
        <v>114</v>
      </c>
    </row>
    <row r="3278" spans="1:64" x14ac:dyDescent="0.25">
      <c r="A3278" s="57" t="s">
        <v>299</v>
      </c>
      <c r="B3278" s="57" t="s">
        <v>299</v>
      </c>
      <c r="C3278" s="9">
        <v>41450</v>
      </c>
      <c r="D3278" s="9"/>
      <c r="E3278" s="9"/>
      <c r="F3278" s="10" t="s">
        <v>114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25">
      <c r="A3279" s="57" t="s">
        <v>299</v>
      </c>
      <c r="B3279" s="57" t="s">
        <v>299</v>
      </c>
      <c r="C3279" s="9">
        <v>41457</v>
      </c>
      <c r="D3279" s="9"/>
      <c r="E3279" s="9"/>
      <c r="F3279" s="10" t="s">
        <v>114</v>
      </c>
      <c r="BA3279">
        <v>27</v>
      </c>
    </row>
    <row r="3280" spans="1:64" x14ac:dyDescent="0.25">
      <c r="A3280" s="57" t="s">
        <v>299</v>
      </c>
      <c r="B3280" s="57" t="s">
        <v>299</v>
      </c>
      <c r="C3280" s="9">
        <v>41459</v>
      </c>
      <c r="D3280" s="9"/>
      <c r="E3280" s="9"/>
      <c r="F3280" s="10" t="s">
        <v>114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25">
      <c r="A3281" s="57" t="s">
        <v>299</v>
      </c>
      <c r="B3281" s="57" t="s">
        <v>299</v>
      </c>
      <c r="C3281" s="9">
        <v>41465</v>
      </c>
      <c r="D3281" s="9"/>
      <c r="E3281" s="9"/>
      <c r="F3281" s="10" t="s">
        <v>114</v>
      </c>
      <c r="AE3281">
        <v>9</v>
      </c>
      <c r="AL3281">
        <v>7.9</v>
      </c>
      <c r="BA3281">
        <v>27.5</v>
      </c>
      <c r="BL3281">
        <v>9</v>
      </c>
    </row>
    <row r="3282" spans="1:64" x14ac:dyDescent="0.25">
      <c r="A3282" s="57" t="s">
        <v>299</v>
      </c>
      <c r="B3282" s="57" t="s">
        <v>299</v>
      </c>
      <c r="C3282" s="9">
        <v>41466</v>
      </c>
      <c r="D3282" s="9"/>
      <c r="E3282" s="9"/>
      <c r="F3282" s="10" t="s">
        <v>114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25">
      <c r="A3283" s="34" t="s">
        <v>299</v>
      </c>
      <c r="B3283" s="34" t="s">
        <v>299</v>
      </c>
      <c r="C3283" s="1">
        <v>41471</v>
      </c>
      <c r="F3283" s="38" t="s">
        <v>114</v>
      </c>
    </row>
    <row r="3284" spans="1:64" x14ac:dyDescent="0.25">
      <c r="A3284" s="57" t="s">
        <v>299</v>
      </c>
      <c r="B3284" s="57" t="s">
        <v>299</v>
      </c>
      <c r="C3284" s="9">
        <v>41481</v>
      </c>
      <c r="D3284" s="9"/>
      <c r="E3284" s="9"/>
      <c r="F3284" s="10" t="s">
        <v>114</v>
      </c>
      <c r="BA3284">
        <v>30</v>
      </c>
    </row>
    <row r="3285" spans="1:64" x14ac:dyDescent="0.25">
      <c r="A3285" s="57" t="s">
        <v>299</v>
      </c>
      <c r="B3285" s="57" t="s">
        <v>299</v>
      </c>
      <c r="C3285" s="9">
        <v>41484</v>
      </c>
      <c r="D3285" s="9"/>
      <c r="E3285" s="9"/>
      <c r="F3285" s="10" t="s">
        <v>114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25">
      <c r="A3286" s="57" t="s">
        <v>299</v>
      </c>
      <c r="B3286" s="57" t="s">
        <v>299</v>
      </c>
      <c r="C3286" s="9">
        <v>41485</v>
      </c>
      <c r="D3286" s="9"/>
      <c r="E3286" s="9"/>
      <c r="F3286" s="10" t="s">
        <v>114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25">
      <c r="A3287" s="34" t="s">
        <v>299</v>
      </c>
      <c r="B3287" s="34" t="s">
        <v>299</v>
      </c>
      <c r="C3287" s="1">
        <v>41490</v>
      </c>
      <c r="F3287" s="38" t="s">
        <v>114</v>
      </c>
    </row>
    <row r="3288" spans="1:64" x14ac:dyDescent="0.25">
      <c r="A3288" s="57" t="s">
        <v>299</v>
      </c>
      <c r="B3288" s="57" t="s">
        <v>299</v>
      </c>
      <c r="C3288" s="9">
        <v>41495</v>
      </c>
      <c r="D3288" s="9"/>
      <c r="E3288" s="9"/>
      <c r="F3288" s="10" t="s">
        <v>114</v>
      </c>
      <c r="BA3288">
        <v>31</v>
      </c>
    </row>
    <row r="3289" spans="1:64" x14ac:dyDescent="0.25">
      <c r="A3289" s="57" t="s">
        <v>299</v>
      </c>
      <c r="B3289" s="57" t="s">
        <v>299</v>
      </c>
      <c r="C3289" s="9">
        <v>41500</v>
      </c>
      <c r="D3289" s="9"/>
      <c r="E3289" s="9"/>
      <c r="F3289" s="10" t="s">
        <v>114</v>
      </c>
      <c r="AE3289">
        <v>10.65</v>
      </c>
      <c r="AL3289">
        <v>9.35</v>
      </c>
      <c r="BL3289">
        <v>10.65</v>
      </c>
    </row>
    <row r="3290" spans="1:64" x14ac:dyDescent="0.25">
      <c r="A3290" s="34" t="s">
        <v>299</v>
      </c>
      <c r="B3290" s="34" t="s">
        <v>299</v>
      </c>
      <c r="C3290" s="1">
        <v>41507</v>
      </c>
      <c r="F3290" s="38" t="s">
        <v>114</v>
      </c>
    </row>
    <row r="3291" spans="1:64" x14ac:dyDescent="0.25">
      <c r="A3291" s="57" t="s">
        <v>299</v>
      </c>
      <c r="B3291" s="57" t="s">
        <v>299</v>
      </c>
      <c r="C3291" s="9">
        <v>41515</v>
      </c>
      <c r="D3291" s="9"/>
      <c r="E3291" s="9"/>
      <c r="F3291" s="10" t="s">
        <v>114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25">
      <c r="A3292" s="57" t="s">
        <v>299</v>
      </c>
      <c r="B3292" s="57" t="s">
        <v>299</v>
      </c>
      <c r="C3292" s="9">
        <v>41516</v>
      </c>
      <c r="D3292" s="9"/>
      <c r="E3292" s="9"/>
      <c r="F3292" s="10" t="s">
        <v>114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25">
      <c r="A3293" s="57" t="s">
        <v>299</v>
      </c>
      <c r="B3293" s="57" t="s">
        <v>299</v>
      </c>
      <c r="C3293" s="9">
        <v>41520</v>
      </c>
      <c r="D3293" s="9"/>
      <c r="E3293" s="9"/>
      <c r="F3293" s="10" t="s">
        <v>114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25">
      <c r="A3294" s="34" t="s">
        <v>299</v>
      </c>
      <c r="B3294" s="34" t="s">
        <v>299</v>
      </c>
      <c r="C3294" s="1">
        <v>41525</v>
      </c>
      <c r="F3294" s="38" t="s">
        <v>114</v>
      </c>
    </row>
    <row r="3295" spans="1:64" x14ac:dyDescent="0.25">
      <c r="A3295" s="57" t="s">
        <v>299</v>
      </c>
      <c r="B3295" s="57" t="s">
        <v>299</v>
      </c>
      <c r="C3295" s="9">
        <v>41526</v>
      </c>
      <c r="D3295" s="9"/>
      <c r="E3295" s="9"/>
      <c r="F3295" s="10" t="s">
        <v>114</v>
      </c>
      <c r="AE3295">
        <v>12.15</v>
      </c>
      <c r="AL3295">
        <v>10.9</v>
      </c>
      <c r="BL3295">
        <v>12.15</v>
      </c>
    </row>
    <row r="3296" spans="1:64" x14ac:dyDescent="0.25">
      <c r="A3296" s="57" t="s">
        <v>299</v>
      </c>
      <c r="B3296" s="57" t="s">
        <v>299</v>
      </c>
      <c r="C3296" s="9">
        <v>41527</v>
      </c>
      <c r="D3296" s="9"/>
      <c r="E3296" s="9"/>
      <c r="F3296" s="10" t="s">
        <v>114</v>
      </c>
      <c r="AF3296">
        <v>0.99021413656034096</v>
      </c>
    </row>
    <row r="3297" spans="1:64" x14ac:dyDescent="0.25">
      <c r="A3297" s="57" t="s">
        <v>299</v>
      </c>
      <c r="B3297" s="57" t="s">
        <v>299</v>
      </c>
      <c r="C3297" s="9">
        <v>41530</v>
      </c>
      <c r="D3297" s="9"/>
      <c r="E3297" s="9"/>
      <c r="F3297" s="10" t="s">
        <v>114</v>
      </c>
      <c r="BA3297">
        <v>32</v>
      </c>
    </row>
    <row r="3298" spans="1:64" x14ac:dyDescent="0.25">
      <c r="A3298" s="57" t="s">
        <v>299</v>
      </c>
      <c r="B3298" s="57" t="s">
        <v>299</v>
      </c>
      <c r="C3298" s="9">
        <v>41533</v>
      </c>
      <c r="D3298" s="9"/>
      <c r="E3298" s="9"/>
      <c r="F3298" s="10" t="s">
        <v>114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25">
      <c r="A3299" s="34" t="s">
        <v>299</v>
      </c>
      <c r="B3299" s="34" t="s">
        <v>299</v>
      </c>
      <c r="C3299" s="1">
        <v>41540</v>
      </c>
      <c r="F3299" s="38" t="s">
        <v>114</v>
      </c>
    </row>
    <row r="3300" spans="1:64" x14ac:dyDescent="0.25">
      <c r="A3300" s="57" t="s">
        <v>299</v>
      </c>
      <c r="B3300" s="57" t="s">
        <v>299</v>
      </c>
      <c r="C3300" s="9">
        <v>41542</v>
      </c>
      <c r="D3300" s="9"/>
      <c r="E3300" s="9"/>
      <c r="F3300" s="10" t="s">
        <v>114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25">
      <c r="A3301" s="57" t="s">
        <v>299</v>
      </c>
      <c r="B3301" s="57" t="s">
        <v>299</v>
      </c>
      <c r="C3301" s="9">
        <v>41544</v>
      </c>
      <c r="D3301" s="9"/>
      <c r="E3301" s="9"/>
      <c r="F3301" s="10" t="s">
        <v>114</v>
      </c>
      <c r="AE3301">
        <v>13.3</v>
      </c>
      <c r="AL3301">
        <v>12.15</v>
      </c>
      <c r="BL3301">
        <v>13.3</v>
      </c>
    </row>
    <row r="3302" spans="1:64" x14ac:dyDescent="0.25">
      <c r="A3302" s="57" t="s">
        <v>299</v>
      </c>
      <c r="B3302" s="57" t="s">
        <v>299</v>
      </c>
      <c r="C3302" s="9">
        <v>41548</v>
      </c>
      <c r="D3302" s="9"/>
      <c r="E3302" s="9"/>
      <c r="F3302" s="10" t="s">
        <v>114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25">
      <c r="A3303" s="34" t="s">
        <v>299</v>
      </c>
      <c r="B3303" s="34" t="s">
        <v>299</v>
      </c>
      <c r="C3303" s="1">
        <v>41554</v>
      </c>
      <c r="F3303" s="38" t="s">
        <v>114</v>
      </c>
    </row>
    <row r="3304" spans="1:64" x14ac:dyDescent="0.25">
      <c r="A3304" s="57" t="s">
        <v>299</v>
      </c>
      <c r="B3304" s="57" t="s">
        <v>299</v>
      </c>
      <c r="C3304" s="9">
        <v>41555</v>
      </c>
      <c r="D3304" s="9"/>
      <c r="E3304" s="9"/>
      <c r="F3304" s="10" t="s">
        <v>114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25">
      <c r="A3305" s="57" t="s">
        <v>299</v>
      </c>
      <c r="B3305" s="57" t="s">
        <v>299</v>
      </c>
      <c r="C3305" s="9">
        <v>41558</v>
      </c>
      <c r="D3305" s="9"/>
      <c r="E3305" s="9"/>
      <c r="F3305" s="10" t="s">
        <v>114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25">
      <c r="A3306" s="57" t="s">
        <v>299</v>
      </c>
      <c r="B3306" s="57" t="s">
        <v>299</v>
      </c>
      <c r="C3306" s="9">
        <v>41562</v>
      </c>
      <c r="D3306" s="9"/>
      <c r="E3306" s="9"/>
      <c r="F3306" s="10" t="s">
        <v>114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25">
      <c r="A3307" s="57" t="s">
        <v>299</v>
      </c>
      <c r="B3307" s="57" t="s">
        <v>299</v>
      </c>
      <c r="C3307" s="9">
        <v>41563</v>
      </c>
      <c r="D3307" s="9"/>
      <c r="E3307" s="9"/>
      <c r="F3307" s="10" t="s">
        <v>114</v>
      </c>
      <c r="AF3307">
        <v>0.97848648001141603</v>
      </c>
    </row>
    <row r="3308" spans="1:64" x14ac:dyDescent="0.25">
      <c r="A3308" s="34" t="s">
        <v>299</v>
      </c>
      <c r="B3308" s="34" t="s">
        <v>299</v>
      </c>
      <c r="C3308" s="1">
        <v>41567</v>
      </c>
      <c r="F3308" s="38" t="s">
        <v>114</v>
      </c>
    </row>
    <row r="3309" spans="1:64" x14ac:dyDescent="0.25">
      <c r="A3309" s="57" t="s">
        <v>299</v>
      </c>
      <c r="B3309" s="57" t="s">
        <v>299</v>
      </c>
      <c r="C3309" s="9">
        <v>41569</v>
      </c>
      <c r="D3309" s="9"/>
      <c r="E3309" s="9"/>
      <c r="F3309" s="10" t="s">
        <v>114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25">
      <c r="A3310" s="57" t="s">
        <v>299</v>
      </c>
      <c r="B3310" s="57" t="s">
        <v>299</v>
      </c>
      <c r="C3310" s="9">
        <v>41570</v>
      </c>
      <c r="D3310" s="9"/>
      <c r="E3310" s="9"/>
      <c r="F3310" s="10" t="s">
        <v>114</v>
      </c>
      <c r="AE3310">
        <v>14.4</v>
      </c>
      <c r="AL3310">
        <v>13.75</v>
      </c>
      <c r="BL3310">
        <v>14.4</v>
      </c>
    </row>
    <row r="3311" spans="1:64" x14ac:dyDescent="0.25">
      <c r="A3311" s="57" t="s">
        <v>299</v>
      </c>
      <c r="B3311" s="57" t="s">
        <v>299</v>
      </c>
      <c r="C3311" s="9">
        <v>41576</v>
      </c>
      <c r="D3311" s="9"/>
      <c r="E3311" s="9"/>
      <c r="F3311" s="10" t="s">
        <v>114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25">
      <c r="A3312" s="34" t="s">
        <v>299</v>
      </c>
      <c r="B3312" s="34" t="s">
        <v>299</v>
      </c>
      <c r="C3312" s="1">
        <v>41577</v>
      </c>
      <c r="F3312" s="38" t="s">
        <v>114</v>
      </c>
    </row>
    <row r="3313" spans="1:63" x14ac:dyDescent="0.25">
      <c r="A3313" s="57" t="s">
        <v>299</v>
      </c>
      <c r="B3313" s="57" t="s">
        <v>299</v>
      </c>
      <c r="C3313" s="9">
        <v>41582</v>
      </c>
      <c r="D3313" s="9"/>
      <c r="E3313" s="9"/>
      <c r="F3313" s="10" t="s">
        <v>114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25">
      <c r="A3314" s="57" t="s">
        <v>299</v>
      </c>
      <c r="B3314" s="57" t="s">
        <v>299</v>
      </c>
      <c r="C3314" s="9">
        <v>41583</v>
      </c>
      <c r="D3314" s="9"/>
      <c r="E3314" s="9"/>
      <c r="F3314" s="10" t="s">
        <v>114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25">
      <c r="A3315" s="57" t="s">
        <v>299</v>
      </c>
      <c r="B3315" s="57" t="s">
        <v>299</v>
      </c>
      <c r="C3315" s="9">
        <v>41586</v>
      </c>
      <c r="D3315" s="9"/>
      <c r="E3315" s="9"/>
      <c r="F3315" s="10" t="s">
        <v>114</v>
      </c>
      <c r="AF3315">
        <v>0.96273598520689396</v>
      </c>
      <c r="BA3315">
        <v>59.75</v>
      </c>
    </row>
    <row r="3316" spans="1:63" x14ac:dyDescent="0.25">
      <c r="A3316" s="57" t="s">
        <v>299</v>
      </c>
      <c r="B3316" s="57" t="s">
        <v>299</v>
      </c>
      <c r="C3316" s="9">
        <v>41590</v>
      </c>
      <c r="D3316" s="9"/>
      <c r="E3316" s="9"/>
      <c r="F3316" s="10" t="s">
        <v>114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25">
      <c r="A3317" s="57" t="s">
        <v>299</v>
      </c>
      <c r="B3317" s="57" t="s">
        <v>299</v>
      </c>
      <c r="C3317" s="9">
        <v>41596</v>
      </c>
      <c r="D3317" s="9"/>
      <c r="E3317" s="9"/>
      <c r="F3317" s="10" t="s">
        <v>114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25">
      <c r="A3318" s="57" t="s">
        <v>299</v>
      </c>
      <c r="B3318" s="57" t="s">
        <v>299</v>
      </c>
      <c r="C3318" s="9">
        <v>41596</v>
      </c>
      <c r="D3318" s="9"/>
      <c r="E3318" s="9"/>
      <c r="F3318" s="10" t="s">
        <v>114</v>
      </c>
      <c r="AF3318">
        <v>0.96327461063401798</v>
      </c>
    </row>
    <row r="3319" spans="1:63" x14ac:dyDescent="0.25">
      <c r="A3319" s="57" t="s">
        <v>299</v>
      </c>
      <c r="B3319" s="57" t="s">
        <v>299</v>
      </c>
      <c r="C3319" s="9">
        <v>41597</v>
      </c>
      <c r="D3319" s="9"/>
      <c r="E3319" s="9"/>
      <c r="F3319" s="10" t="s">
        <v>114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25">
      <c r="A3320" s="57" t="s">
        <v>299</v>
      </c>
      <c r="B3320" s="57" t="s">
        <v>299</v>
      </c>
      <c r="C3320" s="9">
        <v>41599</v>
      </c>
      <c r="D3320" s="9"/>
      <c r="E3320" s="9"/>
      <c r="F3320" s="10" t="s">
        <v>114</v>
      </c>
      <c r="BA3320">
        <v>70.424999999999997</v>
      </c>
    </row>
    <row r="3321" spans="1:63" x14ac:dyDescent="0.25">
      <c r="A3321" s="57" t="s">
        <v>299</v>
      </c>
      <c r="B3321" s="57" t="s">
        <v>299</v>
      </c>
      <c r="C3321" s="9">
        <v>41604</v>
      </c>
      <c r="D3321" s="9"/>
      <c r="E3321" s="9"/>
      <c r="F3321" s="10" t="s">
        <v>114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25">
      <c r="A3322" s="57" t="s">
        <v>299</v>
      </c>
      <c r="B3322" s="57" t="s">
        <v>299</v>
      </c>
      <c r="C3322" s="9">
        <v>41607</v>
      </c>
      <c r="D3322" s="9"/>
      <c r="E3322" s="9"/>
      <c r="F3322" s="10" t="s">
        <v>114</v>
      </c>
      <c r="BA3322">
        <v>70.8</v>
      </c>
    </row>
    <row r="3323" spans="1:63" x14ac:dyDescent="0.25">
      <c r="A3323" s="57" t="s">
        <v>299</v>
      </c>
      <c r="B3323" s="57" t="s">
        <v>299</v>
      </c>
      <c r="C3323" s="9">
        <v>41610</v>
      </c>
      <c r="D3323" s="9"/>
      <c r="E3323" s="9"/>
      <c r="F3323" s="10" t="s">
        <v>114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25">
      <c r="A3324" s="57" t="s">
        <v>299</v>
      </c>
      <c r="B3324" s="57" t="s">
        <v>299</v>
      </c>
      <c r="C3324" s="9">
        <v>41611</v>
      </c>
      <c r="D3324" s="9"/>
      <c r="E3324" s="9"/>
      <c r="F3324" s="10" t="s">
        <v>114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25">
      <c r="A3325" s="57" t="s">
        <v>299</v>
      </c>
      <c r="B3325" s="57" t="s">
        <v>299</v>
      </c>
      <c r="C3325" s="9">
        <v>41613</v>
      </c>
      <c r="D3325" s="9"/>
      <c r="E3325" s="9"/>
      <c r="F3325" s="10" t="s">
        <v>114</v>
      </c>
      <c r="AF3325">
        <v>0.97775058173032803</v>
      </c>
    </row>
    <row r="3326" spans="1:63" x14ac:dyDescent="0.25">
      <c r="A3326" s="57" t="s">
        <v>299</v>
      </c>
      <c r="B3326" s="57" t="s">
        <v>299</v>
      </c>
      <c r="C3326" s="9">
        <v>41618</v>
      </c>
      <c r="D3326" s="9"/>
      <c r="E3326" s="9"/>
      <c r="F3326" s="10" t="s">
        <v>114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25">
      <c r="A3327" s="57" t="s">
        <v>299</v>
      </c>
      <c r="B3327" s="57" t="s">
        <v>299</v>
      </c>
      <c r="C3327" s="9">
        <v>41620</v>
      </c>
      <c r="D3327" s="9"/>
      <c r="E3327" s="9"/>
      <c r="F3327" s="10" t="s">
        <v>114</v>
      </c>
      <c r="BA3327">
        <v>81</v>
      </c>
    </row>
    <row r="3328" spans="1:63" x14ac:dyDescent="0.25">
      <c r="A3328" s="57" t="s">
        <v>299</v>
      </c>
      <c r="B3328" s="57" t="s">
        <v>299</v>
      </c>
      <c r="C3328" s="9">
        <v>41625</v>
      </c>
      <c r="D3328" s="9"/>
      <c r="E3328" s="9"/>
      <c r="F3328" s="10" t="s">
        <v>114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25">
      <c r="A3329" s="57" t="s">
        <v>299</v>
      </c>
      <c r="B3329" s="57" t="s">
        <v>299</v>
      </c>
      <c r="C3329" s="9">
        <v>41627</v>
      </c>
      <c r="D3329" s="9"/>
      <c r="E3329" s="9"/>
      <c r="F3329" s="10" t="s">
        <v>114</v>
      </c>
      <c r="BA3329">
        <v>83</v>
      </c>
    </row>
    <row r="3330" spans="1:64" x14ac:dyDescent="0.25">
      <c r="A3330" s="57" t="s">
        <v>299</v>
      </c>
      <c r="B3330" s="57" t="s">
        <v>299</v>
      </c>
      <c r="C3330" s="9">
        <v>41628</v>
      </c>
      <c r="D3330" s="9"/>
      <c r="E3330" s="9"/>
      <c r="F3330" s="10" t="s">
        <v>114</v>
      </c>
      <c r="AF3330">
        <v>0.98882777807271205</v>
      </c>
    </row>
    <row r="3331" spans="1:64" x14ac:dyDescent="0.25">
      <c r="A3331" s="57" t="s">
        <v>299</v>
      </c>
      <c r="B3331" s="57" t="s">
        <v>299</v>
      </c>
      <c r="C3331" s="9">
        <v>41632</v>
      </c>
      <c r="D3331" s="9"/>
      <c r="E3331" s="9"/>
      <c r="F3331" s="10" t="s">
        <v>114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25">
      <c r="A3332" s="57" t="s">
        <v>299</v>
      </c>
      <c r="B3332" s="57" t="s">
        <v>299</v>
      </c>
      <c r="C3332" s="9">
        <v>41638</v>
      </c>
      <c r="D3332" s="9"/>
      <c r="E3332" s="9"/>
      <c r="F3332" s="10" t="s">
        <v>114</v>
      </c>
      <c r="BA3332">
        <v>87</v>
      </c>
    </row>
    <row r="3333" spans="1:64" x14ac:dyDescent="0.25">
      <c r="A3333" s="57" t="s">
        <v>299</v>
      </c>
      <c r="B3333" s="57" t="s">
        <v>299</v>
      </c>
      <c r="C3333" s="9">
        <v>41639</v>
      </c>
      <c r="D3333" s="9"/>
      <c r="E3333" s="9"/>
      <c r="F3333" s="10" t="s">
        <v>114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25">
      <c r="A3334" s="57" t="s">
        <v>299</v>
      </c>
      <c r="B3334" s="57" t="s">
        <v>299</v>
      </c>
      <c r="C3334" s="9">
        <v>41645</v>
      </c>
      <c r="D3334" s="9"/>
      <c r="E3334" s="9"/>
      <c r="F3334" s="10" t="s">
        <v>114</v>
      </c>
      <c r="AF3334">
        <v>0.78291666610608701</v>
      </c>
      <c r="BA3334">
        <v>87.5</v>
      </c>
    </row>
    <row r="3335" spans="1:64" x14ac:dyDescent="0.25">
      <c r="A3335" s="57" t="s">
        <v>299</v>
      </c>
      <c r="B3335" s="57" t="s">
        <v>299</v>
      </c>
      <c r="C3335" s="9">
        <v>41646</v>
      </c>
      <c r="D3335" s="9"/>
      <c r="E3335" s="9"/>
      <c r="F3335" s="10" t="s">
        <v>114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25">
      <c r="A3336" s="57" t="s">
        <v>299</v>
      </c>
      <c r="B3336" s="57" t="s">
        <v>299</v>
      </c>
      <c r="C3336" s="9">
        <v>41652</v>
      </c>
      <c r="D3336" s="9"/>
      <c r="E3336" s="9"/>
      <c r="F3336" s="10" t="s">
        <v>114</v>
      </c>
      <c r="BA3336">
        <v>89.75</v>
      </c>
    </row>
    <row r="3337" spans="1:64" x14ac:dyDescent="0.25">
      <c r="A3337" s="57" t="s">
        <v>299</v>
      </c>
      <c r="B3337" s="57" t="s">
        <v>299</v>
      </c>
      <c r="C3337" s="9">
        <v>41653</v>
      </c>
      <c r="D3337" s="9"/>
      <c r="E3337" s="9"/>
      <c r="F3337" s="10" t="s">
        <v>114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25">
      <c r="A3338" s="57" t="s">
        <v>299</v>
      </c>
      <c r="B3338" s="57" t="s">
        <v>299</v>
      </c>
      <c r="C3338" s="9">
        <v>41660</v>
      </c>
      <c r="D3338" s="9"/>
      <c r="E3338" s="9"/>
      <c r="F3338" s="10" t="s">
        <v>114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25">
      <c r="A3339" s="57" t="s">
        <v>299</v>
      </c>
      <c r="B3339" s="57" t="s">
        <v>299</v>
      </c>
      <c r="C3339" s="9">
        <v>41662</v>
      </c>
      <c r="D3339" s="9"/>
      <c r="E3339" s="9"/>
      <c r="F3339" s="10" t="s">
        <v>114</v>
      </c>
      <c r="AF3339">
        <v>0</v>
      </c>
      <c r="BA3339">
        <v>93</v>
      </c>
    </row>
    <row r="3340" spans="1:64" x14ac:dyDescent="0.25">
      <c r="A3340" s="57" t="s">
        <v>299</v>
      </c>
      <c r="B3340" s="57" t="s">
        <v>299</v>
      </c>
      <c r="C3340" s="9">
        <v>41664</v>
      </c>
      <c r="D3340" s="9"/>
      <c r="E3340" s="9"/>
      <c r="F3340" s="10" t="s">
        <v>114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45</v>
      </c>
      <c r="BE3340">
        <v>282.08772411277698</v>
      </c>
      <c r="BJ3340">
        <v>780.86968134003996</v>
      </c>
    </row>
    <row r="3341" spans="1:64" x14ac:dyDescent="0.25">
      <c r="A3341" s="57" t="s">
        <v>299</v>
      </c>
      <c r="B3341" s="57" t="s">
        <v>299</v>
      </c>
      <c r="C3341" s="9">
        <v>41667</v>
      </c>
      <c r="D3341" s="9"/>
      <c r="E3341" s="9"/>
      <c r="F3341" s="10" t="s">
        <v>114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45</v>
      </c>
    </row>
    <row r="3342" spans="1:64" x14ac:dyDescent="0.25">
      <c r="A3342" s="34" t="s">
        <v>299</v>
      </c>
      <c r="B3342" s="34" t="s">
        <v>299</v>
      </c>
      <c r="F3342" s="10" t="s">
        <v>114</v>
      </c>
    </row>
    <row r="3343" spans="1:64" x14ac:dyDescent="0.25">
      <c r="A3343" s="56" t="s">
        <v>536</v>
      </c>
      <c r="B3343" s="56" t="s">
        <v>536</v>
      </c>
      <c r="C3343" s="47">
        <v>42284</v>
      </c>
      <c r="D3343" s="47"/>
      <c r="E3343" s="47"/>
      <c r="F3343" s="48" t="s">
        <v>534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25">
      <c r="A3344" s="56" t="s">
        <v>536</v>
      </c>
      <c r="B3344" s="56" t="s">
        <v>536</v>
      </c>
      <c r="C3344" s="47">
        <v>42286</v>
      </c>
      <c r="D3344" s="47"/>
      <c r="E3344" s="47"/>
      <c r="F3344" s="48" t="s">
        <v>534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25">
      <c r="A3345" s="56" t="s">
        <v>536</v>
      </c>
      <c r="B3345" s="56" t="s">
        <v>536</v>
      </c>
      <c r="C3345" s="47">
        <v>42289</v>
      </c>
      <c r="D3345" s="47"/>
      <c r="E3345" s="47"/>
      <c r="F3345" s="48" t="s">
        <v>534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25">
      <c r="A3346" s="56" t="s">
        <v>536</v>
      </c>
      <c r="B3346" s="56" t="s">
        <v>536</v>
      </c>
      <c r="C3346" s="47">
        <v>42291</v>
      </c>
      <c r="D3346" s="47"/>
      <c r="E3346" s="47"/>
      <c r="F3346" s="48" t="s">
        <v>534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25">
      <c r="A3347" s="56" t="s">
        <v>536</v>
      </c>
      <c r="B3347" s="56" t="s">
        <v>536</v>
      </c>
      <c r="C3347" s="47">
        <v>42292</v>
      </c>
      <c r="D3347" s="47"/>
      <c r="E3347" s="47"/>
      <c r="F3347" s="48" t="s">
        <v>534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25">
      <c r="A3348" s="56" t="s">
        <v>536</v>
      </c>
      <c r="B3348" s="56" t="s">
        <v>536</v>
      </c>
      <c r="C3348" s="47">
        <v>42293</v>
      </c>
      <c r="D3348" s="47"/>
      <c r="E3348" s="47"/>
      <c r="F3348" s="48" t="s">
        <v>534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25">
      <c r="A3349" s="56" t="s">
        <v>536</v>
      </c>
      <c r="B3349" s="56" t="s">
        <v>536</v>
      </c>
      <c r="C3349" s="47">
        <v>42294</v>
      </c>
      <c r="D3349" s="47"/>
      <c r="E3349" s="47"/>
      <c r="F3349" s="48" t="s">
        <v>534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25">
      <c r="A3350" s="56" t="s">
        <v>536</v>
      </c>
      <c r="B3350" s="56" t="s">
        <v>536</v>
      </c>
      <c r="C3350" s="47">
        <v>42295</v>
      </c>
      <c r="D3350" s="47"/>
      <c r="E3350" s="47"/>
      <c r="F3350" s="48" t="s">
        <v>534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25">
      <c r="A3351" s="56" t="s">
        <v>536</v>
      </c>
      <c r="B3351" s="56" t="s">
        <v>536</v>
      </c>
      <c r="C3351" s="47">
        <v>42296</v>
      </c>
      <c r="D3351" s="47"/>
      <c r="E3351" s="47"/>
      <c r="F3351" s="48" t="s">
        <v>534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25">
      <c r="A3352" s="56" t="s">
        <v>536</v>
      </c>
      <c r="B3352" s="56" t="s">
        <v>536</v>
      </c>
      <c r="C3352" s="47">
        <v>42297</v>
      </c>
      <c r="D3352" s="47"/>
      <c r="E3352" s="47"/>
      <c r="F3352" s="48" t="s">
        <v>534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25">
      <c r="A3353" s="56" t="s">
        <v>536</v>
      </c>
      <c r="B3353" s="56" t="s">
        <v>536</v>
      </c>
      <c r="C3353" s="47">
        <v>42298</v>
      </c>
      <c r="D3353" s="47"/>
      <c r="E3353" s="47"/>
      <c r="F3353" s="48" t="s">
        <v>534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25">
      <c r="A3354" s="56" t="s">
        <v>536</v>
      </c>
      <c r="B3354" s="56" t="s">
        <v>536</v>
      </c>
      <c r="C3354" s="47">
        <v>42299</v>
      </c>
      <c r="D3354" s="47"/>
      <c r="E3354" s="47"/>
      <c r="F3354" s="48" t="s">
        <v>534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25">
      <c r="A3355" s="56" t="s">
        <v>536</v>
      </c>
      <c r="B3355" s="56" t="s">
        <v>536</v>
      </c>
      <c r="C3355" s="47">
        <v>42300</v>
      </c>
      <c r="D3355" s="47"/>
      <c r="E3355" s="47"/>
      <c r="F3355" s="48" t="s">
        <v>534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25">
      <c r="A3356" s="56" t="s">
        <v>536</v>
      </c>
      <c r="B3356" s="56" t="s">
        <v>536</v>
      </c>
      <c r="C3356" s="47">
        <v>42301</v>
      </c>
      <c r="D3356" s="47"/>
      <c r="E3356" s="47"/>
      <c r="F3356" s="48" t="s">
        <v>534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25">
      <c r="A3357" s="56" t="s">
        <v>536</v>
      </c>
      <c r="B3357" s="56" t="s">
        <v>536</v>
      </c>
      <c r="C3357" s="47">
        <v>42302</v>
      </c>
      <c r="D3357" s="47"/>
      <c r="E3357" s="47"/>
      <c r="F3357" s="48" t="s">
        <v>534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25">
      <c r="A3358" s="56" t="s">
        <v>536</v>
      </c>
      <c r="B3358" s="56" t="s">
        <v>536</v>
      </c>
      <c r="C3358" s="47">
        <v>42303</v>
      </c>
      <c r="D3358" s="47"/>
      <c r="E3358" s="47"/>
      <c r="F3358" s="48" t="s">
        <v>534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25">
      <c r="A3359" s="56" t="s">
        <v>536</v>
      </c>
      <c r="B3359" s="56" t="s">
        <v>536</v>
      </c>
      <c r="C3359" s="47">
        <v>42304</v>
      </c>
      <c r="D3359" s="47"/>
      <c r="E3359" s="47"/>
      <c r="F3359" s="48" t="s">
        <v>534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25">
      <c r="A3360" s="56" t="s">
        <v>536</v>
      </c>
      <c r="B3360" s="56" t="s">
        <v>536</v>
      </c>
      <c r="C3360" s="47">
        <v>42305</v>
      </c>
      <c r="D3360" s="47"/>
      <c r="E3360" s="47"/>
      <c r="F3360" s="48" t="s">
        <v>534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25">
      <c r="A3361" s="56" t="s">
        <v>536</v>
      </c>
      <c r="B3361" s="56" t="s">
        <v>536</v>
      </c>
      <c r="C3361" s="47">
        <v>42306</v>
      </c>
      <c r="D3361" s="47"/>
      <c r="E3361" s="47"/>
      <c r="F3361" s="48" t="s">
        <v>534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25">
      <c r="A3362" s="56" t="s">
        <v>536</v>
      </c>
      <c r="B3362" s="56" t="s">
        <v>536</v>
      </c>
      <c r="C3362" s="47">
        <v>42307</v>
      </c>
      <c r="D3362" s="47"/>
      <c r="E3362" s="47"/>
      <c r="F3362" s="48" t="s">
        <v>534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25">
      <c r="A3363" s="56" t="s">
        <v>536</v>
      </c>
      <c r="B3363" s="56" t="s">
        <v>536</v>
      </c>
      <c r="C3363" s="47">
        <v>42308</v>
      </c>
      <c r="D3363" s="47"/>
      <c r="E3363" s="47"/>
      <c r="F3363" s="48" t="s">
        <v>534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25">
      <c r="A3364" s="56" t="s">
        <v>536</v>
      </c>
      <c r="B3364" s="56" t="s">
        <v>536</v>
      </c>
      <c r="C3364" s="47">
        <v>42309</v>
      </c>
      <c r="D3364" s="47"/>
      <c r="E3364" s="47"/>
      <c r="F3364" s="48" t="s">
        <v>534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25">
      <c r="A3365" s="56" t="s">
        <v>536</v>
      </c>
      <c r="B3365" s="56" t="s">
        <v>536</v>
      </c>
      <c r="C3365" s="47">
        <v>42310</v>
      </c>
      <c r="D3365" s="47"/>
      <c r="E3365" s="47"/>
      <c r="F3365" s="48" t="s">
        <v>534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25">
      <c r="A3366" s="56" t="s">
        <v>536</v>
      </c>
      <c r="B3366" s="56" t="s">
        <v>536</v>
      </c>
      <c r="C3366" s="47">
        <v>42311</v>
      </c>
      <c r="D3366" s="47"/>
      <c r="E3366" s="47"/>
      <c r="F3366" s="48" t="s">
        <v>534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25">
      <c r="A3367" s="56" t="s">
        <v>536</v>
      </c>
      <c r="B3367" s="56" t="s">
        <v>536</v>
      </c>
      <c r="C3367" s="47">
        <v>42312</v>
      </c>
      <c r="D3367" s="47"/>
      <c r="E3367" s="47"/>
      <c r="F3367" s="48" t="s">
        <v>534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25">
      <c r="A3368" s="56" t="s">
        <v>536</v>
      </c>
      <c r="B3368" s="56" t="s">
        <v>536</v>
      </c>
      <c r="C3368" s="47">
        <v>42313</v>
      </c>
      <c r="D3368" s="47"/>
      <c r="E3368" s="47"/>
      <c r="F3368" s="48" t="s">
        <v>534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25">
      <c r="A3369" s="56" t="s">
        <v>536</v>
      </c>
      <c r="B3369" s="56" t="s">
        <v>536</v>
      </c>
      <c r="C3369" s="47">
        <v>42314</v>
      </c>
      <c r="D3369" s="47"/>
      <c r="E3369" s="47"/>
      <c r="F3369" s="48" t="s">
        <v>534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25">
      <c r="A3370" s="56" t="s">
        <v>536</v>
      </c>
      <c r="B3370" s="56" t="s">
        <v>536</v>
      </c>
      <c r="C3370" s="47">
        <v>42315</v>
      </c>
      <c r="D3370" s="47"/>
      <c r="E3370" s="47"/>
      <c r="F3370" s="48" t="s">
        <v>534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25">
      <c r="A3371" s="56" t="s">
        <v>536</v>
      </c>
      <c r="B3371" s="56" t="s">
        <v>536</v>
      </c>
      <c r="C3371" s="47">
        <v>42316</v>
      </c>
      <c r="D3371" s="47"/>
      <c r="E3371" s="47"/>
      <c r="F3371" s="48" t="s">
        <v>534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25">
      <c r="A3372" s="56" t="s">
        <v>536</v>
      </c>
      <c r="B3372" s="56" t="s">
        <v>536</v>
      </c>
      <c r="C3372" s="47">
        <v>42317</v>
      </c>
      <c r="D3372" s="47"/>
      <c r="E3372" s="47"/>
      <c r="F3372" s="48" t="s">
        <v>534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25">
      <c r="A3373" s="56" t="s">
        <v>536</v>
      </c>
      <c r="B3373" s="56" t="s">
        <v>536</v>
      </c>
      <c r="C3373" s="47">
        <v>42318</v>
      </c>
      <c r="D3373" s="47"/>
      <c r="E3373" s="47"/>
      <c r="F3373" s="48" t="s">
        <v>534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25">
      <c r="A3374" s="56" t="s">
        <v>536</v>
      </c>
      <c r="B3374" s="56" t="s">
        <v>536</v>
      </c>
      <c r="C3374" s="47">
        <v>42319</v>
      </c>
      <c r="D3374" s="47"/>
      <c r="E3374" s="47"/>
      <c r="F3374" s="48" t="s">
        <v>534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25">
      <c r="A3375" s="56" t="s">
        <v>536</v>
      </c>
      <c r="B3375" s="56" t="s">
        <v>536</v>
      </c>
      <c r="C3375" s="47">
        <v>42320</v>
      </c>
      <c r="D3375" s="47"/>
      <c r="E3375" s="47"/>
      <c r="F3375" s="48" t="s">
        <v>534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25">
      <c r="A3376" s="56" t="s">
        <v>536</v>
      </c>
      <c r="B3376" s="56" t="s">
        <v>536</v>
      </c>
      <c r="C3376" s="47">
        <v>42321</v>
      </c>
      <c r="D3376" s="47"/>
      <c r="E3376" s="47"/>
      <c r="F3376" s="48" t="s">
        <v>534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25">
      <c r="A3377" s="56" t="s">
        <v>536</v>
      </c>
      <c r="B3377" s="56" t="s">
        <v>536</v>
      </c>
      <c r="C3377" s="47">
        <v>42322</v>
      </c>
      <c r="D3377" s="47"/>
      <c r="E3377" s="47"/>
      <c r="F3377" s="48" t="s">
        <v>534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25">
      <c r="A3378" s="56" t="s">
        <v>536</v>
      </c>
      <c r="B3378" s="56" t="s">
        <v>536</v>
      </c>
      <c r="C3378" s="47">
        <v>42323</v>
      </c>
      <c r="D3378" s="47"/>
      <c r="E3378" s="47"/>
      <c r="F3378" s="48" t="s">
        <v>534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25">
      <c r="A3379" s="56" t="s">
        <v>536</v>
      </c>
      <c r="B3379" s="56" t="s">
        <v>536</v>
      </c>
      <c r="C3379" s="47">
        <v>42324</v>
      </c>
      <c r="D3379" s="47"/>
      <c r="E3379" s="47"/>
      <c r="F3379" s="48" t="s">
        <v>534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25">
      <c r="A3380" s="56" t="s">
        <v>536</v>
      </c>
      <c r="B3380" s="56" t="s">
        <v>536</v>
      </c>
      <c r="C3380" s="47">
        <v>42325</v>
      </c>
      <c r="D3380" s="47"/>
      <c r="E3380" s="47"/>
      <c r="F3380" s="48" t="s">
        <v>534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25">
      <c r="A3381" s="56" t="s">
        <v>536</v>
      </c>
      <c r="B3381" s="56" t="s">
        <v>536</v>
      </c>
      <c r="C3381" s="47">
        <v>42326</v>
      </c>
      <c r="D3381" s="47"/>
      <c r="E3381" s="47"/>
      <c r="F3381" s="48" t="s">
        <v>534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25">
      <c r="A3382" s="56" t="s">
        <v>536</v>
      </c>
      <c r="B3382" s="56" t="s">
        <v>536</v>
      </c>
      <c r="C3382" s="47">
        <v>42327</v>
      </c>
      <c r="D3382" s="47"/>
      <c r="E3382" s="47"/>
      <c r="F3382" s="48" t="s">
        <v>534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25">
      <c r="A3383" s="56" t="s">
        <v>536</v>
      </c>
      <c r="B3383" s="56" t="s">
        <v>536</v>
      </c>
      <c r="C3383" s="47">
        <v>42328</v>
      </c>
      <c r="D3383" s="47"/>
      <c r="E3383" s="47"/>
      <c r="F3383" s="48" t="s">
        <v>534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25">
      <c r="A3384" s="56" t="s">
        <v>536</v>
      </c>
      <c r="B3384" s="56" t="s">
        <v>536</v>
      </c>
      <c r="C3384" s="47">
        <v>42329</v>
      </c>
      <c r="D3384" s="47"/>
      <c r="E3384" s="47"/>
      <c r="F3384" s="48" t="s">
        <v>534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25">
      <c r="A3385" s="56" t="s">
        <v>536</v>
      </c>
      <c r="B3385" s="56" t="s">
        <v>536</v>
      </c>
      <c r="C3385" s="47">
        <v>42330</v>
      </c>
      <c r="D3385" s="47"/>
      <c r="E3385" s="47"/>
      <c r="F3385" s="48" t="s">
        <v>534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25">
      <c r="A3386" s="56" t="s">
        <v>536</v>
      </c>
      <c r="B3386" s="56" t="s">
        <v>536</v>
      </c>
      <c r="C3386" s="47">
        <v>42331</v>
      </c>
      <c r="D3386" s="47"/>
      <c r="E3386" s="47"/>
      <c r="F3386" s="48" t="s">
        <v>534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25">
      <c r="A3387" s="56" t="s">
        <v>536</v>
      </c>
      <c r="B3387" s="56" t="s">
        <v>536</v>
      </c>
      <c r="C3387" s="47">
        <v>42332</v>
      </c>
      <c r="D3387" s="47"/>
      <c r="E3387" s="47"/>
      <c r="F3387" s="48" t="s">
        <v>534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25">
      <c r="A3388" s="56" t="s">
        <v>536</v>
      </c>
      <c r="B3388" s="56" t="s">
        <v>536</v>
      </c>
      <c r="C3388" s="47">
        <v>42333</v>
      </c>
      <c r="D3388" s="47"/>
      <c r="E3388" s="47"/>
      <c r="F3388" s="48" t="s">
        <v>534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25">
      <c r="A3389" s="56" t="s">
        <v>536</v>
      </c>
      <c r="B3389" s="56" t="s">
        <v>536</v>
      </c>
      <c r="C3389" s="47">
        <v>42334</v>
      </c>
      <c r="D3389" s="47"/>
      <c r="E3389" s="47"/>
      <c r="F3389" s="48" t="s">
        <v>534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25">
      <c r="A3390" s="56" t="s">
        <v>536</v>
      </c>
      <c r="B3390" s="56" t="s">
        <v>536</v>
      </c>
      <c r="C3390" s="47">
        <v>42335</v>
      </c>
      <c r="D3390" s="47"/>
      <c r="E3390" s="47"/>
      <c r="F3390" s="48" t="s">
        <v>534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25">
      <c r="A3391" s="56" t="s">
        <v>536</v>
      </c>
      <c r="B3391" s="56" t="s">
        <v>536</v>
      </c>
      <c r="C3391" s="47">
        <v>42336</v>
      </c>
      <c r="D3391" s="47"/>
      <c r="E3391" s="47"/>
      <c r="F3391" s="48" t="s">
        <v>534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25">
      <c r="A3392" s="56" t="s">
        <v>536</v>
      </c>
      <c r="B3392" s="56" t="s">
        <v>536</v>
      </c>
      <c r="C3392" s="47">
        <v>42337</v>
      </c>
      <c r="D3392" s="47"/>
      <c r="E3392" s="47"/>
      <c r="F3392" s="48" t="s">
        <v>534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25">
      <c r="A3393" s="56" t="s">
        <v>536</v>
      </c>
      <c r="B3393" s="56" t="s">
        <v>536</v>
      </c>
      <c r="C3393" s="47">
        <v>42338</v>
      </c>
      <c r="D3393" s="47"/>
      <c r="E3393" s="47"/>
      <c r="F3393" s="48" t="s">
        <v>534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25">
      <c r="A3394" s="56" t="s">
        <v>536</v>
      </c>
      <c r="B3394" s="56" t="s">
        <v>536</v>
      </c>
      <c r="C3394" s="47">
        <v>42339</v>
      </c>
      <c r="D3394" s="47"/>
      <c r="E3394" s="47"/>
      <c r="F3394" s="48" t="s">
        <v>534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25">
      <c r="A3395" s="56" t="s">
        <v>536</v>
      </c>
      <c r="B3395" s="56" t="s">
        <v>536</v>
      </c>
      <c r="C3395" s="47">
        <v>42340</v>
      </c>
      <c r="D3395" s="47"/>
      <c r="E3395" s="47"/>
      <c r="F3395" s="48" t="s">
        <v>534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25">
      <c r="A3396" s="56" t="s">
        <v>536</v>
      </c>
      <c r="B3396" s="56" t="s">
        <v>536</v>
      </c>
      <c r="C3396" s="47">
        <v>42341</v>
      </c>
      <c r="D3396" s="47"/>
      <c r="E3396" s="47"/>
      <c r="F3396" s="48" t="s">
        <v>534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25">
      <c r="A3397" s="56" t="s">
        <v>536</v>
      </c>
      <c r="B3397" s="56" t="s">
        <v>536</v>
      </c>
      <c r="C3397" s="47">
        <v>42342</v>
      </c>
      <c r="D3397" s="47"/>
      <c r="E3397" s="47"/>
      <c r="F3397" s="48" t="s">
        <v>534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25">
      <c r="A3398" s="56" t="s">
        <v>536</v>
      </c>
      <c r="B3398" s="56" t="s">
        <v>536</v>
      </c>
      <c r="C3398" s="47">
        <v>42343</v>
      </c>
      <c r="D3398" s="47"/>
      <c r="E3398" s="47"/>
      <c r="F3398" s="48" t="s">
        <v>534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25">
      <c r="A3399" s="56" t="s">
        <v>536</v>
      </c>
      <c r="B3399" s="56" t="s">
        <v>536</v>
      </c>
      <c r="C3399" s="47">
        <v>42344</v>
      </c>
      <c r="D3399" s="47"/>
      <c r="E3399" s="47"/>
      <c r="F3399" s="48" t="s">
        <v>534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25">
      <c r="A3400" s="56" t="s">
        <v>536</v>
      </c>
      <c r="B3400" s="56" t="s">
        <v>536</v>
      </c>
      <c r="C3400" s="47">
        <v>42345</v>
      </c>
      <c r="D3400" s="47"/>
      <c r="E3400" s="47"/>
      <c r="F3400" s="48" t="s">
        <v>534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25">
      <c r="A3401" s="56" t="s">
        <v>536</v>
      </c>
      <c r="B3401" s="56" t="s">
        <v>536</v>
      </c>
      <c r="C3401" s="47">
        <v>42346</v>
      </c>
      <c r="D3401" s="47"/>
      <c r="E3401" s="47"/>
      <c r="F3401" s="48" t="s">
        <v>534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25">
      <c r="A3402" s="56" t="s">
        <v>536</v>
      </c>
      <c r="B3402" s="56" t="s">
        <v>536</v>
      </c>
      <c r="C3402" s="47">
        <v>42347</v>
      </c>
      <c r="D3402" s="47"/>
      <c r="E3402" s="47"/>
      <c r="F3402" s="48" t="s">
        <v>534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25">
      <c r="A3403" s="56" t="s">
        <v>536</v>
      </c>
      <c r="B3403" s="56" t="s">
        <v>536</v>
      </c>
      <c r="C3403" s="47">
        <v>42348</v>
      </c>
      <c r="D3403" s="47"/>
      <c r="E3403" s="47"/>
      <c r="F3403" s="48" t="s">
        <v>534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25">
      <c r="A3404" s="56" t="s">
        <v>536</v>
      </c>
      <c r="B3404" s="56" t="s">
        <v>536</v>
      </c>
      <c r="C3404" s="47">
        <v>42349</v>
      </c>
      <c r="D3404" s="47"/>
      <c r="E3404" s="47"/>
      <c r="F3404" s="48" t="s">
        <v>534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25">
      <c r="A3405" s="56" t="s">
        <v>536</v>
      </c>
      <c r="B3405" s="56" t="s">
        <v>536</v>
      </c>
      <c r="C3405" s="47">
        <v>42350</v>
      </c>
      <c r="D3405" s="47"/>
      <c r="E3405" s="47"/>
      <c r="F3405" s="48" t="s">
        <v>534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25">
      <c r="A3406" s="56" t="s">
        <v>536</v>
      </c>
      <c r="B3406" s="56" t="s">
        <v>536</v>
      </c>
      <c r="C3406" s="47">
        <v>42351</v>
      </c>
      <c r="D3406" s="47"/>
      <c r="E3406" s="47"/>
      <c r="F3406" s="48" t="s">
        <v>534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25">
      <c r="A3407" s="56" t="s">
        <v>536</v>
      </c>
      <c r="B3407" s="56" t="s">
        <v>536</v>
      </c>
      <c r="C3407" s="47">
        <v>42352</v>
      </c>
      <c r="D3407" s="47"/>
      <c r="E3407" s="47"/>
      <c r="F3407" s="48" t="s">
        <v>534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25">
      <c r="A3408" s="56" t="s">
        <v>536</v>
      </c>
      <c r="B3408" s="56" t="s">
        <v>536</v>
      </c>
      <c r="C3408" s="47">
        <v>42353</v>
      </c>
      <c r="D3408" s="47"/>
      <c r="E3408" s="47"/>
      <c r="F3408" s="48" t="s">
        <v>534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25">
      <c r="A3409" s="56" t="s">
        <v>536</v>
      </c>
      <c r="B3409" s="56" t="s">
        <v>536</v>
      </c>
      <c r="C3409" s="47">
        <v>42354</v>
      </c>
      <c r="D3409" s="47"/>
      <c r="E3409" s="47"/>
      <c r="F3409" s="48" t="s">
        <v>534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25">
      <c r="A3410" s="56" t="s">
        <v>536</v>
      </c>
      <c r="B3410" s="56" t="s">
        <v>536</v>
      </c>
      <c r="C3410" s="47">
        <v>42355</v>
      </c>
      <c r="D3410" s="47"/>
      <c r="E3410" s="47"/>
      <c r="F3410" s="48" t="s">
        <v>534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25">
      <c r="A3411" s="56" t="s">
        <v>536</v>
      </c>
      <c r="B3411" s="56" t="s">
        <v>536</v>
      </c>
      <c r="C3411" s="47">
        <v>42356</v>
      </c>
      <c r="D3411" s="47"/>
      <c r="E3411" s="47"/>
      <c r="F3411" s="48" t="s">
        <v>534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25">
      <c r="A3412" s="56" t="s">
        <v>536</v>
      </c>
      <c r="B3412" s="56" t="s">
        <v>536</v>
      </c>
      <c r="C3412" s="47">
        <v>42357</v>
      </c>
      <c r="D3412" s="47"/>
      <c r="E3412" s="47"/>
      <c r="F3412" s="48" t="s">
        <v>534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25">
      <c r="A3413" s="56" t="s">
        <v>536</v>
      </c>
      <c r="B3413" s="56" t="s">
        <v>536</v>
      </c>
      <c r="C3413" s="47">
        <v>42358</v>
      </c>
      <c r="D3413" s="47"/>
      <c r="E3413" s="47"/>
      <c r="F3413" s="48" t="s">
        <v>534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25">
      <c r="A3414" s="56" t="s">
        <v>536</v>
      </c>
      <c r="B3414" s="56" t="s">
        <v>536</v>
      </c>
      <c r="C3414" s="47">
        <v>42359</v>
      </c>
      <c r="D3414" s="47"/>
      <c r="E3414" s="47"/>
      <c r="F3414" s="48" t="s">
        <v>534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25">
      <c r="A3415" s="56" t="s">
        <v>536</v>
      </c>
      <c r="B3415" s="56" t="s">
        <v>536</v>
      </c>
      <c r="C3415" s="47">
        <v>42360</v>
      </c>
      <c r="D3415" s="47"/>
      <c r="E3415" s="47"/>
      <c r="F3415" s="48" t="s">
        <v>534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25">
      <c r="A3416" s="56" t="s">
        <v>536</v>
      </c>
      <c r="B3416" s="56" t="s">
        <v>536</v>
      </c>
      <c r="C3416" s="47">
        <v>42361</v>
      </c>
      <c r="D3416" s="47"/>
      <c r="E3416" s="47"/>
      <c r="F3416" s="48" t="s">
        <v>534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25">
      <c r="A3417" s="56" t="s">
        <v>536</v>
      </c>
      <c r="B3417" s="56" t="s">
        <v>536</v>
      </c>
      <c r="C3417" s="47">
        <v>42362</v>
      </c>
      <c r="D3417" s="47"/>
      <c r="E3417" s="47"/>
      <c r="F3417" s="48" t="s">
        <v>534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25">
      <c r="A3418" s="56" t="s">
        <v>536</v>
      </c>
      <c r="B3418" s="56" t="s">
        <v>536</v>
      </c>
      <c r="C3418" s="47">
        <v>42363</v>
      </c>
      <c r="D3418" s="47"/>
      <c r="E3418" s="47"/>
      <c r="F3418" s="48" t="s">
        <v>534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25">
      <c r="A3419" s="56" t="s">
        <v>536</v>
      </c>
      <c r="B3419" s="56" t="s">
        <v>536</v>
      </c>
      <c r="C3419" s="47">
        <v>42364</v>
      </c>
      <c r="D3419" s="47"/>
      <c r="E3419" s="47"/>
      <c r="F3419" s="48" t="s">
        <v>534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25">
      <c r="A3420" s="56" t="s">
        <v>536</v>
      </c>
      <c r="B3420" s="56" t="s">
        <v>536</v>
      </c>
      <c r="C3420" s="47">
        <v>42365</v>
      </c>
      <c r="D3420" s="47"/>
      <c r="E3420" s="47"/>
      <c r="F3420" s="48" t="s">
        <v>534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25">
      <c r="A3421" s="56" t="s">
        <v>536</v>
      </c>
      <c r="B3421" s="56" t="s">
        <v>536</v>
      </c>
      <c r="C3421" s="47">
        <v>42366</v>
      </c>
      <c r="D3421" s="47"/>
      <c r="E3421" s="47"/>
      <c r="F3421" s="48" t="s">
        <v>534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25">
      <c r="A3422" s="56" t="s">
        <v>536</v>
      </c>
      <c r="B3422" s="56" t="s">
        <v>536</v>
      </c>
      <c r="C3422" s="47">
        <v>42367</v>
      </c>
      <c r="D3422" s="47"/>
      <c r="E3422" s="47"/>
      <c r="F3422" s="48" t="s">
        <v>534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25">
      <c r="A3423" s="56" t="s">
        <v>536</v>
      </c>
      <c r="B3423" s="56" t="s">
        <v>536</v>
      </c>
      <c r="C3423" s="47">
        <v>42368</v>
      </c>
      <c r="D3423" s="47"/>
      <c r="E3423" s="47"/>
      <c r="F3423" s="48" t="s">
        <v>534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25">
      <c r="A3424" s="56" t="s">
        <v>536</v>
      </c>
      <c r="B3424" s="56" t="s">
        <v>536</v>
      </c>
      <c r="C3424" s="47">
        <v>42369</v>
      </c>
      <c r="D3424" s="47"/>
      <c r="E3424" s="47"/>
      <c r="F3424" s="48" t="s">
        <v>534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25">
      <c r="A3425" s="56" t="s">
        <v>536</v>
      </c>
      <c r="B3425" s="56" t="s">
        <v>536</v>
      </c>
      <c r="C3425" s="47">
        <v>42370</v>
      </c>
      <c r="D3425" s="47"/>
      <c r="E3425" s="47"/>
      <c r="F3425" s="48" t="s">
        <v>534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25">
      <c r="A3426" s="56" t="s">
        <v>536</v>
      </c>
      <c r="B3426" s="56" t="s">
        <v>536</v>
      </c>
      <c r="C3426" s="47">
        <v>42371</v>
      </c>
      <c r="D3426" s="47"/>
      <c r="E3426" s="47"/>
      <c r="F3426" s="48" t="s">
        <v>534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25">
      <c r="A3427" s="56" t="s">
        <v>536</v>
      </c>
      <c r="B3427" s="56" t="s">
        <v>536</v>
      </c>
      <c r="C3427" s="47">
        <v>42372</v>
      </c>
      <c r="D3427" s="47"/>
      <c r="E3427" s="47"/>
      <c r="F3427" s="48" t="s">
        <v>534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25">
      <c r="A3428" s="56" t="s">
        <v>536</v>
      </c>
      <c r="B3428" s="56" t="s">
        <v>536</v>
      </c>
      <c r="C3428" s="47">
        <v>42373</v>
      </c>
      <c r="D3428" s="47"/>
      <c r="E3428" s="47"/>
      <c r="F3428" s="48" t="s">
        <v>534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25">
      <c r="A3429" s="56" t="s">
        <v>536</v>
      </c>
      <c r="B3429" s="56" t="s">
        <v>536</v>
      </c>
      <c r="C3429" s="47">
        <v>42374</v>
      </c>
      <c r="D3429" s="47"/>
      <c r="E3429" s="47"/>
      <c r="F3429" s="48" t="s">
        <v>534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25">
      <c r="A3430" s="56" t="s">
        <v>536</v>
      </c>
      <c r="B3430" s="56" t="s">
        <v>536</v>
      </c>
      <c r="C3430" s="47">
        <v>42375</v>
      </c>
      <c r="D3430" s="47"/>
      <c r="E3430" s="47"/>
      <c r="F3430" s="48" t="s">
        <v>534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25">
      <c r="A3431" s="56" t="s">
        <v>536</v>
      </c>
      <c r="B3431" s="56" t="s">
        <v>536</v>
      </c>
      <c r="C3431" s="47">
        <v>42376</v>
      </c>
      <c r="D3431" s="47"/>
      <c r="E3431" s="47"/>
      <c r="F3431" s="48" t="s">
        <v>534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25">
      <c r="A3432" s="56" t="s">
        <v>536</v>
      </c>
      <c r="B3432" s="56" t="s">
        <v>536</v>
      </c>
      <c r="C3432" s="47">
        <v>42377</v>
      </c>
      <c r="D3432" s="47"/>
      <c r="E3432" s="47"/>
      <c r="F3432" s="48" t="s">
        <v>534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25">
      <c r="A3433" s="56" t="s">
        <v>536</v>
      </c>
      <c r="B3433" s="56" t="s">
        <v>536</v>
      </c>
      <c r="C3433" s="47">
        <v>42378</v>
      </c>
      <c r="D3433" s="47"/>
      <c r="E3433" s="47"/>
      <c r="F3433" s="48" t="s">
        <v>534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25">
      <c r="A3434" s="56" t="s">
        <v>536</v>
      </c>
      <c r="B3434" s="56" t="s">
        <v>536</v>
      </c>
      <c r="C3434" s="47">
        <v>42379</v>
      </c>
      <c r="D3434" s="47"/>
      <c r="E3434" s="47"/>
      <c r="F3434" s="48" t="s">
        <v>534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25">
      <c r="A3435" s="56" t="s">
        <v>536</v>
      </c>
      <c r="B3435" s="56" t="s">
        <v>536</v>
      </c>
      <c r="C3435" s="47">
        <v>42380</v>
      </c>
      <c r="D3435" s="47"/>
      <c r="E3435" s="47"/>
      <c r="F3435" s="48" t="s">
        <v>534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25">
      <c r="A3436" s="56" t="s">
        <v>536</v>
      </c>
      <c r="B3436" s="56" t="s">
        <v>536</v>
      </c>
      <c r="C3436" s="47">
        <v>42381</v>
      </c>
      <c r="D3436" s="47"/>
      <c r="E3436" s="47"/>
      <c r="F3436" s="48" t="s">
        <v>534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25">
      <c r="A3437" s="56" t="s">
        <v>536</v>
      </c>
      <c r="B3437" s="56" t="s">
        <v>536</v>
      </c>
      <c r="C3437" s="47">
        <v>42382</v>
      </c>
      <c r="D3437" s="47"/>
      <c r="E3437" s="47"/>
      <c r="F3437" s="48" t="s">
        <v>534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25">
      <c r="A3438" s="56" t="s">
        <v>536</v>
      </c>
      <c r="B3438" s="56" t="s">
        <v>536</v>
      </c>
      <c r="C3438" s="47">
        <v>42383</v>
      </c>
      <c r="D3438" s="47"/>
      <c r="E3438" s="47"/>
      <c r="F3438" s="48" t="s">
        <v>534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25">
      <c r="A3439" s="56" t="s">
        <v>536</v>
      </c>
      <c r="B3439" s="56" t="s">
        <v>536</v>
      </c>
      <c r="C3439" s="47">
        <v>42384</v>
      </c>
      <c r="D3439" s="47"/>
      <c r="E3439" s="47"/>
      <c r="F3439" s="48" t="s">
        <v>534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25">
      <c r="A3440" s="56" t="s">
        <v>536</v>
      </c>
      <c r="B3440" s="56" t="s">
        <v>536</v>
      </c>
      <c r="C3440" s="47">
        <v>42385</v>
      </c>
      <c r="D3440" s="47"/>
      <c r="E3440" s="47"/>
      <c r="F3440" s="48" t="s">
        <v>534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25">
      <c r="A3441" s="56" t="s">
        <v>536</v>
      </c>
      <c r="B3441" s="56" t="s">
        <v>536</v>
      </c>
      <c r="C3441" s="47">
        <v>42386</v>
      </c>
      <c r="D3441" s="47"/>
      <c r="E3441" s="47"/>
      <c r="F3441" s="48" t="s">
        <v>534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25">
      <c r="A3442" s="56" t="s">
        <v>536</v>
      </c>
      <c r="B3442" s="56" t="s">
        <v>536</v>
      </c>
      <c r="C3442" s="47">
        <v>42387</v>
      </c>
      <c r="D3442" s="47"/>
      <c r="E3442" s="47"/>
      <c r="F3442" s="48" t="s">
        <v>534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25">
      <c r="A3443" s="56" t="s">
        <v>536</v>
      </c>
      <c r="B3443" s="56" t="s">
        <v>536</v>
      </c>
      <c r="C3443" s="47">
        <v>42388</v>
      </c>
      <c r="D3443" s="47"/>
      <c r="E3443" s="47"/>
      <c r="F3443" s="48" t="s">
        <v>534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25">
      <c r="A3444" s="56" t="s">
        <v>536</v>
      </c>
      <c r="B3444" s="56" t="s">
        <v>536</v>
      </c>
      <c r="C3444" s="47">
        <v>42389</v>
      </c>
      <c r="D3444" s="47"/>
      <c r="E3444" s="47"/>
      <c r="F3444" s="48" t="s">
        <v>534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25">
      <c r="A3445" s="56" t="s">
        <v>536</v>
      </c>
      <c r="B3445" s="56" t="s">
        <v>536</v>
      </c>
      <c r="C3445" s="47">
        <v>42390</v>
      </c>
      <c r="D3445" s="47"/>
      <c r="E3445" s="47"/>
      <c r="F3445" s="48" t="s">
        <v>534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25">
      <c r="A3446" s="56" t="s">
        <v>536</v>
      </c>
      <c r="B3446" s="56" t="s">
        <v>536</v>
      </c>
      <c r="C3446" s="47">
        <v>42391</v>
      </c>
      <c r="D3446" s="47"/>
      <c r="E3446" s="47"/>
      <c r="F3446" s="48" t="s">
        <v>534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25">
      <c r="A3447" s="56" t="s">
        <v>536</v>
      </c>
      <c r="B3447" s="56" t="s">
        <v>536</v>
      </c>
      <c r="C3447" s="47">
        <v>42392</v>
      </c>
      <c r="D3447" s="47"/>
      <c r="E3447" s="47"/>
      <c r="F3447" s="48" t="s">
        <v>534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25">
      <c r="A3448" s="56" t="s">
        <v>536</v>
      </c>
      <c r="B3448" s="56" t="s">
        <v>536</v>
      </c>
      <c r="C3448" s="47">
        <v>42393</v>
      </c>
      <c r="D3448" s="47"/>
      <c r="E3448" s="47"/>
      <c r="F3448" s="48" t="s">
        <v>534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25">
      <c r="A3449" s="56" t="s">
        <v>536</v>
      </c>
      <c r="B3449" s="56" t="s">
        <v>536</v>
      </c>
      <c r="C3449" s="47">
        <v>42394</v>
      </c>
      <c r="D3449" s="47"/>
      <c r="E3449" s="47"/>
      <c r="F3449" s="48" t="s">
        <v>534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25">
      <c r="A3450" s="56" t="s">
        <v>536</v>
      </c>
      <c r="B3450" s="56" t="s">
        <v>536</v>
      </c>
      <c r="C3450" s="47">
        <v>42395</v>
      </c>
      <c r="D3450" s="47"/>
      <c r="E3450" s="47"/>
      <c r="F3450" s="48" t="s">
        <v>534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25">
      <c r="A3451" s="56" t="s">
        <v>536</v>
      </c>
      <c r="B3451" s="56" t="s">
        <v>536</v>
      </c>
      <c r="C3451" s="47">
        <v>42396</v>
      </c>
      <c r="D3451" s="47"/>
      <c r="E3451" s="47"/>
      <c r="F3451" s="48" t="s">
        <v>534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25">
      <c r="A3452" s="56" t="s">
        <v>536</v>
      </c>
      <c r="B3452" s="56" t="s">
        <v>536</v>
      </c>
      <c r="C3452" s="47">
        <v>42397</v>
      </c>
      <c r="D3452" s="47"/>
      <c r="E3452" s="47"/>
      <c r="F3452" s="48" t="s">
        <v>534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25">
      <c r="A3453" s="56" t="s">
        <v>536</v>
      </c>
      <c r="B3453" s="56" t="s">
        <v>536</v>
      </c>
      <c r="C3453" s="47">
        <v>42398</v>
      </c>
      <c r="D3453" s="47"/>
      <c r="E3453" s="47"/>
      <c r="F3453" s="48" t="s">
        <v>534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25">
      <c r="A3454" s="56" t="s">
        <v>536</v>
      </c>
      <c r="B3454" s="56" t="s">
        <v>536</v>
      </c>
      <c r="C3454" s="47">
        <v>42399</v>
      </c>
      <c r="D3454" s="47"/>
      <c r="E3454" s="47"/>
      <c r="F3454" s="48" t="s">
        <v>534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25">
      <c r="A3455" s="56" t="s">
        <v>536</v>
      </c>
      <c r="B3455" s="56" t="s">
        <v>536</v>
      </c>
      <c r="C3455" s="47">
        <v>42400</v>
      </c>
      <c r="D3455" s="47"/>
      <c r="E3455" s="47"/>
      <c r="F3455" s="48" t="s">
        <v>534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25">
      <c r="A3456" s="56" t="s">
        <v>536</v>
      </c>
      <c r="B3456" s="56" t="s">
        <v>536</v>
      </c>
      <c r="C3456" s="47">
        <v>42401</v>
      </c>
      <c r="D3456" s="47"/>
      <c r="E3456" s="47"/>
      <c r="F3456" s="48" t="s">
        <v>534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25">
      <c r="A3457" s="56" t="s">
        <v>536</v>
      </c>
      <c r="B3457" s="56" t="s">
        <v>536</v>
      </c>
      <c r="C3457" s="47">
        <v>42402</v>
      </c>
      <c r="D3457" s="47"/>
      <c r="E3457" s="47"/>
      <c r="F3457" s="48" t="s">
        <v>534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25">
      <c r="A3458" s="56" t="s">
        <v>536</v>
      </c>
      <c r="B3458" s="56" t="s">
        <v>536</v>
      </c>
      <c r="C3458" s="47">
        <v>42403</v>
      </c>
      <c r="D3458" s="47"/>
      <c r="E3458" s="47"/>
      <c r="F3458" s="48" t="s">
        <v>534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25">
      <c r="A3459" s="56" t="s">
        <v>536</v>
      </c>
      <c r="B3459" s="56" t="s">
        <v>536</v>
      </c>
      <c r="C3459" s="47">
        <v>42404</v>
      </c>
      <c r="D3459" s="47"/>
      <c r="E3459" s="47"/>
      <c r="F3459" s="48" t="s">
        <v>534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25">
      <c r="A3460" s="56" t="s">
        <v>536</v>
      </c>
      <c r="B3460" s="56" t="s">
        <v>536</v>
      </c>
      <c r="C3460" s="47">
        <v>42405</v>
      </c>
      <c r="D3460" s="47"/>
      <c r="E3460" s="47"/>
      <c r="F3460" s="48" t="s">
        <v>534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25">
      <c r="A3461" s="56" t="s">
        <v>536</v>
      </c>
      <c r="B3461" s="56" t="s">
        <v>536</v>
      </c>
      <c r="C3461" s="47">
        <v>42406</v>
      </c>
      <c r="D3461" s="47"/>
      <c r="E3461" s="47"/>
      <c r="F3461" s="48" t="s">
        <v>534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25">
      <c r="A3462" s="56" t="s">
        <v>536</v>
      </c>
      <c r="B3462" s="56" t="s">
        <v>536</v>
      </c>
      <c r="C3462" s="47">
        <v>42407</v>
      </c>
      <c r="D3462" s="47"/>
      <c r="E3462" s="47"/>
      <c r="F3462" s="48" t="s">
        <v>534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25">
      <c r="A3463" s="56" t="s">
        <v>536</v>
      </c>
      <c r="B3463" s="56" t="s">
        <v>536</v>
      </c>
      <c r="C3463" s="47">
        <v>42408</v>
      </c>
      <c r="D3463" s="47"/>
      <c r="E3463" s="47"/>
      <c r="F3463" s="48" t="s">
        <v>534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25">
      <c r="A3464" s="56" t="s">
        <v>536</v>
      </c>
      <c r="B3464" s="56" t="s">
        <v>536</v>
      </c>
      <c r="C3464" s="47">
        <v>42409</v>
      </c>
      <c r="D3464" s="47"/>
      <c r="E3464" s="47"/>
      <c r="F3464" s="48" t="s">
        <v>534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25">
      <c r="A3465" s="56" t="s">
        <v>536</v>
      </c>
      <c r="B3465" s="56" t="s">
        <v>536</v>
      </c>
      <c r="C3465" s="47">
        <v>42410</v>
      </c>
      <c r="D3465" s="47"/>
      <c r="E3465" s="47"/>
      <c r="F3465" s="48" t="s">
        <v>534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25">
      <c r="A3466" s="56" t="s">
        <v>536</v>
      </c>
      <c r="B3466" s="56" t="s">
        <v>536</v>
      </c>
      <c r="C3466" s="47">
        <v>42411</v>
      </c>
      <c r="D3466" s="47"/>
      <c r="E3466" s="47"/>
      <c r="F3466" s="48" t="s">
        <v>534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25">
      <c r="A3467" s="56" t="s">
        <v>536</v>
      </c>
      <c r="B3467" s="56" t="s">
        <v>536</v>
      </c>
      <c r="C3467" s="47">
        <v>42412</v>
      </c>
      <c r="D3467" s="47"/>
      <c r="E3467" s="47"/>
      <c r="F3467" s="48" t="s">
        <v>534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25">
      <c r="A3468" s="56" t="s">
        <v>536</v>
      </c>
      <c r="B3468" s="56" t="s">
        <v>536</v>
      </c>
      <c r="C3468" s="47">
        <v>42413</v>
      </c>
      <c r="D3468" s="47"/>
      <c r="E3468" s="47"/>
      <c r="F3468" s="48" t="s">
        <v>534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45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25">
      <c r="A3469" s="56" t="s">
        <v>536</v>
      </c>
      <c r="B3469" s="56" t="s">
        <v>536</v>
      </c>
      <c r="C3469" s="47">
        <v>42414</v>
      </c>
      <c r="D3469" s="47"/>
      <c r="E3469" s="47"/>
      <c r="F3469" s="48" t="s">
        <v>534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25">
      <c r="A3470" s="56" t="s">
        <v>536</v>
      </c>
      <c r="B3470" s="56" t="s">
        <v>536</v>
      </c>
      <c r="C3470" s="47">
        <v>42415</v>
      </c>
      <c r="D3470" s="47"/>
      <c r="E3470" s="47"/>
      <c r="F3470" s="48" t="s">
        <v>534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25">
      <c r="A3471" s="56" t="s">
        <v>536</v>
      </c>
      <c r="B3471" s="56" t="s">
        <v>536</v>
      </c>
      <c r="C3471" s="47">
        <v>42416</v>
      </c>
      <c r="D3471" s="47"/>
      <c r="E3471" s="47"/>
      <c r="F3471" s="48" t="s">
        <v>534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25">
      <c r="A3472" s="56" t="s">
        <v>538</v>
      </c>
      <c r="B3472" s="56" t="s">
        <v>538</v>
      </c>
      <c r="C3472" s="47">
        <v>42284</v>
      </c>
      <c r="D3472" s="47"/>
      <c r="E3472" s="47"/>
      <c r="F3472" s="48" t="s">
        <v>534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25">
      <c r="A3473" s="56" t="s">
        <v>538</v>
      </c>
      <c r="B3473" s="56" t="s">
        <v>538</v>
      </c>
      <c r="C3473" s="47">
        <v>42286</v>
      </c>
      <c r="D3473" s="47"/>
      <c r="E3473" s="47"/>
      <c r="F3473" s="48" t="s">
        <v>534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25">
      <c r="A3474" s="56" t="s">
        <v>538</v>
      </c>
      <c r="B3474" s="56" t="s">
        <v>538</v>
      </c>
      <c r="C3474" s="47">
        <v>42289</v>
      </c>
      <c r="D3474" s="47"/>
      <c r="E3474" s="47"/>
      <c r="F3474" s="48" t="s">
        <v>534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25">
      <c r="A3475" s="56" t="s">
        <v>538</v>
      </c>
      <c r="B3475" s="56" t="s">
        <v>538</v>
      </c>
      <c r="C3475" s="47">
        <v>42291</v>
      </c>
      <c r="D3475" s="47"/>
      <c r="E3475" s="47"/>
      <c r="F3475" s="48" t="s">
        <v>534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25">
      <c r="A3476" s="56" t="s">
        <v>538</v>
      </c>
      <c r="B3476" s="56" t="s">
        <v>538</v>
      </c>
      <c r="C3476" s="47">
        <v>42292</v>
      </c>
      <c r="D3476" s="47"/>
      <c r="E3476" s="47"/>
      <c r="F3476" s="48" t="s">
        <v>534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25">
      <c r="A3477" s="56" t="s">
        <v>538</v>
      </c>
      <c r="B3477" s="56" t="s">
        <v>538</v>
      </c>
      <c r="C3477" s="47">
        <v>42293</v>
      </c>
      <c r="D3477" s="47"/>
      <c r="E3477" s="47"/>
      <c r="F3477" s="48" t="s">
        <v>534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25">
      <c r="A3478" s="56" t="s">
        <v>538</v>
      </c>
      <c r="B3478" s="56" t="s">
        <v>538</v>
      </c>
      <c r="C3478" s="47">
        <v>42294</v>
      </c>
      <c r="D3478" s="47"/>
      <c r="E3478" s="47"/>
      <c r="F3478" s="48" t="s">
        <v>534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25">
      <c r="A3479" s="56" t="s">
        <v>538</v>
      </c>
      <c r="B3479" s="56" t="s">
        <v>538</v>
      </c>
      <c r="C3479" s="47">
        <v>42295</v>
      </c>
      <c r="D3479" s="47"/>
      <c r="E3479" s="47"/>
      <c r="F3479" s="48" t="s">
        <v>534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25">
      <c r="A3480" s="56" t="s">
        <v>538</v>
      </c>
      <c r="B3480" s="56" t="s">
        <v>538</v>
      </c>
      <c r="C3480" s="47">
        <v>42296</v>
      </c>
      <c r="D3480" s="47"/>
      <c r="E3480" s="47"/>
      <c r="F3480" s="48" t="s">
        <v>534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25">
      <c r="A3481" s="56" t="s">
        <v>538</v>
      </c>
      <c r="B3481" s="56" t="s">
        <v>538</v>
      </c>
      <c r="C3481" s="47">
        <v>42297</v>
      </c>
      <c r="D3481" s="47"/>
      <c r="E3481" s="47"/>
      <c r="F3481" s="48" t="s">
        <v>534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25">
      <c r="A3482" s="56" t="s">
        <v>538</v>
      </c>
      <c r="B3482" s="56" t="s">
        <v>538</v>
      </c>
      <c r="C3482" s="47">
        <v>42298</v>
      </c>
      <c r="D3482" s="47"/>
      <c r="E3482" s="47"/>
      <c r="F3482" s="48" t="s">
        <v>534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25">
      <c r="A3483" s="56" t="s">
        <v>538</v>
      </c>
      <c r="B3483" s="56" t="s">
        <v>538</v>
      </c>
      <c r="C3483" s="47">
        <v>42299</v>
      </c>
      <c r="D3483" s="47"/>
      <c r="E3483" s="47"/>
      <c r="F3483" s="48" t="s">
        <v>534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25">
      <c r="A3484" s="56" t="s">
        <v>538</v>
      </c>
      <c r="B3484" s="56" t="s">
        <v>538</v>
      </c>
      <c r="C3484" s="47">
        <v>42300</v>
      </c>
      <c r="D3484" s="47"/>
      <c r="E3484" s="47"/>
      <c r="F3484" s="48" t="s">
        <v>534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25">
      <c r="A3485" s="56" t="s">
        <v>538</v>
      </c>
      <c r="B3485" s="56" t="s">
        <v>538</v>
      </c>
      <c r="C3485" s="47">
        <v>42301</v>
      </c>
      <c r="D3485" s="47"/>
      <c r="E3485" s="47"/>
      <c r="F3485" s="48" t="s">
        <v>534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25">
      <c r="A3486" s="56" t="s">
        <v>538</v>
      </c>
      <c r="B3486" s="56" t="s">
        <v>538</v>
      </c>
      <c r="C3486" s="47">
        <v>42302</v>
      </c>
      <c r="D3486" s="47"/>
      <c r="E3486" s="47"/>
      <c r="F3486" s="48" t="s">
        <v>534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25">
      <c r="A3487" s="56" t="s">
        <v>538</v>
      </c>
      <c r="B3487" s="56" t="s">
        <v>538</v>
      </c>
      <c r="C3487" s="47">
        <v>42303</v>
      </c>
      <c r="D3487" s="47"/>
      <c r="E3487" s="47"/>
      <c r="F3487" s="48" t="s">
        <v>534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25">
      <c r="A3488" s="56" t="s">
        <v>538</v>
      </c>
      <c r="B3488" s="56" t="s">
        <v>538</v>
      </c>
      <c r="C3488" s="47">
        <v>42304</v>
      </c>
      <c r="D3488" s="47"/>
      <c r="E3488" s="47"/>
      <c r="F3488" s="48" t="s">
        <v>534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25">
      <c r="A3489" s="56" t="s">
        <v>538</v>
      </c>
      <c r="B3489" s="56" t="s">
        <v>538</v>
      </c>
      <c r="C3489" s="47">
        <v>42305</v>
      </c>
      <c r="D3489" s="47"/>
      <c r="E3489" s="47"/>
      <c r="F3489" s="48" t="s">
        <v>534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25">
      <c r="A3490" s="56" t="s">
        <v>538</v>
      </c>
      <c r="B3490" s="56" t="s">
        <v>538</v>
      </c>
      <c r="C3490" s="47">
        <v>42306</v>
      </c>
      <c r="D3490" s="47"/>
      <c r="E3490" s="47"/>
      <c r="F3490" s="48" t="s">
        <v>534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25">
      <c r="A3491" s="56" t="s">
        <v>538</v>
      </c>
      <c r="B3491" s="56" t="s">
        <v>538</v>
      </c>
      <c r="C3491" s="47">
        <v>42307</v>
      </c>
      <c r="D3491" s="47"/>
      <c r="E3491" s="47"/>
      <c r="F3491" s="48" t="s">
        <v>534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25">
      <c r="A3492" s="56" t="s">
        <v>538</v>
      </c>
      <c r="B3492" s="56" t="s">
        <v>538</v>
      </c>
      <c r="C3492" s="47">
        <v>42308</v>
      </c>
      <c r="D3492" s="47"/>
      <c r="E3492" s="47"/>
      <c r="F3492" s="48" t="s">
        <v>534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25">
      <c r="A3493" s="56" t="s">
        <v>538</v>
      </c>
      <c r="B3493" s="56" t="s">
        <v>538</v>
      </c>
      <c r="C3493" s="47">
        <v>42309</v>
      </c>
      <c r="D3493" s="47"/>
      <c r="E3493" s="47"/>
      <c r="F3493" s="48" t="s">
        <v>534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25">
      <c r="A3494" s="56" t="s">
        <v>538</v>
      </c>
      <c r="B3494" s="56" t="s">
        <v>538</v>
      </c>
      <c r="C3494" s="47">
        <v>42310</v>
      </c>
      <c r="D3494" s="47"/>
      <c r="E3494" s="47"/>
      <c r="F3494" s="48" t="s">
        <v>534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25">
      <c r="A3495" s="56" t="s">
        <v>538</v>
      </c>
      <c r="B3495" s="56" t="s">
        <v>538</v>
      </c>
      <c r="C3495" s="47">
        <v>42311</v>
      </c>
      <c r="D3495" s="47"/>
      <c r="E3495" s="47"/>
      <c r="F3495" s="48" t="s">
        <v>534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25">
      <c r="A3496" s="56" t="s">
        <v>538</v>
      </c>
      <c r="B3496" s="56" t="s">
        <v>538</v>
      </c>
      <c r="C3496" s="47">
        <v>42312</v>
      </c>
      <c r="D3496" s="47"/>
      <c r="E3496" s="47"/>
      <c r="F3496" s="48" t="s">
        <v>534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25">
      <c r="A3497" s="56" t="s">
        <v>538</v>
      </c>
      <c r="B3497" s="56" t="s">
        <v>538</v>
      </c>
      <c r="C3497" s="47">
        <v>42313</v>
      </c>
      <c r="D3497" s="47"/>
      <c r="E3497" s="47"/>
      <c r="F3497" s="48" t="s">
        <v>534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25">
      <c r="A3498" s="56" t="s">
        <v>538</v>
      </c>
      <c r="B3498" s="56" t="s">
        <v>538</v>
      </c>
      <c r="C3498" s="47">
        <v>42314</v>
      </c>
      <c r="D3498" s="47"/>
      <c r="E3498" s="47"/>
      <c r="F3498" s="48" t="s">
        <v>534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25">
      <c r="A3499" s="56" t="s">
        <v>538</v>
      </c>
      <c r="B3499" s="56" t="s">
        <v>538</v>
      </c>
      <c r="C3499" s="47">
        <v>42315</v>
      </c>
      <c r="D3499" s="47"/>
      <c r="E3499" s="47"/>
      <c r="F3499" s="48" t="s">
        <v>534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25">
      <c r="A3500" s="56" t="s">
        <v>538</v>
      </c>
      <c r="B3500" s="56" t="s">
        <v>538</v>
      </c>
      <c r="C3500" s="47">
        <v>42316</v>
      </c>
      <c r="D3500" s="47"/>
      <c r="E3500" s="47"/>
      <c r="F3500" s="48" t="s">
        <v>534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25">
      <c r="A3501" s="56" t="s">
        <v>538</v>
      </c>
      <c r="B3501" s="56" t="s">
        <v>538</v>
      </c>
      <c r="C3501" s="47">
        <v>42317</v>
      </c>
      <c r="D3501" s="47"/>
      <c r="E3501" s="47"/>
      <c r="F3501" s="48" t="s">
        <v>534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25">
      <c r="A3502" s="56" t="s">
        <v>538</v>
      </c>
      <c r="B3502" s="56" t="s">
        <v>538</v>
      </c>
      <c r="C3502" s="47">
        <v>42318</v>
      </c>
      <c r="D3502" s="47"/>
      <c r="E3502" s="47"/>
      <c r="F3502" s="48" t="s">
        <v>534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25">
      <c r="A3503" s="56" t="s">
        <v>538</v>
      </c>
      <c r="B3503" s="56" t="s">
        <v>538</v>
      </c>
      <c r="C3503" s="47">
        <v>42319</v>
      </c>
      <c r="D3503" s="47"/>
      <c r="E3503" s="47"/>
      <c r="F3503" s="48" t="s">
        <v>534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25">
      <c r="A3504" s="56" t="s">
        <v>538</v>
      </c>
      <c r="B3504" s="56" t="s">
        <v>538</v>
      </c>
      <c r="C3504" s="47">
        <v>42320</v>
      </c>
      <c r="D3504" s="47"/>
      <c r="E3504" s="47"/>
      <c r="F3504" s="48" t="s">
        <v>534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25">
      <c r="A3505" s="56" t="s">
        <v>538</v>
      </c>
      <c r="B3505" s="56" t="s">
        <v>538</v>
      </c>
      <c r="C3505" s="47">
        <v>42321</v>
      </c>
      <c r="D3505" s="47"/>
      <c r="E3505" s="47"/>
      <c r="F3505" s="48" t="s">
        <v>534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25">
      <c r="A3506" s="56" t="s">
        <v>538</v>
      </c>
      <c r="B3506" s="56" t="s">
        <v>538</v>
      </c>
      <c r="C3506" s="47">
        <v>42322</v>
      </c>
      <c r="D3506" s="47"/>
      <c r="E3506" s="47"/>
      <c r="F3506" s="48" t="s">
        <v>534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25">
      <c r="A3507" s="56" t="s">
        <v>538</v>
      </c>
      <c r="B3507" s="56" t="s">
        <v>538</v>
      </c>
      <c r="C3507" s="47">
        <v>42323</v>
      </c>
      <c r="D3507" s="47"/>
      <c r="E3507" s="47"/>
      <c r="F3507" s="48" t="s">
        <v>534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25">
      <c r="A3508" s="56" t="s">
        <v>538</v>
      </c>
      <c r="B3508" s="56" t="s">
        <v>538</v>
      </c>
      <c r="C3508" s="47">
        <v>42324</v>
      </c>
      <c r="D3508" s="47"/>
      <c r="E3508" s="47"/>
      <c r="F3508" s="48" t="s">
        <v>534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25">
      <c r="A3509" s="56" t="s">
        <v>538</v>
      </c>
      <c r="B3509" s="56" t="s">
        <v>538</v>
      </c>
      <c r="C3509" s="47">
        <v>42325</v>
      </c>
      <c r="D3509" s="47"/>
      <c r="E3509" s="47"/>
      <c r="F3509" s="48" t="s">
        <v>534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25">
      <c r="A3510" s="56" t="s">
        <v>538</v>
      </c>
      <c r="B3510" s="56" t="s">
        <v>538</v>
      </c>
      <c r="C3510" s="47">
        <v>42326</v>
      </c>
      <c r="D3510" s="47"/>
      <c r="E3510" s="47"/>
      <c r="F3510" s="48" t="s">
        <v>534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25">
      <c r="A3511" s="56" t="s">
        <v>538</v>
      </c>
      <c r="B3511" s="56" t="s">
        <v>538</v>
      </c>
      <c r="C3511" s="47">
        <v>42327</v>
      </c>
      <c r="D3511" s="47"/>
      <c r="E3511" s="47"/>
      <c r="F3511" s="48" t="s">
        <v>534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25">
      <c r="A3512" s="56" t="s">
        <v>538</v>
      </c>
      <c r="B3512" s="56" t="s">
        <v>538</v>
      </c>
      <c r="C3512" s="47">
        <v>42328</v>
      </c>
      <c r="D3512" s="47"/>
      <c r="E3512" s="47"/>
      <c r="F3512" s="48" t="s">
        <v>534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25">
      <c r="A3513" s="56" t="s">
        <v>538</v>
      </c>
      <c r="B3513" s="56" t="s">
        <v>538</v>
      </c>
      <c r="C3513" s="47">
        <v>42329</v>
      </c>
      <c r="D3513" s="47"/>
      <c r="E3513" s="47"/>
      <c r="F3513" s="48" t="s">
        <v>534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25">
      <c r="A3514" s="56" t="s">
        <v>538</v>
      </c>
      <c r="B3514" s="56" t="s">
        <v>538</v>
      </c>
      <c r="C3514" s="47">
        <v>42330</v>
      </c>
      <c r="D3514" s="47"/>
      <c r="E3514" s="47"/>
      <c r="F3514" s="48" t="s">
        <v>534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25">
      <c r="A3515" s="56" t="s">
        <v>538</v>
      </c>
      <c r="B3515" s="56" t="s">
        <v>538</v>
      </c>
      <c r="C3515" s="47">
        <v>42331</v>
      </c>
      <c r="D3515" s="47"/>
      <c r="E3515" s="47"/>
      <c r="F3515" s="48" t="s">
        <v>534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25">
      <c r="A3516" s="56" t="s">
        <v>538</v>
      </c>
      <c r="B3516" s="56" t="s">
        <v>538</v>
      </c>
      <c r="C3516" s="47">
        <v>42332</v>
      </c>
      <c r="D3516" s="47"/>
      <c r="E3516" s="47"/>
      <c r="F3516" s="48" t="s">
        <v>534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25">
      <c r="A3517" s="56" t="s">
        <v>538</v>
      </c>
      <c r="B3517" s="56" t="s">
        <v>538</v>
      </c>
      <c r="C3517" s="47">
        <v>42333</v>
      </c>
      <c r="D3517" s="47"/>
      <c r="E3517" s="47"/>
      <c r="F3517" s="48" t="s">
        <v>534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25">
      <c r="A3518" s="56" t="s">
        <v>538</v>
      </c>
      <c r="B3518" s="56" t="s">
        <v>538</v>
      </c>
      <c r="C3518" s="47">
        <v>42334</v>
      </c>
      <c r="D3518" s="47"/>
      <c r="E3518" s="47"/>
      <c r="F3518" s="48" t="s">
        <v>534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25">
      <c r="A3519" s="56" t="s">
        <v>538</v>
      </c>
      <c r="B3519" s="56" t="s">
        <v>538</v>
      </c>
      <c r="C3519" s="47">
        <v>42335</v>
      </c>
      <c r="D3519" s="47"/>
      <c r="E3519" s="47"/>
      <c r="F3519" s="48" t="s">
        <v>534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25">
      <c r="A3520" s="56" t="s">
        <v>538</v>
      </c>
      <c r="B3520" s="56" t="s">
        <v>538</v>
      </c>
      <c r="C3520" s="47">
        <v>42336</v>
      </c>
      <c r="D3520" s="47"/>
      <c r="E3520" s="47"/>
      <c r="F3520" s="48" t="s">
        <v>534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25">
      <c r="A3521" s="56" t="s">
        <v>538</v>
      </c>
      <c r="B3521" s="56" t="s">
        <v>538</v>
      </c>
      <c r="C3521" s="47">
        <v>42337</v>
      </c>
      <c r="D3521" s="47"/>
      <c r="E3521" s="47"/>
      <c r="F3521" s="48" t="s">
        <v>534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25">
      <c r="A3522" s="56" t="s">
        <v>538</v>
      </c>
      <c r="B3522" s="56" t="s">
        <v>538</v>
      </c>
      <c r="C3522" s="47">
        <v>42338</v>
      </c>
      <c r="D3522" s="47"/>
      <c r="E3522" s="47"/>
      <c r="F3522" s="48" t="s">
        <v>534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25">
      <c r="A3523" s="56" t="s">
        <v>538</v>
      </c>
      <c r="B3523" s="56" t="s">
        <v>538</v>
      </c>
      <c r="C3523" s="47">
        <v>42339</v>
      </c>
      <c r="D3523" s="47"/>
      <c r="E3523" s="47"/>
      <c r="F3523" s="48" t="s">
        <v>534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25">
      <c r="A3524" s="56" t="s">
        <v>538</v>
      </c>
      <c r="B3524" s="56" t="s">
        <v>538</v>
      </c>
      <c r="C3524" s="47">
        <v>42340</v>
      </c>
      <c r="D3524" s="47"/>
      <c r="E3524" s="47"/>
      <c r="F3524" s="48" t="s">
        <v>534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25">
      <c r="A3525" s="56" t="s">
        <v>538</v>
      </c>
      <c r="B3525" s="56" t="s">
        <v>538</v>
      </c>
      <c r="C3525" s="47">
        <v>42341</v>
      </c>
      <c r="D3525" s="47"/>
      <c r="E3525" s="47"/>
      <c r="F3525" s="48" t="s">
        <v>534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25">
      <c r="A3526" s="56" t="s">
        <v>538</v>
      </c>
      <c r="B3526" s="56" t="s">
        <v>538</v>
      </c>
      <c r="C3526" s="47">
        <v>42342</v>
      </c>
      <c r="D3526" s="47"/>
      <c r="E3526" s="47"/>
      <c r="F3526" s="48" t="s">
        <v>534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25">
      <c r="A3527" s="56" t="s">
        <v>538</v>
      </c>
      <c r="B3527" s="56" t="s">
        <v>538</v>
      </c>
      <c r="C3527" s="47">
        <v>42343</v>
      </c>
      <c r="D3527" s="47"/>
      <c r="E3527" s="47"/>
      <c r="F3527" s="48" t="s">
        <v>534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25">
      <c r="A3528" s="56" t="s">
        <v>538</v>
      </c>
      <c r="B3528" s="56" t="s">
        <v>538</v>
      </c>
      <c r="C3528" s="47">
        <v>42344</v>
      </c>
      <c r="D3528" s="47"/>
      <c r="E3528" s="47"/>
      <c r="F3528" s="48" t="s">
        <v>534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25">
      <c r="A3529" s="56" t="s">
        <v>538</v>
      </c>
      <c r="B3529" s="56" t="s">
        <v>538</v>
      </c>
      <c r="C3529" s="47">
        <v>42345</v>
      </c>
      <c r="D3529" s="47"/>
      <c r="E3529" s="47"/>
      <c r="F3529" s="48" t="s">
        <v>534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25">
      <c r="A3530" s="56" t="s">
        <v>538</v>
      </c>
      <c r="B3530" s="56" t="s">
        <v>538</v>
      </c>
      <c r="C3530" s="47">
        <v>42346</v>
      </c>
      <c r="D3530" s="47"/>
      <c r="E3530" s="47"/>
      <c r="F3530" s="48" t="s">
        <v>534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25">
      <c r="A3531" s="56" t="s">
        <v>538</v>
      </c>
      <c r="B3531" s="56" t="s">
        <v>538</v>
      </c>
      <c r="C3531" s="47">
        <v>42347</v>
      </c>
      <c r="D3531" s="47"/>
      <c r="E3531" s="47"/>
      <c r="F3531" s="48" t="s">
        <v>534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25">
      <c r="A3532" s="56" t="s">
        <v>538</v>
      </c>
      <c r="B3532" s="56" t="s">
        <v>538</v>
      </c>
      <c r="C3532" s="47">
        <v>42348</v>
      </c>
      <c r="D3532" s="47"/>
      <c r="E3532" s="47"/>
      <c r="F3532" s="48" t="s">
        <v>534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25">
      <c r="A3533" s="56" t="s">
        <v>538</v>
      </c>
      <c r="B3533" s="56" t="s">
        <v>538</v>
      </c>
      <c r="C3533" s="47">
        <v>42349</v>
      </c>
      <c r="D3533" s="47"/>
      <c r="E3533" s="47"/>
      <c r="F3533" s="48" t="s">
        <v>534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25">
      <c r="A3534" s="56" t="s">
        <v>538</v>
      </c>
      <c r="B3534" s="56" t="s">
        <v>538</v>
      </c>
      <c r="C3534" s="47">
        <v>42350</v>
      </c>
      <c r="D3534" s="47"/>
      <c r="E3534" s="47"/>
      <c r="F3534" s="48" t="s">
        <v>534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25">
      <c r="A3535" s="56" t="s">
        <v>538</v>
      </c>
      <c r="B3535" s="56" t="s">
        <v>538</v>
      </c>
      <c r="C3535" s="47">
        <v>42351</v>
      </c>
      <c r="D3535" s="47"/>
      <c r="E3535" s="47"/>
      <c r="F3535" s="48" t="s">
        <v>534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25">
      <c r="A3536" s="56" t="s">
        <v>538</v>
      </c>
      <c r="B3536" s="56" t="s">
        <v>538</v>
      </c>
      <c r="C3536" s="47">
        <v>42352</v>
      </c>
      <c r="D3536" s="47"/>
      <c r="E3536" s="47"/>
      <c r="F3536" s="48" t="s">
        <v>534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25">
      <c r="A3537" s="56" t="s">
        <v>538</v>
      </c>
      <c r="B3537" s="56" t="s">
        <v>538</v>
      </c>
      <c r="C3537" s="47">
        <v>42353</v>
      </c>
      <c r="D3537" s="47"/>
      <c r="E3537" s="47"/>
      <c r="F3537" s="48" t="s">
        <v>534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25">
      <c r="A3538" s="56" t="s">
        <v>538</v>
      </c>
      <c r="B3538" s="56" t="s">
        <v>538</v>
      </c>
      <c r="C3538" s="47">
        <v>42354</v>
      </c>
      <c r="D3538" s="47"/>
      <c r="E3538" s="47"/>
      <c r="F3538" s="48" t="s">
        <v>534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25">
      <c r="A3539" s="56" t="s">
        <v>538</v>
      </c>
      <c r="B3539" s="56" t="s">
        <v>538</v>
      </c>
      <c r="C3539" s="47">
        <v>42355</v>
      </c>
      <c r="D3539" s="47"/>
      <c r="E3539" s="47"/>
      <c r="F3539" s="48" t="s">
        <v>534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25">
      <c r="A3540" s="56" t="s">
        <v>538</v>
      </c>
      <c r="B3540" s="56" t="s">
        <v>538</v>
      </c>
      <c r="C3540" s="47">
        <v>42356</v>
      </c>
      <c r="D3540" s="47"/>
      <c r="E3540" s="47"/>
      <c r="F3540" s="48" t="s">
        <v>534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25">
      <c r="A3541" s="56" t="s">
        <v>538</v>
      </c>
      <c r="B3541" s="56" t="s">
        <v>538</v>
      </c>
      <c r="C3541" s="47">
        <v>42357</v>
      </c>
      <c r="D3541" s="47"/>
      <c r="E3541" s="47"/>
      <c r="F3541" s="48" t="s">
        <v>534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25">
      <c r="A3542" s="56" t="s">
        <v>538</v>
      </c>
      <c r="B3542" s="56" t="s">
        <v>538</v>
      </c>
      <c r="C3542" s="47">
        <v>42358</v>
      </c>
      <c r="D3542" s="47"/>
      <c r="E3542" s="47"/>
      <c r="F3542" s="48" t="s">
        <v>534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25">
      <c r="A3543" s="56" t="s">
        <v>538</v>
      </c>
      <c r="B3543" s="56" t="s">
        <v>538</v>
      </c>
      <c r="C3543" s="47">
        <v>42359</v>
      </c>
      <c r="D3543" s="47"/>
      <c r="E3543" s="47"/>
      <c r="F3543" s="48" t="s">
        <v>534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25">
      <c r="A3544" s="56" t="s">
        <v>538</v>
      </c>
      <c r="B3544" s="56" t="s">
        <v>538</v>
      </c>
      <c r="C3544" s="47">
        <v>42360</v>
      </c>
      <c r="D3544" s="47"/>
      <c r="E3544" s="47"/>
      <c r="F3544" s="48" t="s">
        <v>534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25">
      <c r="A3545" s="56" t="s">
        <v>538</v>
      </c>
      <c r="B3545" s="56" t="s">
        <v>538</v>
      </c>
      <c r="C3545" s="47">
        <v>42361</v>
      </c>
      <c r="D3545" s="47"/>
      <c r="E3545" s="47"/>
      <c r="F3545" s="48" t="s">
        <v>534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25">
      <c r="A3546" s="56" t="s">
        <v>538</v>
      </c>
      <c r="B3546" s="56" t="s">
        <v>538</v>
      </c>
      <c r="C3546" s="47">
        <v>42362</v>
      </c>
      <c r="D3546" s="47"/>
      <c r="E3546" s="47"/>
      <c r="F3546" s="48" t="s">
        <v>534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25">
      <c r="A3547" s="56" t="s">
        <v>538</v>
      </c>
      <c r="B3547" s="56" t="s">
        <v>538</v>
      </c>
      <c r="C3547" s="47">
        <v>42363</v>
      </c>
      <c r="D3547" s="47"/>
      <c r="E3547" s="47"/>
      <c r="F3547" s="48" t="s">
        <v>534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25">
      <c r="A3548" s="56" t="s">
        <v>538</v>
      </c>
      <c r="B3548" s="56" t="s">
        <v>538</v>
      </c>
      <c r="C3548" s="47">
        <v>42364</v>
      </c>
      <c r="D3548" s="47"/>
      <c r="E3548" s="47"/>
      <c r="F3548" s="48" t="s">
        <v>534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25">
      <c r="A3549" s="56" t="s">
        <v>538</v>
      </c>
      <c r="B3549" s="56" t="s">
        <v>538</v>
      </c>
      <c r="C3549" s="47">
        <v>42365</v>
      </c>
      <c r="D3549" s="47"/>
      <c r="E3549" s="47"/>
      <c r="F3549" s="48" t="s">
        <v>534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25">
      <c r="A3550" s="56" t="s">
        <v>538</v>
      </c>
      <c r="B3550" s="56" t="s">
        <v>538</v>
      </c>
      <c r="C3550" s="47">
        <v>42366</v>
      </c>
      <c r="D3550" s="47"/>
      <c r="E3550" s="47"/>
      <c r="F3550" s="48" t="s">
        <v>534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25">
      <c r="A3551" s="56" t="s">
        <v>538</v>
      </c>
      <c r="B3551" s="56" t="s">
        <v>538</v>
      </c>
      <c r="C3551" s="47">
        <v>42367</v>
      </c>
      <c r="D3551" s="47"/>
      <c r="E3551" s="47"/>
      <c r="F3551" s="48" t="s">
        <v>534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25">
      <c r="A3552" s="56" t="s">
        <v>538</v>
      </c>
      <c r="B3552" s="56" t="s">
        <v>538</v>
      </c>
      <c r="C3552" s="47">
        <v>42368</v>
      </c>
      <c r="D3552" s="47"/>
      <c r="E3552" s="47"/>
      <c r="F3552" s="48" t="s">
        <v>534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25">
      <c r="A3553" s="56" t="s">
        <v>538</v>
      </c>
      <c r="B3553" s="56" t="s">
        <v>538</v>
      </c>
      <c r="C3553" s="47">
        <v>42369</v>
      </c>
      <c r="D3553" s="47"/>
      <c r="E3553" s="47"/>
      <c r="F3553" s="48" t="s">
        <v>534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25">
      <c r="A3554" s="56" t="s">
        <v>538</v>
      </c>
      <c r="B3554" s="56" t="s">
        <v>538</v>
      </c>
      <c r="C3554" s="47">
        <v>42370</v>
      </c>
      <c r="D3554" s="47"/>
      <c r="E3554" s="47"/>
      <c r="F3554" s="48" t="s">
        <v>534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25">
      <c r="A3555" s="56" t="s">
        <v>538</v>
      </c>
      <c r="B3555" s="56" t="s">
        <v>538</v>
      </c>
      <c r="C3555" s="47">
        <v>42371</v>
      </c>
      <c r="D3555" s="47"/>
      <c r="E3555" s="47"/>
      <c r="F3555" s="48" t="s">
        <v>534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25">
      <c r="A3556" s="56" t="s">
        <v>538</v>
      </c>
      <c r="B3556" s="56" t="s">
        <v>538</v>
      </c>
      <c r="C3556" s="47">
        <v>42372</v>
      </c>
      <c r="D3556" s="47"/>
      <c r="E3556" s="47"/>
      <c r="F3556" s="48" t="s">
        <v>534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25">
      <c r="A3557" s="56" t="s">
        <v>538</v>
      </c>
      <c r="B3557" s="56" t="s">
        <v>538</v>
      </c>
      <c r="C3557" s="47">
        <v>42373</v>
      </c>
      <c r="D3557" s="47"/>
      <c r="E3557" s="47"/>
      <c r="F3557" s="48" t="s">
        <v>534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25">
      <c r="A3558" s="56" t="s">
        <v>538</v>
      </c>
      <c r="B3558" s="56" t="s">
        <v>538</v>
      </c>
      <c r="C3558" s="47">
        <v>42374</v>
      </c>
      <c r="D3558" s="47"/>
      <c r="E3558" s="47"/>
      <c r="F3558" s="48" t="s">
        <v>534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25">
      <c r="A3559" s="56" t="s">
        <v>538</v>
      </c>
      <c r="B3559" s="56" t="s">
        <v>538</v>
      </c>
      <c r="C3559" s="47">
        <v>42375</v>
      </c>
      <c r="D3559" s="47"/>
      <c r="E3559" s="47"/>
      <c r="F3559" s="48" t="s">
        <v>534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25">
      <c r="A3560" s="56" t="s">
        <v>538</v>
      </c>
      <c r="B3560" s="56" t="s">
        <v>538</v>
      </c>
      <c r="C3560" s="47">
        <v>42376</v>
      </c>
      <c r="D3560" s="47"/>
      <c r="E3560" s="47"/>
      <c r="F3560" s="48" t="s">
        <v>534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25">
      <c r="A3561" s="56" t="s">
        <v>538</v>
      </c>
      <c r="B3561" s="56" t="s">
        <v>538</v>
      </c>
      <c r="C3561" s="47">
        <v>42377</v>
      </c>
      <c r="D3561" s="47"/>
      <c r="E3561" s="47"/>
      <c r="F3561" s="48" t="s">
        <v>534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25">
      <c r="A3562" s="56" t="s">
        <v>538</v>
      </c>
      <c r="B3562" s="56" t="s">
        <v>538</v>
      </c>
      <c r="C3562" s="47">
        <v>42378</v>
      </c>
      <c r="D3562" s="47"/>
      <c r="E3562" s="47"/>
      <c r="F3562" s="48" t="s">
        <v>534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25">
      <c r="A3563" s="56" t="s">
        <v>538</v>
      </c>
      <c r="B3563" s="56" t="s">
        <v>538</v>
      </c>
      <c r="C3563" s="47">
        <v>42379</v>
      </c>
      <c r="D3563" s="47"/>
      <c r="E3563" s="47"/>
      <c r="F3563" s="48" t="s">
        <v>534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25">
      <c r="A3564" s="56" t="s">
        <v>538</v>
      </c>
      <c r="B3564" s="56" t="s">
        <v>538</v>
      </c>
      <c r="C3564" s="47">
        <v>42380</v>
      </c>
      <c r="D3564" s="47"/>
      <c r="E3564" s="47"/>
      <c r="F3564" s="48" t="s">
        <v>534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25">
      <c r="A3565" s="56" t="s">
        <v>538</v>
      </c>
      <c r="B3565" s="56" t="s">
        <v>538</v>
      </c>
      <c r="C3565" s="47">
        <v>42381</v>
      </c>
      <c r="D3565" s="47"/>
      <c r="E3565" s="47"/>
      <c r="F3565" s="48" t="s">
        <v>534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25">
      <c r="A3566" s="56" t="s">
        <v>538</v>
      </c>
      <c r="B3566" s="56" t="s">
        <v>538</v>
      </c>
      <c r="C3566" s="47">
        <v>42382</v>
      </c>
      <c r="D3566" s="47"/>
      <c r="E3566" s="47"/>
      <c r="F3566" s="48" t="s">
        <v>534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25">
      <c r="A3567" s="56" t="s">
        <v>538</v>
      </c>
      <c r="B3567" s="56" t="s">
        <v>538</v>
      </c>
      <c r="C3567" s="47">
        <v>42383</v>
      </c>
      <c r="D3567" s="47"/>
      <c r="E3567" s="47"/>
      <c r="F3567" s="48" t="s">
        <v>534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25">
      <c r="A3568" s="56" t="s">
        <v>538</v>
      </c>
      <c r="B3568" s="56" t="s">
        <v>538</v>
      </c>
      <c r="C3568" s="47">
        <v>42384</v>
      </c>
      <c r="D3568" s="47"/>
      <c r="E3568" s="47"/>
      <c r="F3568" s="48" t="s">
        <v>534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25">
      <c r="A3569" s="56" t="s">
        <v>538</v>
      </c>
      <c r="B3569" s="56" t="s">
        <v>538</v>
      </c>
      <c r="C3569" s="47">
        <v>42385</v>
      </c>
      <c r="D3569" s="47"/>
      <c r="E3569" s="47"/>
      <c r="F3569" s="48" t="s">
        <v>534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25">
      <c r="A3570" s="56" t="s">
        <v>538</v>
      </c>
      <c r="B3570" s="56" t="s">
        <v>538</v>
      </c>
      <c r="C3570" s="47">
        <v>42386</v>
      </c>
      <c r="D3570" s="47"/>
      <c r="E3570" s="47"/>
      <c r="F3570" s="48" t="s">
        <v>534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25">
      <c r="A3571" s="56" t="s">
        <v>538</v>
      </c>
      <c r="B3571" s="56" t="s">
        <v>538</v>
      </c>
      <c r="C3571" s="47">
        <v>42387</v>
      </c>
      <c r="D3571" s="47"/>
      <c r="E3571" s="47"/>
      <c r="F3571" s="48" t="s">
        <v>534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25">
      <c r="A3572" s="56" t="s">
        <v>538</v>
      </c>
      <c r="B3572" s="56" t="s">
        <v>538</v>
      </c>
      <c r="C3572" s="47">
        <v>42388</v>
      </c>
      <c r="D3572" s="47"/>
      <c r="E3572" s="47"/>
      <c r="F3572" s="48" t="s">
        <v>534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25">
      <c r="A3573" s="56" t="s">
        <v>538</v>
      </c>
      <c r="B3573" s="56" t="s">
        <v>538</v>
      </c>
      <c r="C3573" s="47">
        <v>42389</v>
      </c>
      <c r="D3573" s="47"/>
      <c r="E3573" s="47"/>
      <c r="F3573" s="48" t="s">
        <v>534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25">
      <c r="A3574" s="56" t="s">
        <v>538</v>
      </c>
      <c r="B3574" s="56" t="s">
        <v>538</v>
      </c>
      <c r="C3574" s="47">
        <v>42390</v>
      </c>
      <c r="D3574" s="47"/>
      <c r="E3574" s="47"/>
      <c r="F3574" s="48" t="s">
        <v>534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25">
      <c r="A3575" s="56" t="s">
        <v>538</v>
      </c>
      <c r="B3575" s="56" t="s">
        <v>538</v>
      </c>
      <c r="C3575" s="47">
        <v>42391</v>
      </c>
      <c r="D3575" s="47"/>
      <c r="E3575" s="47"/>
      <c r="F3575" s="48" t="s">
        <v>534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25">
      <c r="A3576" s="56" t="s">
        <v>538</v>
      </c>
      <c r="B3576" s="56" t="s">
        <v>538</v>
      </c>
      <c r="C3576" s="47">
        <v>42392</v>
      </c>
      <c r="D3576" s="47"/>
      <c r="E3576" s="47"/>
      <c r="F3576" s="48" t="s">
        <v>534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25">
      <c r="A3577" s="56" t="s">
        <v>538</v>
      </c>
      <c r="B3577" s="56" t="s">
        <v>538</v>
      </c>
      <c r="C3577" s="47">
        <v>42393</v>
      </c>
      <c r="D3577" s="47"/>
      <c r="E3577" s="47"/>
      <c r="F3577" s="48" t="s">
        <v>534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25">
      <c r="A3578" s="56" t="s">
        <v>538</v>
      </c>
      <c r="B3578" s="56" t="s">
        <v>538</v>
      </c>
      <c r="C3578" s="47">
        <v>42394</v>
      </c>
      <c r="D3578" s="47"/>
      <c r="E3578" s="47"/>
      <c r="F3578" s="48" t="s">
        <v>534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45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25">
      <c r="A3579" s="56" t="s">
        <v>538</v>
      </c>
      <c r="B3579" s="56" t="s">
        <v>538</v>
      </c>
      <c r="C3579" s="47">
        <v>42395</v>
      </c>
      <c r="D3579" s="47"/>
      <c r="E3579" s="47"/>
      <c r="F3579" s="48" t="s">
        <v>534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25">
      <c r="A3580" s="56" t="s">
        <v>538</v>
      </c>
      <c r="B3580" s="56" t="s">
        <v>538</v>
      </c>
      <c r="C3580" s="47">
        <v>42396</v>
      </c>
      <c r="D3580" s="47"/>
      <c r="E3580" s="47"/>
      <c r="F3580" s="48" t="s">
        <v>534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25">
      <c r="A3581" s="56" t="s">
        <v>538</v>
      </c>
      <c r="B3581" s="56" t="s">
        <v>538</v>
      </c>
      <c r="C3581" s="47">
        <v>42397</v>
      </c>
      <c r="D3581" s="47"/>
      <c r="E3581" s="47"/>
      <c r="F3581" s="48" t="s">
        <v>534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25">
      <c r="A3582" s="56" t="s">
        <v>538</v>
      </c>
      <c r="B3582" s="56" t="s">
        <v>538</v>
      </c>
      <c r="C3582" s="47">
        <v>42398</v>
      </c>
      <c r="D3582" s="47"/>
      <c r="E3582" s="47"/>
      <c r="F3582" s="48" t="s">
        <v>534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25">
      <c r="A3583" s="56" t="s">
        <v>538</v>
      </c>
      <c r="B3583" s="56" t="s">
        <v>538</v>
      </c>
      <c r="C3583" s="47">
        <v>42399</v>
      </c>
      <c r="D3583" s="47"/>
      <c r="E3583" s="47"/>
      <c r="F3583" s="48" t="s">
        <v>534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25">
      <c r="A3584" s="56" t="s">
        <v>538</v>
      </c>
      <c r="B3584" s="56" t="s">
        <v>538</v>
      </c>
      <c r="C3584" s="47">
        <v>42400</v>
      </c>
      <c r="D3584" s="47"/>
      <c r="E3584" s="47"/>
      <c r="F3584" s="48" t="s">
        <v>534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25">
      <c r="A3585" s="56" t="s">
        <v>538</v>
      </c>
      <c r="B3585" s="56" t="s">
        <v>538</v>
      </c>
      <c r="C3585" s="47">
        <v>42401</v>
      </c>
      <c r="D3585" s="47"/>
      <c r="E3585" s="47"/>
      <c r="F3585" s="48" t="s">
        <v>534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25">
      <c r="A3586" s="56" t="s">
        <v>538</v>
      </c>
      <c r="B3586" s="56" t="s">
        <v>538</v>
      </c>
      <c r="C3586" s="47">
        <v>42402</v>
      </c>
      <c r="D3586" s="47"/>
      <c r="E3586" s="47"/>
      <c r="F3586" s="48" t="s">
        <v>534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25">
      <c r="A3587" s="56" t="s">
        <v>538</v>
      </c>
      <c r="B3587" s="56" t="s">
        <v>538</v>
      </c>
      <c r="C3587" s="47">
        <v>42403</v>
      </c>
      <c r="D3587" s="47"/>
      <c r="E3587" s="47"/>
      <c r="F3587" s="48" t="s">
        <v>534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25">
      <c r="A3588" s="56" t="s">
        <v>538</v>
      </c>
      <c r="B3588" s="56" t="s">
        <v>538</v>
      </c>
      <c r="C3588" s="47">
        <v>42404</v>
      </c>
      <c r="D3588" s="47"/>
      <c r="E3588" s="47"/>
      <c r="F3588" s="48" t="s">
        <v>534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25">
      <c r="A3589" s="56" t="s">
        <v>538</v>
      </c>
      <c r="B3589" s="56" t="s">
        <v>538</v>
      </c>
      <c r="C3589" s="47">
        <v>42405</v>
      </c>
      <c r="D3589" s="47"/>
      <c r="E3589" s="47"/>
      <c r="F3589" s="48" t="s">
        <v>534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25">
      <c r="A3590" s="56" t="s">
        <v>538</v>
      </c>
      <c r="B3590" s="56" t="s">
        <v>538</v>
      </c>
      <c r="C3590" s="47">
        <v>42406</v>
      </c>
      <c r="D3590" s="47"/>
      <c r="E3590" s="47"/>
      <c r="F3590" s="48" t="s">
        <v>534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25">
      <c r="A3591" s="56" t="s">
        <v>538</v>
      </c>
      <c r="B3591" s="56" t="s">
        <v>538</v>
      </c>
      <c r="C3591" s="47">
        <v>42407</v>
      </c>
      <c r="D3591" s="47"/>
      <c r="E3591" s="47"/>
      <c r="F3591" s="48" t="s">
        <v>534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25">
      <c r="A3592" s="56" t="s">
        <v>538</v>
      </c>
      <c r="B3592" s="56" t="s">
        <v>538</v>
      </c>
      <c r="C3592" s="47">
        <v>42408</v>
      </c>
      <c r="D3592" s="47"/>
      <c r="E3592" s="47"/>
      <c r="F3592" s="48" t="s">
        <v>534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25">
      <c r="A3593" s="56" t="s">
        <v>538</v>
      </c>
      <c r="B3593" s="56" t="s">
        <v>538</v>
      </c>
      <c r="C3593" s="47">
        <v>42409</v>
      </c>
      <c r="D3593" s="47"/>
      <c r="E3593" s="47"/>
      <c r="F3593" s="48" t="s">
        <v>534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25">
      <c r="A3594" s="56" t="s">
        <v>538</v>
      </c>
      <c r="B3594" s="56" t="s">
        <v>538</v>
      </c>
      <c r="C3594" s="47">
        <v>42410</v>
      </c>
      <c r="D3594" s="47"/>
      <c r="E3594" s="47"/>
      <c r="F3594" s="48" t="s">
        <v>534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25">
      <c r="A3595" s="56" t="s">
        <v>538</v>
      </c>
      <c r="B3595" s="56" t="s">
        <v>538</v>
      </c>
      <c r="C3595" s="47">
        <v>42411</v>
      </c>
      <c r="D3595" s="47"/>
      <c r="E3595" s="47"/>
      <c r="F3595" s="48" t="s">
        <v>534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25">
      <c r="A3596" s="56" t="s">
        <v>538</v>
      </c>
      <c r="B3596" s="56" t="s">
        <v>538</v>
      </c>
      <c r="C3596" s="47">
        <v>42412</v>
      </c>
      <c r="D3596" s="47"/>
      <c r="E3596" s="47"/>
      <c r="F3596" s="48" t="s">
        <v>534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25">
      <c r="A3597" s="56" t="s">
        <v>538</v>
      </c>
      <c r="B3597" s="56" t="s">
        <v>538</v>
      </c>
      <c r="C3597" s="47">
        <v>42413</v>
      </c>
      <c r="D3597" s="47"/>
      <c r="E3597" s="47"/>
      <c r="F3597" s="48" t="s">
        <v>534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25">
      <c r="A3598" s="56" t="s">
        <v>538</v>
      </c>
      <c r="B3598" s="56" t="s">
        <v>538</v>
      </c>
      <c r="C3598" s="47">
        <v>42414</v>
      </c>
      <c r="D3598" s="47"/>
      <c r="E3598" s="47"/>
      <c r="F3598" s="48" t="s">
        <v>534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25">
      <c r="A3599" s="56" t="s">
        <v>538</v>
      </c>
      <c r="B3599" s="56" t="s">
        <v>538</v>
      </c>
      <c r="C3599" s="47">
        <v>42415</v>
      </c>
      <c r="D3599" s="47"/>
      <c r="E3599" s="47"/>
      <c r="F3599" s="48" t="s">
        <v>534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25">
      <c r="A3600" s="56" t="s">
        <v>538</v>
      </c>
      <c r="B3600" s="56" t="s">
        <v>538</v>
      </c>
      <c r="C3600" s="47">
        <v>42416</v>
      </c>
      <c r="D3600" s="47"/>
      <c r="E3600" s="47"/>
      <c r="F3600" s="48" t="s">
        <v>534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25">
      <c r="A3601" s="56" t="s">
        <v>535</v>
      </c>
      <c r="B3601" s="56" t="s">
        <v>535</v>
      </c>
      <c r="C3601" s="47">
        <v>42284</v>
      </c>
      <c r="D3601" s="47"/>
      <c r="E3601" s="47"/>
      <c r="F3601" s="48" t="s">
        <v>534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25">
      <c r="A3602" s="56" t="s">
        <v>535</v>
      </c>
      <c r="B3602" s="56" t="s">
        <v>535</v>
      </c>
      <c r="C3602" s="47">
        <v>42286</v>
      </c>
      <c r="D3602" s="47"/>
      <c r="E3602" s="47"/>
      <c r="F3602" s="48" t="s">
        <v>534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25">
      <c r="A3603" s="56" t="s">
        <v>535</v>
      </c>
      <c r="B3603" s="56" t="s">
        <v>535</v>
      </c>
      <c r="C3603" s="47">
        <v>42289</v>
      </c>
      <c r="D3603" s="47"/>
      <c r="E3603" s="47"/>
      <c r="F3603" s="48" t="s">
        <v>534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25">
      <c r="A3604" s="56" t="s">
        <v>535</v>
      </c>
      <c r="B3604" s="56" t="s">
        <v>535</v>
      </c>
      <c r="C3604" s="47">
        <v>42291</v>
      </c>
      <c r="D3604" s="47"/>
      <c r="E3604" s="47"/>
      <c r="F3604" s="48" t="s">
        <v>534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25">
      <c r="A3605" s="56" t="s">
        <v>535</v>
      </c>
      <c r="B3605" s="56" t="s">
        <v>535</v>
      </c>
      <c r="C3605" s="47">
        <v>42292</v>
      </c>
      <c r="D3605" s="47"/>
      <c r="E3605" s="47"/>
      <c r="F3605" s="48" t="s">
        <v>534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25">
      <c r="A3606" s="56" t="s">
        <v>535</v>
      </c>
      <c r="B3606" s="56" t="s">
        <v>535</v>
      </c>
      <c r="C3606" s="47">
        <v>42293</v>
      </c>
      <c r="D3606" s="47"/>
      <c r="E3606" s="47"/>
      <c r="F3606" s="48" t="s">
        <v>534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25">
      <c r="A3607" s="56" t="s">
        <v>535</v>
      </c>
      <c r="B3607" s="56" t="s">
        <v>535</v>
      </c>
      <c r="C3607" s="47">
        <v>42294</v>
      </c>
      <c r="D3607" s="47"/>
      <c r="E3607" s="47"/>
      <c r="F3607" s="48" t="s">
        <v>534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25">
      <c r="A3608" s="56" t="s">
        <v>535</v>
      </c>
      <c r="B3608" s="56" t="s">
        <v>535</v>
      </c>
      <c r="C3608" s="47">
        <v>42295</v>
      </c>
      <c r="D3608" s="47"/>
      <c r="E3608" s="47"/>
      <c r="F3608" s="48" t="s">
        <v>534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25">
      <c r="A3609" s="56" t="s">
        <v>535</v>
      </c>
      <c r="B3609" s="56" t="s">
        <v>535</v>
      </c>
      <c r="C3609" s="47">
        <v>42296</v>
      </c>
      <c r="D3609" s="47"/>
      <c r="E3609" s="47"/>
      <c r="F3609" s="48" t="s">
        <v>534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25">
      <c r="A3610" s="56" t="s">
        <v>535</v>
      </c>
      <c r="B3610" s="56" t="s">
        <v>535</v>
      </c>
      <c r="C3610" s="47">
        <v>42297</v>
      </c>
      <c r="D3610" s="47"/>
      <c r="E3610" s="47"/>
      <c r="F3610" s="48" t="s">
        <v>534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25">
      <c r="A3611" s="56" t="s">
        <v>535</v>
      </c>
      <c r="B3611" s="56" t="s">
        <v>535</v>
      </c>
      <c r="C3611" s="47">
        <v>42298</v>
      </c>
      <c r="D3611" s="47"/>
      <c r="E3611" s="47"/>
      <c r="F3611" s="48" t="s">
        <v>534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25">
      <c r="A3612" s="56" t="s">
        <v>535</v>
      </c>
      <c r="B3612" s="56" t="s">
        <v>535</v>
      </c>
      <c r="C3612" s="47">
        <v>42299</v>
      </c>
      <c r="D3612" s="47"/>
      <c r="E3612" s="47"/>
      <c r="F3612" s="48" t="s">
        <v>534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25">
      <c r="A3613" s="56" t="s">
        <v>535</v>
      </c>
      <c r="B3613" s="56" t="s">
        <v>535</v>
      </c>
      <c r="C3613" s="47">
        <v>42300</v>
      </c>
      <c r="D3613" s="47"/>
      <c r="E3613" s="47"/>
      <c r="F3613" s="48" t="s">
        <v>534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25">
      <c r="A3614" s="56" t="s">
        <v>535</v>
      </c>
      <c r="B3614" s="56" t="s">
        <v>535</v>
      </c>
      <c r="C3614" s="47">
        <v>42301</v>
      </c>
      <c r="D3614" s="47"/>
      <c r="E3614" s="47"/>
      <c r="F3614" s="48" t="s">
        <v>534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25">
      <c r="A3615" s="56" t="s">
        <v>535</v>
      </c>
      <c r="B3615" s="56" t="s">
        <v>535</v>
      </c>
      <c r="C3615" s="47">
        <v>42302</v>
      </c>
      <c r="D3615" s="47"/>
      <c r="E3615" s="47"/>
      <c r="F3615" s="48" t="s">
        <v>534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25">
      <c r="A3616" s="56" t="s">
        <v>535</v>
      </c>
      <c r="B3616" s="56" t="s">
        <v>535</v>
      </c>
      <c r="C3616" s="47">
        <v>42303</v>
      </c>
      <c r="D3616" s="47"/>
      <c r="E3616" s="47"/>
      <c r="F3616" s="48" t="s">
        <v>534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25">
      <c r="A3617" s="56" t="s">
        <v>535</v>
      </c>
      <c r="B3617" s="56" t="s">
        <v>535</v>
      </c>
      <c r="C3617" s="47">
        <v>42304</v>
      </c>
      <c r="D3617" s="47"/>
      <c r="E3617" s="47"/>
      <c r="F3617" s="48" t="s">
        <v>534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25">
      <c r="A3618" s="56" t="s">
        <v>535</v>
      </c>
      <c r="B3618" s="56" t="s">
        <v>535</v>
      </c>
      <c r="C3618" s="47">
        <v>42305</v>
      </c>
      <c r="D3618" s="47"/>
      <c r="E3618" s="47"/>
      <c r="F3618" s="48" t="s">
        <v>534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25">
      <c r="A3619" s="56" t="s">
        <v>535</v>
      </c>
      <c r="B3619" s="56" t="s">
        <v>535</v>
      </c>
      <c r="C3619" s="47">
        <v>42306</v>
      </c>
      <c r="D3619" s="47"/>
      <c r="E3619" s="47"/>
      <c r="F3619" s="48" t="s">
        <v>534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25">
      <c r="A3620" s="56" t="s">
        <v>535</v>
      </c>
      <c r="B3620" s="56" t="s">
        <v>535</v>
      </c>
      <c r="C3620" s="47">
        <v>42307</v>
      </c>
      <c r="D3620" s="47"/>
      <c r="E3620" s="47"/>
      <c r="F3620" s="48" t="s">
        <v>534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25">
      <c r="A3621" s="56" t="s">
        <v>535</v>
      </c>
      <c r="B3621" s="56" t="s">
        <v>535</v>
      </c>
      <c r="C3621" s="47">
        <v>42308</v>
      </c>
      <c r="D3621" s="47"/>
      <c r="E3621" s="47"/>
      <c r="F3621" s="48" t="s">
        <v>534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25">
      <c r="A3622" s="56" t="s">
        <v>535</v>
      </c>
      <c r="B3622" s="56" t="s">
        <v>535</v>
      </c>
      <c r="C3622" s="47">
        <v>42309</v>
      </c>
      <c r="D3622" s="47"/>
      <c r="E3622" s="47"/>
      <c r="F3622" s="48" t="s">
        <v>534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25">
      <c r="A3623" s="56" t="s">
        <v>535</v>
      </c>
      <c r="B3623" s="56" t="s">
        <v>535</v>
      </c>
      <c r="C3623" s="47">
        <v>42310</v>
      </c>
      <c r="D3623" s="47"/>
      <c r="E3623" s="47"/>
      <c r="F3623" s="48" t="s">
        <v>534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25">
      <c r="A3624" s="56" t="s">
        <v>535</v>
      </c>
      <c r="B3624" s="56" t="s">
        <v>535</v>
      </c>
      <c r="C3624" s="47">
        <v>42311</v>
      </c>
      <c r="D3624" s="47"/>
      <c r="E3624" s="47"/>
      <c r="F3624" s="48" t="s">
        <v>534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25">
      <c r="A3625" s="56" t="s">
        <v>535</v>
      </c>
      <c r="B3625" s="56" t="s">
        <v>535</v>
      </c>
      <c r="C3625" s="47">
        <v>42312</v>
      </c>
      <c r="D3625" s="47"/>
      <c r="E3625" s="47"/>
      <c r="F3625" s="48" t="s">
        <v>534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25">
      <c r="A3626" s="56" t="s">
        <v>535</v>
      </c>
      <c r="B3626" s="56" t="s">
        <v>535</v>
      </c>
      <c r="C3626" s="47">
        <v>42313</v>
      </c>
      <c r="D3626" s="47"/>
      <c r="E3626" s="47"/>
      <c r="F3626" s="48" t="s">
        <v>534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25">
      <c r="A3627" s="56" t="s">
        <v>535</v>
      </c>
      <c r="B3627" s="56" t="s">
        <v>535</v>
      </c>
      <c r="C3627" s="47">
        <v>42314</v>
      </c>
      <c r="D3627" s="47"/>
      <c r="E3627" s="47"/>
      <c r="F3627" s="48" t="s">
        <v>534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25">
      <c r="A3628" s="56" t="s">
        <v>535</v>
      </c>
      <c r="B3628" s="56" t="s">
        <v>535</v>
      </c>
      <c r="C3628" s="47">
        <v>42315</v>
      </c>
      <c r="D3628" s="47"/>
      <c r="E3628" s="47"/>
      <c r="F3628" s="48" t="s">
        <v>534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25">
      <c r="A3629" s="56" t="s">
        <v>535</v>
      </c>
      <c r="B3629" s="56" t="s">
        <v>535</v>
      </c>
      <c r="C3629" s="47">
        <v>42316</v>
      </c>
      <c r="D3629" s="47"/>
      <c r="E3629" s="47"/>
      <c r="F3629" s="48" t="s">
        <v>534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25">
      <c r="A3630" s="56" t="s">
        <v>535</v>
      </c>
      <c r="B3630" s="56" t="s">
        <v>535</v>
      </c>
      <c r="C3630" s="47">
        <v>42317</v>
      </c>
      <c r="D3630" s="47"/>
      <c r="E3630" s="47"/>
      <c r="F3630" s="48" t="s">
        <v>534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25">
      <c r="A3631" s="56" t="s">
        <v>535</v>
      </c>
      <c r="B3631" s="56" t="s">
        <v>535</v>
      </c>
      <c r="C3631" s="47">
        <v>42318</v>
      </c>
      <c r="D3631" s="47"/>
      <c r="E3631" s="47"/>
      <c r="F3631" s="48" t="s">
        <v>534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25">
      <c r="A3632" s="56" t="s">
        <v>535</v>
      </c>
      <c r="B3632" s="56" t="s">
        <v>535</v>
      </c>
      <c r="C3632" s="47">
        <v>42319</v>
      </c>
      <c r="D3632" s="47"/>
      <c r="E3632" s="47"/>
      <c r="F3632" s="48" t="s">
        <v>534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25">
      <c r="A3633" s="56" t="s">
        <v>535</v>
      </c>
      <c r="B3633" s="56" t="s">
        <v>535</v>
      </c>
      <c r="C3633" s="47">
        <v>42320</v>
      </c>
      <c r="D3633" s="47"/>
      <c r="E3633" s="47"/>
      <c r="F3633" s="48" t="s">
        <v>534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25">
      <c r="A3634" s="56" t="s">
        <v>535</v>
      </c>
      <c r="B3634" s="56" t="s">
        <v>535</v>
      </c>
      <c r="C3634" s="47">
        <v>42321</v>
      </c>
      <c r="D3634" s="47"/>
      <c r="E3634" s="47"/>
      <c r="F3634" s="48" t="s">
        <v>534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25">
      <c r="A3635" s="56" t="s">
        <v>535</v>
      </c>
      <c r="B3635" s="56" t="s">
        <v>535</v>
      </c>
      <c r="C3635" s="47">
        <v>42322</v>
      </c>
      <c r="D3635" s="47"/>
      <c r="E3635" s="47"/>
      <c r="F3635" s="48" t="s">
        <v>534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25">
      <c r="A3636" s="56" t="s">
        <v>535</v>
      </c>
      <c r="B3636" s="56" t="s">
        <v>535</v>
      </c>
      <c r="C3636" s="47">
        <v>42323</v>
      </c>
      <c r="D3636" s="47"/>
      <c r="E3636" s="47"/>
      <c r="F3636" s="48" t="s">
        <v>534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25">
      <c r="A3637" s="56" t="s">
        <v>535</v>
      </c>
      <c r="B3637" s="56" t="s">
        <v>535</v>
      </c>
      <c r="C3637" s="47">
        <v>42324</v>
      </c>
      <c r="D3637" s="47"/>
      <c r="E3637" s="47"/>
      <c r="F3637" s="48" t="s">
        <v>534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25">
      <c r="A3638" s="56" t="s">
        <v>535</v>
      </c>
      <c r="B3638" s="56" t="s">
        <v>535</v>
      </c>
      <c r="C3638" s="47">
        <v>42325</v>
      </c>
      <c r="D3638" s="47"/>
      <c r="E3638" s="47"/>
      <c r="F3638" s="48" t="s">
        <v>534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25">
      <c r="A3639" s="56" t="s">
        <v>535</v>
      </c>
      <c r="B3639" s="56" t="s">
        <v>535</v>
      </c>
      <c r="C3639" s="47">
        <v>42326</v>
      </c>
      <c r="D3639" s="47"/>
      <c r="E3639" s="47"/>
      <c r="F3639" s="48" t="s">
        <v>534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25">
      <c r="A3640" s="56" t="s">
        <v>535</v>
      </c>
      <c r="B3640" s="56" t="s">
        <v>535</v>
      </c>
      <c r="C3640" s="47">
        <v>42327</v>
      </c>
      <c r="D3640" s="47"/>
      <c r="E3640" s="47"/>
      <c r="F3640" s="48" t="s">
        <v>534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25">
      <c r="A3641" s="56" t="s">
        <v>535</v>
      </c>
      <c r="B3641" s="56" t="s">
        <v>535</v>
      </c>
      <c r="C3641" s="47">
        <v>42328</v>
      </c>
      <c r="D3641" s="47"/>
      <c r="E3641" s="47"/>
      <c r="F3641" s="48" t="s">
        <v>534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25">
      <c r="A3642" s="56" t="s">
        <v>535</v>
      </c>
      <c r="B3642" s="56" t="s">
        <v>535</v>
      </c>
      <c r="C3642" s="47">
        <v>42329</v>
      </c>
      <c r="D3642" s="47"/>
      <c r="E3642" s="47"/>
      <c r="F3642" s="48" t="s">
        <v>534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25">
      <c r="A3643" s="56" t="s">
        <v>535</v>
      </c>
      <c r="B3643" s="56" t="s">
        <v>535</v>
      </c>
      <c r="C3643" s="47">
        <v>42330</v>
      </c>
      <c r="D3643" s="47"/>
      <c r="E3643" s="47"/>
      <c r="F3643" s="48" t="s">
        <v>534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25">
      <c r="A3644" s="56" t="s">
        <v>535</v>
      </c>
      <c r="B3644" s="56" t="s">
        <v>535</v>
      </c>
      <c r="C3644" s="47">
        <v>42331</v>
      </c>
      <c r="D3644" s="47"/>
      <c r="E3644" s="47"/>
      <c r="F3644" s="48" t="s">
        <v>534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25">
      <c r="A3645" s="56" t="s">
        <v>535</v>
      </c>
      <c r="B3645" s="56" t="s">
        <v>535</v>
      </c>
      <c r="C3645" s="47">
        <v>42332</v>
      </c>
      <c r="D3645" s="47"/>
      <c r="E3645" s="47"/>
      <c r="F3645" s="48" t="s">
        <v>534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25">
      <c r="A3646" s="56" t="s">
        <v>535</v>
      </c>
      <c r="B3646" s="56" t="s">
        <v>535</v>
      </c>
      <c r="C3646" s="47">
        <v>42333</v>
      </c>
      <c r="D3646" s="47"/>
      <c r="E3646" s="47"/>
      <c r="F3646" s="48" t="s">
        <v>534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25">
      <c r="A3647" s="56" t="s">
        <v>535</v>
      </c>
      <c r="B3647" s="56" t="s">
        <v>535</v>
      </c>
      <c r="C3647" s="47">
        <v>42334</v>
      </c>
      <c r="D3647" s="47"/>
      <c r="E3647" s="47"/>
      <c r="F3647" s="48" t="s">
        <v>534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25">
      <c r="A3648" s="56" t="s">
        <v>535</v>
      </c>
      <c r="B3648" s="56" t="s">
        <v>535</v>
      </c>
      <c r="C3648" s="47">
        <v>42335</v>
      </c>
      <c r="D3648" s="47"/>
      <c r="E3648" s="47"/>
      <c r="F3648" s="48" t="s">
        <v>534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25">
      <c r="A3649" s="56" t="s">
        <v>535</v>
      </c>
      <c r="B3649" s="56" t="s">
        <v>535</v>
      </c>
      <c r="C3649" s="47">
        <v>42336</v>
      </c>
      <c r="D3649" s="47"/>
      <c r="E3649" s="47"/>
      <c r="F3649" s="48" t="s">
        <v>534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25">
      <c r="A3650" s="56" t="s">
        <v>535</v>
      </c>
      <c r="B3650" s="56" t="s">
        <v>535</v>
      </c>
      <c r="C3650" s="47">
        <v>42337</v>
      </c>
      <c r="D3650" s="47"/>
      <c r="E3650" s="47"/>
      <c r="F3650" s="48" t="s">
        <v>534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25">
      <c r="A3651" s="56" t="s">
        <v>535</v>
      </c>
      <c r="B3651" s="56" t="s">
        <v>535</v>
      </c>
      <c r="C3651" s="47">
        <v>42338</v>
      </c>
      <c r="D3651" s="47"/>
      <c r="E3651" s="47"/>
      <c r="F3651" s="48" t="s">
        <v>534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25">
      <c r="A3652" s="56" t="s">
        <v>535</v>
      </c>
      <c r="B3652" s="56" t="s">
        <v>535</v>
      </c>
      <c r="C3652" s="47">
        <v>42339</v>
      </c>
      <c r="D3652" s="47"/>
      <c r="E3652" s="47"/>
      <c r="F3652" s="48" t="s">
        <v>534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25">
      <c r="A3653" s="56" t="s">
        <v>535</v>
      </c>
      <c r="B3653" s="56" t="s">
        <v>535</v>
      </c>
      <c r="C3653" s="47">
        <v>42340</v>
      </c>
      <c r="D3653" s="47"/>
      <c r="E3653" s="47"/>
      <c r="F3653" s="48" t="s">
        <v>534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25">
      <c r="A3654" s="56" t="s">
        <v>535</v>
      </c>
      <c r="B3654" s="56" t="s">
        <v>535</v>
      </c>
      <c r="C3654" s="47">
        <v>42341</v>
      </c>
      <c r="D3654" s="47"/>
      <c r="E3654" s="47"/>
      <c r="F3654" s="48" t="s">
        <v>534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25">
      <c r="A3655" s="56" t="s">
        <v>535</v>
      </c>
      <c r="B3655" s="56" t="s">
        <v>535</v>
      </c>
      <c r="C3655" s="47">
        <v>42342</v>
      </c>
      <c r="D3655" s="47"/>
      <c r="E3655" s="47"/>
      <c r="F3655" s="48" t="s">
        <v>534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25">
      <c r="A3656" s="56" t="s">
        <v>535</v>
      </c>
      <c r="B3656" s="56" t="s">
        <v>535</v>
      </c>
      <c r="C3656" s="47">
        <v>42343</v>
      </c>
      <c r="D3656" s="47"/>
      <c r="E3656" s="47"/>
      <c r="F3656" s="48" t="s">
        <v>534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25">
      <c r="A3657" s="56" t="s">
        <v>535</v>
      </c>
      <c r="B3657" s="56" t="s">
        <v>535</v>
      </c>
      <c r="C3657" s="47">
        <v>42344</v>
      </c>
      <c r="D3657" s="47"/>
      <c r="E3657" s="47"/>
      <c r="F3657" s="48" t="s">
        <v>534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25">
      <c r="A3658" s="56" t="s">
        <v>535</v>
      </c>
      <c r="B3658" s="56" t="s">
        <v>535</v>
      </c>
      <c r="C3658" s="47">
        <v>42345</v>
      </c>
      <c r="D3658" s="47"/>
      <c r="E3658" s="47"/>
      <c r="F3658" s="48" t="s">
        <v>534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25">
      <c r="A3659" s="56" t="s">
        <v>535</v>
      </c>
      <c r="B3659" s="56" t="s">
        <v>535</v>
      </c>
      <c r="C3659" s="47">
        <v>42346</v>
      </c>
      <c r="D3659" s="47"/>
      <c r="E3659" s="47"/>
      <c r="F3659" s="48" t="s">
        <v>534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25">
      <c r="A3660" s="56" t="s">
        <v>535</v>
      </c>
      <c r="B3660" s="56" t="s">
        <v>535</v>
      </c>
      <c r="C3660" s="47">
        <v>42347</v>
      </c>
      <c r="D3660" s="47"/>
      <c r="E3660" s="47"/>
      <c r="F3660" s="48" t="s">
        <v>534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25">
      <c r="A3661" s="56" t="s">
        <v>535</v>
      </c>
      <c r="B3661" s="56" t="s">
        <v>535</v>
      </c>
      <c r="C3661" s="47">
        <v>42348</v>
      </c>
      <c r="D3661" s="47"/>
      <c r="E3661" s="47"/>
      <c r="F3661" s="48" t="s">
        <v>534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25">
      <c r="A3662" s="56" t="s">
        <v>535</v>
      </c>
      <c r="B3662" s="56" t="s">
        <v>535</v>
      </c>
      <c r="C3662" s="47">
        <v>42349</v>
      </c>
      <c r="D3662" s="47"/>
      <c r="E3662" s="47"/>
      <c r="F3662" s="48" t="s">
        <v>534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25">
      <c r="A3663" s="56" t="s">
        <v>535</v>
      </c>
      <c r="B3663" s="56" t="s">
        <v>535</v>
      </c>
      <c r="C3663" s="47">
        <v>42350</v>
      </c>
      <c r="D3663" s="47"/>
      <c r="E3663" s="47"/>
      <c r="F3663" s="48" t="s">
        <v>534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25">
      <c r="A3664" s="56" t="s">
        <v>535</v>
      </c>
      <c r="B3664" s="56" t="s">
        <v>535</v>
      </c>
      <c r="C3664" s="47">
        <v>42351</v>
      </c>
      <c r="D3664" s="47"/>
      <c r="E3664" s="47"/>
      <c r="F3664" s="48" t="s">
        <v>534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25">
      <c r="A3665" s="56" t="s">
        <v>535</v>
      </c>
      <c r="B3665" s="56" t="s">
        <v>535</v>
      </c>
      <c r="C3665" s="47">
        <v>42352</v>
      </c>
      <c r="D3665" s="47"/>
      <c r="E3665" s="47"/>
      <c r="F3665" s="48" t="s">
        <v>534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25">
      <c r="A3666" s="56" t="s">
        <v>535</v>
      </c>
      <c r="B3666" s="56" t="s">
        <v>535</v>
      </c>
      <c r="C3666" s="47">
        <v>42353</v>
      </c>
      <c r="D3666" s="47"/>
      <c r="E3666" s="47"/>
      <c r="F3666" s="48" t="s">
        <v>534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25">
      <c r="A3667" s="56" t="s">
        <v>535</v>
      </c>
      <c r="B3667" s="56" t="s">
        <v>535</v>
      </c>
      <c r="C3667" s="47">
        <v>42354</v>
      </c>
      <c r="D3667" s="47"/>
      <c r="E3667" s="47"/>
      <c r="F3667" s="48" t="s">
        <v>534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25">
      <c r="A3668" s="56" t="s">
        <v>535</v>
      </c>
      <c r="B3668" s="56" t="s">
        <v>535</v>
      </c>
      <c r="C3668" s="47">
        <v>42355</v>
      </c>
      <c r="D3668" s="47"/>
      <c r="E3668" s="47"/>
      <c r="F3668" s="48" t="s">
        <v>534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25">
      <c r="A3669" s="56" t="s">
        <v>535</v>
      </c>
      <c r="B3669" s="56" t="s">
        <v>535</v>
      </c>
      <c r="C3669" s="47">
        <v>42356</v>
      </c>
      <c r="D3669" s="47"/>
      <c r="E3669" s="47"/>
      <c r="F3669" s="48" t="s">
        <v>534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25">
      <c r="A3670" s="56" t="s">
        <v>535</v>
      </c>
      <c r="B3670" s="56" t="s">
        <v>535</v>
      </c>
      <c r="C3670" s="47">
        <v>42357</v>
      </c>
      <c r="D3670" s="47"/>
      <c r="E3670" s="47"/>
      <c r="F3670" s="48" t="s">
        <v>534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25">
      <c r="A3671" s="56" t="s">
        <v>535</v>
      </c>
      <c r="B3671" s="56" t="s">
        <v>535</v>
      </c>
      <c r="C3671" s="47">
        <v>42358</v>
      </c>
      <c r="D3671" s="47"/>
      <c r="E3671" s="47"/>
      <c r="F3671" s="48" t="s">
        <v>534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25">
      <c r="A3672" s="56" t="s">
        <v>535</v>
      </c>
      <c r="B3672" s="56" t="s">
        <v>535</v>
      </c>
      <c r="C3672" s="47">
        <v>42359</v>
      </c>
      <c r="D3672" s="47"/>
      <c r="E3672" s="47"/>
      <c r="F3672" s="48" t="s">
        <v>534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25">
      <c r="A3673" s="56" t="s">
        <v>535</v>
      </c>
      <c r="B3673" s="56" t="s">
        <v>535</v>
      </c>
      <c r="C3673" s="47">
        <v>42360</v>
      </c>
      <c r="D3673" s="47"/>
      <c r="E3673" s="47"/>
      <c r="F3673" s="48" t="s">
        <v>534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25">
      <c r="A3674" s="56" t="s">
        <v>535</v>
      </c>
      <c r="B3674" s="56" t="s">
        <v>535</v>
      </c>
      <c r="C3674" s="47">
        <v>42361</v>
      </c>
      <c r="D3674" s="47"/>
      <c r="E3674" s="47"/>
      <c r="F3674" s="48" t="s">
        <v>534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25">
      <c r="A3675" s="56" t="s">
        <v>535</v>
      </c>
      <c r="B3675" s="56" t="s">
        <v>535</v>
      </c>
      <c r="C3675" s="47">
        <v>42362</v>
      </c>
      <c r="D3675" s="47"/>
      <c r="E3675" s="47"/>
      <c r="F3675" s="48" t="s">
        <v>534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25">
      <c r="A3676" s="56" t="s">
        <v>535</v>
      </c>
      <c r="B3676" s="56" t="s">
        <v>535</v>
      </c>
      <c r="C3676" s="47">
        <v>42363</v>
      </c>
      <c r="D3676" s="47"/>
      <c r="E3676" s="47"/>
      <c r="F3676" s="48" t="s">
        <v>534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25">
      <c r="A3677" s="56" t="s">
        <v>535</v>
      </c>
      <c r="B3677" s="56" t="s">
        <v>535</v>
      </c>
      <c r="C3677" s="47">
        <v>42364</v>
      </c>
      <c r="D3677" s="47"/>
      <c r="E3677" s="47"/>
      <c r="F3677" s="48" t="s">
        <v>534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25">
      <c r="A3678" s="56" t="s">
        <v>535</v>
      </c>
      <c r="B3678" s="56" t="s">
        <v>535</v>
      </c>
      <c r="C3678" s="47">
        <v>42365</v>
      </c>
      <c r="D3678" s="47"/>
      <c r="E3678" s="47"/>
      <c r="F3678" s="48" t="s">
        <v>534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25">
      <c r="A3679" s="56" t="s">
        <v>535</v>
      </c>
      <c r="B3679" s="56" t="s">
        <v>535</v>
      </c>
      <c r="C3679" s="47">
        <v>42366</v>
      </c>
      <c r="D3679" s="47"/>
      <c r="E3679" s="47"/>
      <c r="F3679" s="48" t="s">
        <v>534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25">
      <c r="A3680" s="56" t="s">
        <v>535</v>
      </c>
      <c r="B3680" s="56" t="s">
        <v>535</v>
      </c>
      <c r="C3680" s="47">
        <v>42367</v>
      </c>
      <c r="D3680" s="47"/>
      <c r="E3680" s="47"/>
      <c r="F3680" s="48" t="s">
        <v>534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25">
      <c r="A3681" s="56" t="s">
        <v>535</v>
      </c>
      <c r="B3681" s="56" t="s">
        <v>535</v>
      </c>
      <c r="C3681" s="47">
        <v>42368</v>
      </c>
      <c r="D3681" s="47"/>
      <c r="E3681" s="47"/>
      <c r="F3681" s="48" t="s">
        <v>534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25">
      <c r="A3682" s="56" t="s">
        <v>535</v>
      </c>
      <c r="B3682" s="56" t="s">
        <v>535</v>
      </c>
      <c r="C3682" s="47">
        <v>42369</v>
      </c>
      <c r="D3682" s="47"/>
      <c r="E3682" s="47"/>
      <c r="F3682" s="48" t="s">
        <v>534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25">
      <c r="A3683" s="56" t="s">
        <v>535</v>
      </c>
      <c r="B3683" s="56" t="s">
        <v>535</v>
      </c>
      <c r="C3683" s="47">
        <v>42370</v>
      </c>
      <c r="D3683" s="47"/>
      <c r="E3683" s="47"/>
      <c r="F3683" s="48" t="s">
        <v>534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25">
      <c r="A3684" s="56" t="s">
        <v>535</v>
      </c>
      <c r="B3684" s="56" t="s">
        <v>535</v>
      </c>
      <c r="C3684" s="47">
        <v>42371</v>
      </c>
      <c r="D3684" s="47"/>
      <c r="E3684" s="47"/>
      <c r="F3684" s="48" t="s">
        <v>534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25">
      <c r="A3685" s="56" t="s">
        <v>535</v>
      </c>
      <c r="B3685" s="56" t="s">
        <v>535</v>
      </c>
      <c r="C3685" s="47">
        <v>42372</v>
      </c>
      <c r="D3685" s="47"/>
      <c r="E3685" s="47"/>
      <c r="F3685" s="48" t="s">
        <v>534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25">
      <c r="A3686" s="56" t="s">
        <v>535</v>
      </c>
      <c r="B3686" s="56" t="s">
        <v>535</v>
      </c>
      <c r="C3686" s="47">
        <v>42373</v>
      </c>
      <c r="D3686" s="47"/>
      <c r="E3686" s="47"/>
      <c r="F3686" s="48" t="s">
        <v>534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25">
      <c r="A3687" s="56" t="s">
        <v>535</v>
      </c>
      <c r="B3687" s="56" t="s">
        <v>535</v>
      </c>
      <c r="C3687" s="47">
        <v>42374</v>
      </c>
      <c r="D3687" s="47"/>
      <c r="E3687" s="47"/>
      <c r="F3687" s="48" t="s">
        <v>534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25">
      <c r="A3688" s="56" t="s">
        <v>535</v>
      </c>
      <c r="B3688" s="56" t="s">
        <v>535</v>
      </c>
      <c r="C3688" s="47">
        <v>42375</v>
      </c>
      <c r="D3688" s="47"/>
      <c r="E3688" s="47"/>
      <c r="F3688" s="48" t="s">
        <v>534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25">
      <c r="A3689" s="56" t="s">
        <v>535</v>
      </c>
      <c r="B3689" s="56" t="s">
        <v>535</v>
      </c>
      <c r="C3689" s="47">
        <v>42376</v>
      </c>
      <c r="D3689" s="47"/>
      <c r="E3689" s="47"/>
      <c r="F3689" s="48" t="s">
        <v>534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25">
      <c r="A3690" s="56" t="s">
        <v>535</v>
      </c>
      <c r="B3690" s="56" t="s">
        <v>535</v>
      </c>
      <c r="C3690" s="47">
        <v>42377</v>
      </c>
      <c r="D3690" s="47"/>
      <c r="E3690" s="47"/>
      <c r="F3690" s="48" t="s">
        <v>534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25">
      <c r="A3691" s="56" t="s">
        <v>535</v>
      </c>
      <c r="B3691" s="56" t="s">
        <v>535</v>
      </c>
      <c r="C3691" s="47">
        <v>42378</v>
      </c>
      <c r="D3691" s="47"/>
      <c r="E3691" s="47"/>
      <c r="F3691" s="48" t="s">
        <v>534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25">
      <c r="A3692" s="56" t="s">
        <v>535</v>
      </c>
      <c r="B3692" s="56" t="s">
        <v>535</v>
      </c>
      <c r="C3692" s="47">
        <v>42379</v>
      </c>
      <c r="D3692" s="47"/>
      <c r="E3692" s="47"/>
      <c r="F3692" s="48" t="s">
        <v>534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25">
      <c r="A3693" s="56" t="s">
        <v>535</v>
      </c>
      <c r="B3693" s="56" t="s">
        <v>535</v>
      </c>
      <c r="C3693" s="47">
        <v>42380</v>
      </c>
      <c r="D3693" s="47"/>
      <c r="E3693" s="47"/>
      <c r="F3693" s="48" t="s">
        <v>534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25">
      <c r="A3694" s="56" t="s">
        <v>535</v>
      </c>
      <c r="B3694" s="56" t="s">
        <v>535</v>
      </c>
      <c r="C3694" s="47">
        <v>42381</v>
      </c>
      <c r="D3694" s="47"/>
      <c r="E3694" s="47"/>
      <c r="F3694" s="48" t="s">
        <v>534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25">
      <c r="A3695" s="56" t="s">
        <v>535</v>
      </c>
      <c r="B3695" s="56" t="s">
        <v>535</v>
      </c>
      <c r="C3695" s="47">
        <v>42382</v>
      </c>
      <c r="D3695" s="47"/>
      <c r="E3695" s="47"/>
      <c r="F3695" s="48" t="s">
        <v>534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25">
      <c r="A3696" s="56" t="s">
        <v>535</v>
      </c>
      <c r="B3696" s="56" t="s">
        <v>535</v>
      </c>
      <c r="C3696" s="47">
        <v>42383</v>
      </c>
      <c r="D3696" s="47"/>
      <c r="E3696" s="47"/>
      <c r="F3696" s="48" t="s">
        <v>534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25">
      <c r="A3697" s="56" t="s">
        <v>535</v>
      </c>
      <c r="B3697" s="56" t="s">
        <v>535</v>
      </c>
      <c r="C3697" s="47">
        <v>42384</v>
      </c>
      <c r="D3697" s="47"/>
      <c r="E3697" s="47"/>
      <c r="F3697" s="48" t="s">
        <v>534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25">
      <c r="A3698" s="56" t="s">
        <v>535</v>
      </c>
      <c r="B3698" s="56" t="s">
        <v>535</v>
      </c>
      <c r="C3698" s="47">
        <v>42385</v>
      </c>
      <c r="D3698" s="47"/>
      <c r="E3698" s="47"/>
      <c r="F3698" s="48" t="s">
        <v>534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25">
      <c r="A3699" s="56" t="s">
        <v>535</v>
      </c>
      <c r="B3699" s="56" t="s">
        <v>535</v>
      </c>
      <c r="C3699" s="47">
        <v>42386</v>
      </c>
      <c r="D3699" s="47"/>
      <c r="E3699" s="47"/>
      <c r="F3699" s="48" t="s">
        <v>534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25">
      <c r="A3700" s="56" t="s">
        <v>535</v>
      </c>
      <c r="B3700" s="56" t="s">
        <v>535</v>
      </c>
      <c r="C3700" s="47">
        <v>42387</v>
      </c>
      <c r="D3700" s="47"/>
      <c r="E3700" s="47"/>
      <c r="F3700" s="48" t="s">
        <v>534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25">
      <c r="A3701" s="56" t="s">
        <v>535</v>
      </c>
      <c r="B3701" s="56" t="s">
        <v>535</v>
      </c>
      <c r="C3701" s="47">
        <v>42388</v>
      </c>
      <c r="D3701" s="47"/>
      <c r="E3701" s="47"/>
      <c r="F3701" s="48" t="s">
        <v>534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25">
      <c r="A3702" s="56" t="s">
        <v>535</v>
      </c>
      <c r="B3702" s="56" t="s">
        <v>535</v>
      </c>
      <c r="C3702" s="47">
        <v>42389</v>
      </c>
      <c r="D3702" s="47"/>
      <c r="E3702" s="47"/>
      <c r="F3702" s="48" t="s">
        <v>534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25">
      <c r="A3703" s="56" t="s">
        <v>535</v>
      </c>
      <c r="B3703" s="56" t="s">
        <v>535</v>
      </c>
      <c r="C3703" s="47">
        <v>42390</v>
      </c>
      <c r="D3703" s="47"/>
      <c r="E3703" s="47"/>
      <c r="F3703" s="48" t="s">
        <v>534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25">
      <c r="A3704" s="56" t="s">
        <v>535</v>
      </c>
      <c r="B3704" s="56" t="s">
        <v>535</v>
      </c>
      <c r="C3704" s="47">
        <v>42391</v>
      </c>
      <c r="D3704" s="47"/>
      <c r="E3704" s="47"/>
      <c r="F3704" s="48" t="s">
        <v>534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25">
      <c r="A3705" s="56" t="s">
        <v>535</v>
      </c>
      <c r="B3705" s="56" t="s">
        <v>535</v>
      </c>
      <c r="C3705" s="47">
        <v>42392</v>
      </c>
      <c r="D3705" s="47"/>
      <c r="E3705" s="47"/>
      <c r="F3705" s="48" t="s">
        <v>534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25">
      <c r="A3706" s="56" t="s">
        <v>535</v>
      </c>
      <c r="B3706" s="56" t="s">
        <v>535</v>
      </c>
      <c r="C3706" s="47">
        <v>42393</v>
      </c>
      <c r="D3706" s="47"/>
      <c r="E3706" s="47"/>
      <c r="F3706" s="48" t="s">
        <v>534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25">
      <c r="A3707" s="56" t="s">
        <v>535</v>
      </c>
      <c r="B3707" s="56" t="s">
        <v>535</v>
      </c>
      <c r="C3707" s="47">
        <v>42394</v>
      </c>
      <c r="D3707" s="47"/>
      <c r="E3707" s="47"/>
      <c r="F3707" s="48" t="s">
        <v>534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25">
      <c r="A3708" s="56" t="s">
        <v>535</v>
      </c>
      <c r="B3708" s="56" t="s">
        <v>535</v>
      </c>
      <c r="C3708" s="47">
        <v>42395</v>
      </c>
      <c r="D3708" s="47"/>
      <c r="E3708" s="47"/>
      <c r="F3708" s="48" t="s">
        <v>534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25">
      <c r="A3709" s="56" t="s">
        <v>535</v>
      </c>
      <c r="B3709" s="56" t="s">
        <v>535</v>
      </c>
      <c r="C3709" s="47">
        <v>42396</v>
      </c>
      <c r="D3709" s="47"/>
      <c r="E3709" s="47"/>
      <c r="F3709" s="48" t="s">
        <v>534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25">
      <c r="A3710" s="56" t="s">
        <v>535</v>
      </c>
      <c r="B3710" s="56" t="s">
        <v>535</v>
      </c>
      <c r="C3710" s="47">
        <v>42397</v>
      </c>
      <c r="D3710" s="47"/>
      <c r="E3710" s="47"/>
      <c r="F3710" s="48" t="s">
        <v>534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25">
      <c r="A3711" s="56" t="s">
        <v>535</v>
      </c>
      <c r="B3711" s="56" t="s">
        <v>535</v>
      </c>
      <c r="C3711" s="47">
        <v>42398</v>
      </c>
      <c r="D3711" s="47"/>
      <c r="E3711" s="47"/>
      <c r="F3711" s="48" t="s">
        <v>534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25">
      <c r="A3712" s="56" t="s">
        <v>535</v>
      </c>
      <c r="B3712" s="56" t="s">
        <v>535</v>
      </c>
      <c r="C3712" s="47">
        <v>42399</v>
      </c>
      <c r="D3712" s="47"/>
      <c r="E3712" s="47"/>
      <c r="F3712" s="48" t="s">
        <v>534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25">
      <c r="A3713" s="56" t="s">
        <v>535</v>
      </c>
      <c r="B3713" s="56" t="s">
        <v>535</v>
      </c>
      <c r="C3713" s="47">
        <v>42400</v>
      </c>
      <c r="D3713" s="47"/>
      <c r="E3713" s="47"/>
      <c r="F3713" s="48" t="s">
        <v>534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25">
      <c r="A3714" s="56" t="s">
        <v>535</v>
      </c>
      <c r="B3714" s="56" t="s">
        <v>535</v>
      </c>
      <c r="C3714" s="47">
        <v>42401</v>
      </c>
      <c r="D3714" s="47"/>
      <c r="E3714" s="47"/>
      <c r="F3714" s="48" t="s">
        <v>534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25">
      <c r="A3715" s="56" t="s">
        <v>535</v>
      </c>
      <c r="B3715" s="56" t="s">
        <v>535</v>
      </c>
      <c r="C3715" s="47">
        <v>42402</v>
      </c>
      <c r="D3715" s="47"/>
      <c r="E3715" s="47"/>
      <c r="F3715" s="48" t="s">
        <v>534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25">
      <c r="A3716" s="56" t="s">
        <v>535</v>
      </c>
      <c r="B3716" s="56" t="s">
        <v>535</v>
      </c>
      <c r="C3716" s="47">
        <v>42403</v>
      </c>
      <c r="D3716" s="47"/>
      <c r="E3716" s="47"/>
      <c r="F3716" s="48" t="s">
        <v>534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25">
      <c r="A3717" s="56" t="s">
        <v>535</v>
      </c>
      <c r="B3717" s="56" t="s">
        <v>535</v>
      </c>
      <c r="C3717" s="47">
        <v>42404</v>
      </c>
      <c r="D3717" s="47"/>
      <c r="E3717" s="47"/>
      <c r="F3717" s="48" t="s">
        <v>534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25">
      <c r="A3718" s="56" t="s">
        <v>535</v>
      </c>
      <c r="B3718" s="56" t="s">
        <v>535</v>
      </c>
      <c r="C3718" s="47">
        <v>42405</v>
      </c>
      <c r="D3718" s="47"/>
      <c r="E3718" s="47"/>
      <c r="F3718" s="48" t="s">
        <v>534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25">
      <c r="A3719" s="56" t="s">
        <v>535</v>
      </c>
      <c r="B3719" s="56" t="s">
        <v>535</v>
      </c>
      <c r="C3719" s="47">
        <v>42406</v>
      </c>
      <c r="D3719" s="47"/>
      <c r="E3719" s="47"/>
      <c r="F3719" s="48" t="s">
        <v>534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25">
      <c r="A3720" s="56" t="s">
        <v>535</v>
      </c>
      <c r="B3720" s="56" t="s">
        <v>535</v>
      </c>
      <c r="C3720" s="47">
        <v>42407</v>
      </c>
      <c r="D3720" s="47"/>
      <c r="E3720" s="47"/>
      <c r="F3720" s="48" t="s">
        <v>534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25">
      <c r="A3721" s="56" t="s">
        <v>535</v>
      </c>
      <c r="B3721" s="56" t="s">
        <v>535</v>
      </c>
      <c r="C3721" s="47">
        <v>42408</v>
      </c>
      <c r="D3721" s="47"/>
      <c r="E3721" s="47"/>
      <c r="F3721" s="48" t="s">
        <v>534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25">
      <c r="A3722" s="56" t="s">
        <v>535</v>
      </c>
      <c r="B3722" s="56" t="s">
        <v>535</v>
      </c>
      <c r="C3722" s="47">
        <v>42409</v>
      </c>
      <c r="D3722" s="47"/>
      <c r="E3722" s="47"/>
      <c r="F3722" s="48" t="s">
        <v>534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25">
      <c r="A3723" s="56" t="s">
        <v>535</v>
      </c>
      <c r="B3723" s="56" t="s">
        <v>535</v>
      </c>
      <c r="C3723" s="47">
        <v>42410</v>
      </c>
      <c r="D3723" s="47"/>
      <c r="E3723" s="47"/>
      <c r="F3723" s="48" t="s">
        <v>534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25">
      <c r="A3724" s="56" t="s">
        <v>535</v>
      </c>
      <c r="B3724" s="56" t="s">
        <v>535</v>
      </c>
      <c r="C3724" s="47">
        <v>42411</v>
      </c>
      <c r="D3724" s="47"/>
      <c r="E3724" s="47"/>
      <c r="F3724" s="48" t="s">
        <v>534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25">
      <c r="A3725" s="56" t="s">
        <v>535</v>
      </c>
      <c r="B3725" s="56" t="s">
        <v>535</v>
      </c>
      <c r="C3725" s="47">
        <v>42412</v>
      </c>
      <c r="D3725" s="47"/>
      <c r="E3725" s="47"/>
      <c r="F3725" s="48" t="s">
        <v>534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25">
      <c r="A3726" s="56" t="s">
        <v>535</v>
      </c>
      <c r="B3726" s="56" t="s">
        <v>535</v>
      </c>
      <c r="C3726" s="47">
        <v>42413</v>
      </c>
      <c r="D3726" s="47"/>
      <c r="E3726" s="47"/>
      <c r="F3726" s="48" t="s">
        <v>534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45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25">
      <c r="A3727" s="56" t="s">
        <v>535</v>
      </c>
      <c r="B3727" s="56" t="s">
        <v>535</v>
      </c>
      <c r="C3727" s="47">
        <v>42414</v>
      </c>
      <c r="D3727" s="47"/>
      <c r="E3727" s="47"/>
      <c r="F3727" s="48" t="s">
        <v>534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25">
      <c r="A3728" s="56" t="s">
        <v>535</v>
      </c>
      <c r="B3728" s="56" t="s">
        <v>535</v>
      </c>
      <c r="C3728" s="47">
        <v>42415</v>
      </c>
      <c r="D3728" s="47"/>
      <c r="E3728" s="47"/>
      <c r="F3728" s="48" t="s">
        <v>534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25">
      <c r="A3729" s="56" t="s">
        <v>535</v>
      </c>
      <c r="B3729" s="56" t="s">
        <v>535</v>
      </c>
      <c r="C3729" s="47">
        <v>42416</v>
      </c>
      <c r="D3729" s="47"/>
      <c r="E3729" s="47"/>
      <c r="F3729" s="48" t="s">
        <v>534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25">
      <c r="A3730" s="56" t="s">
        <v>533</v>
      </c>
      <c r="B3730" s="56" t="s">
        <v>533</v>
      </c>
      <c r="C3730" s="47">
        <v>42284</v>
      </c>
      <c r="D3730" s="47"/>
      <c r="E3730" s="47"/>
      <c r="F3730" s="48" t="s">
        <v>534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25">
      <c r="A3731" s="56" t="s">
        <v>533</v>
      </c>
      <c r="B3731" s="56" t="s">
        <v>533</v>
      </c>
      <c r="C3731" s="47">
        <v>42286</v>
      </c>
      <c r="D3731" s="47"/>
      <c r="E3731" s="47"/>
      <c r="F3731" s="48" t="s">
        <v>534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25">
      <c r="A3732" s="56" t="s">
        <v>533</v>
      </c>
      <c r="B3732" s="56" t="s">
        <v>533</v>
      </c>
      <c r="C3732" s="47">
        <v>42289</v>
      </c>
      <c r="D3732" s="47"/>
      <c r="E3732" s="47"/>
      <c r="F3732" s="48" t="s">
        <v>534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25">
      <c r="A3733" s="56" t="s">
        <v>533</v>
      </c>
      <c r="B3733" s="56" t="s">
        <v>533</v>
      </c>
      <c r="C3733" s="47">
        <v>42291</v>
      </c>
      <c r="D3733" s="47"/>
      <c r="E3733" s="47"/>
      <c r="F3733" s="48" t="s">
        <v>534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25">
      <c r="A3734" s="56" t="s">
        <v>533</v>
      </c>
      <c r="B3734" s="56" t="s">
        <v>533</v>
      </c>
      <c r="C3734" s="47">
        <v>42292</v>
      </c>
      <c r="D3734" s="47"/>
      <c r="E3734" s="47"/>
      <c r="F3734" s="48" t="s">
        <v>534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25">
      <c r="A3735" s="56" t="s">
        <v>533</v>
      </c>
      <c r="B3735" s="56" t="s">
        <v>533</v>
      </c>
      <c r="C3735" s="47">
        <v>42293</v>
      </c>
      <c r="D3735" s="47"/>
      <c r="E3735" s="47"/>
      <c r="F3735" s="48" t="s">
        <v>534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25">
      <c r="A3736" s="56" t="s">
        <v>533</v>
      </c>
      <c r="B3736" s="56" t="s">
        <v>533</v>
      </c>
      <c r="C3736" s="47">
        <v>42294</v>
      </c>
      <c r="D3736" s="47"/>
      <c r="E3736" s="47"/>
      <c r="F3736" s="48" t="s">
        <v>534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25">
      <c r="A3737" s="56" t="s">
        <v>533</v>
      </c>
      <c r="B3737" s="56" t="s">
        <v>533</v>
      </c>
      <c r="C3737" s="47">
        <v>42295</v>
      </c>
      <c r="D3737" s="47"/>
      <c r="E3737" s="47"/>
      <c r="F3737" s="48" t="s">
        <v>534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25">
      <c r="A3738" s="56" t="s">
        <v>533</v>
      </c>
      <c r="B3738" s="56" t="s">
        <v>533</v>
      </c>
      <c r="C3738" s="47">
        <v>42296</v>
      </c>
      <c r="D3738" s="47"/>
      <c r="E3738" s="47"/>
      <c r="F3738" s="48" t="s">
        <v>534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25">
      <c r="A3739" s="56" t="s">
        <v>533</v>
      </c>
      <c r="B3739" s="56" t="s">
        <v>533</v>
      </c>
      <c r="C3739" s="47">
        <v>42297</v>
      </c>
      <c r="D3739" s="47"/>
      <c r="E3739" s="47"/>
      <c r="F3739" s="48" t="s">
        <v>534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25">
      <c r="A3740" s="56" t="s">
        <v>533</v>
      </c>
      <c r="B3740" s="56" t="s">
        <v>533</v>
      </c>
      <c r="C3740" s="47">
        <v>42298</v>
      </c>
      <c r="D3740" s="47"/>
      <c r="E3740" s="47"/>
      <c r="F3740" s="48" t="s">
        <v>534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25">
      <c r="A3741" s="56" t="s">
        <v>533</v>
      </c>
      <c r="B3741" s="56" t="s">
        <v>533</v>
      </c>
      <c r="C3741" s="47">
        <v>42299</v>
      </c>
      <c r="D3741" s="47"/>
      <c r="E3741" s="47"/>
      <c r="F3741" s="48" t="s">
        <v>534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25">
      <c r="A3742" s="56" t="s">
        <v>533</v>
      </c>
      <c r="B3742" s="56" t="s">
        <v>533</v>
      </c>
      <c r="C3742" s="47">
        <v>42300</v>
      </c>
      <c r="D3742" s="47"/>
      <c r="E3742" s="47"/>
      <c r="F3742" s="48" t="s">
        <v>534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25">
      <c r="A3743" s="56" t="s">
        <v>533</v>
      </c>
      <c r="B3743" s="56" t="s">
        <v>533</v>
      </c>
      <c r="C3743" s="47">
        <v>42301</v>
      </c>
      <c r="D3743" s="47"/>
      <c r="E3743" s="47"/>
      <c r="F3743" s="48" t="s">
        <v>534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25">
      <c r="A3744" s="56" t="s">
        <v>533</v>
      </c>
      <c r="B3744" s="56" t="s">
        <v>533</v>
      </c>
      <c r="C3744" s="47">
        <v>42302</v>
      </c>
      <c r="D3744" s="47"/>
      <c r="E3744" s="47"/>
      <c r="F3744" s="48" t="s">
        <v>534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25">
      <c r="A3745" s="56" t="s">
        <v>533</v>
      </c>
      <c r="B3745" s="56" t="s">
        <v>533</v>
      </c>
      <c r="C3745" s="47">
        <v>42303</v>
      </c>
      <c r="D3745" s="47"/>
      <c r="E3745" s="47"/>
      <c r="F3745" s="48" t="s">
        <v>534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25">
      <c r="A3746" s="56" t="s">
        <v>533</v>
      </c>
      <c r="B3746" s="56" t="s">
        <v>533</v>
      </c>
      <c r="C3746" s="47">
        <v>42304</v>
      </c>
      <c r="D3746" s="47"/>
      <c r="E3746" s="47"/>
      <c r="F3746" s="48" t="s">
        <v>534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25">
      <c r="A3747" s="56" t="s">
        <v>533</v>
      </c>
      <c r="B3747" s="56" t="s">
        <v>533</v>
      </c>
      <c r="C3747" s="47">
        <v>42305</v>
      </c>
      <c r="D3747" s="47"/>
      <c r="E3747" s="47"/>
      <c r="F3747" s="48" t="s">
        <v>534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25">
      <c r="A3748" s="56" t="s">
        <v>533</v>
      </c>
      <c r="B3748" s="56" t="s">
        <v>533</v>
      </c>
      <c r="C3748" s="47">
        <v>42306</v>
      </c>
      <c r="D3748" s="47"/>
      <c r="E3748" s="47"/>
      <c r="F3748" s="48" t="s">
        <v>534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25">
      <c r="A3749" s="56" t="s">
        <v>533</v>
      </c>
      <c r="B3749" s="56" t="s">
        <v>533</v>
      </c>
      <c r="C3749" s="47">
        <v>42307</v>
      </c>
      <c r="D3749" s="47"/>
      <c r="E3749" s="47"/>
      <c r="F3749" s="48" t="s">
        <v>534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25">
      <c r="A3750" s="56" t="s">
        <v>533</v>
      </c>
      <c r="B3750" s="56" t="s">
        <v>533</v>
      </c>
      <c r="C3750" s="47">
        <v>42308</v>
      </c>
      <c r="D3750" s="47"/>
      <c r="E3750" s="47"/>
      <c r="F3750" s="48" t="s">
        <v>534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25">
      <c r="A3751" s="56" t="s">
        <v>533</v>
      </c>
      <c r="B3751" s="56" t="s">
        <v>533</v>
      </c>
      <c r="C3751" s="47">
        <v>42309</v>
      </c>
      <c r="D3751" s="47"/>
      <c r="E3751" s="47"/>
      <c r="F3751" s="48" t="s">
        <v>534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25">
      <c r="A3752" s="56" t="s">
        <v>533</v>
      </c>
      <c r="B3752" s="56" t="s">
        <v>533</v>
      </c>
      <c r="C3752" s="47">
        <v>42310</v>
      </c>
      <c r="D3752" s="47"/>
      <c r="E3752" s="47"/>
      <c r="F3752" s="48" t="s">
        <v>534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25">
      <c r="A3753" s="56" t="s">
        <v>533</v>
      </c>
      <c r="B3753" s="56" t="s">
        <v>533</v>
      </c>
      <c r="C3753" s="47">
        <v>42311</v>
      </c>
      <c r="D3753" s="47"/>
      <c r="E3753" s="47"/>
      <c r="F3753" s="48" t="s">
        <v>534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25">
      <c r="A3754" s="56" t="s">
        <v>533</v>
      </c>
      <c r="B3754" s="56" t="s">
        <v>533</v>
      </c>
      <c r="C3754" s="47">
        <v>42312</v>
      </c>
      <c r="D3754" s="47"/>
      <c r="E3754" s="47"/>
      <c r="F3754" s="48" t="s">
        <v>534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25">
      <c r="A3755" s="56" t="s">
        <v>533</v>
      </c>
      <c r="B3755" s="56" t="s">
        <v>533</v>
      </c>
      <c r="C3755" s="47">
        <v>42313</v>
      </c>
      <c r="D3755" s="47"/>
      <c r="E3755" s="47"/>
      <c r="F3755" s="48" t="s">
        <v>534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25">
      <c r="A3756" s="56" t="s">
        <v>533</v>
      </c>
      <c r="B3756" s="56" t="s">
        <v>533</v>
      </c>
      <c r="C3756" s="47">
        <v>42314</v>
      </c>
      <c r="D3756" s="47"/>
      <c r="E3756" s="47"/>
      <c r="F3756" s="48" t="s">
        <v>534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25">
      <c r="A3757" s="56" t="s">
        <v>533</v>
      </c>
      <c r="B3757" s="56" t="s">
        <v>533</v>
      </c>
      <c r="C3757" s="47">
        <v>42315</v>
      </c>
      <c r="D3757" s="47"/>
      <c r="E3757" s="47"/>
      <c r="F3757" s="48" t="s">
        <v>534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25">
      <c r="A3758" s="56" t="s">
        <v>533</v>
      </c>
      <c r="B3758" s="56" t="s">
        <v>533</v>
      </c>
      <c r="C3758" s="47">
        <v>42316</v>
      </c>
      <c r="D3758" s="47"/>
      <c r="E3758" s="47"/>
      <c r="F3758" s="48" t="s">
        <v>534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25">
      <c r="A3759" s="56" t="s">
        <v>533</v>
      </c>
      <c r="B3759" s="56" t="s">
        <v>533</v>
      </c>
      <c r="C3759" s="47">
        <v>42317</v>
      </c>
      <c r="D3759" s="47"/>
      <c r="E3759" s="47"/>
      <c r="F3759" s="48" t="s">
        <v>534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25">
      <c r="A3760" s="56" t="s">
        <v>533</v>
      </c>
      <c r="B3760" s="56" t="s">
        <v>533</v>
      </c>
      <c r="C3760" s="47">
        <v>42318</v>
      </c>
      <c r="D3760" s="47"/>
      <c r="E3760" s="47"/>
      <c r="F3760" s="48" t="s">
        <v>534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25">
      <c r="A3761" s="56" t="s">
        <v>533</v>
      </c>
      <c r="B3761" s="56" t="s">
        <v>533</v>
      </c>
      <c r="C3761" s="47">
        <v>42319</v>
      </c>
      <c r="D3761" s="47"/>
      <c r="E3761" s="47"/>
      <c r="F3761" s="48" t="s">
        <v>534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25">
      <c r="A3762" s="56" t="s">
        <v>533</v>
      </c>
      <c r="B3762" s="56" t="s">
        <v>533</v>
      </c>
      <c r="C3762" s="47">
        <v>42320</v>
      </c>
      <c r="D3762" s="47"/>
      <c r="E3762" s="47"/>
      <c r="F3762" s="48" t="s">
        <v>534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25">
      <c r="A3763" s="56" t="s">
        <v>533</v>
      </c>
      <c r="B3763" s="56" t="s">
        <v>533</v>
      </c>
      <c r="C3763" s="47">
        <v>42321</v>
      </c>
      <c r="D3763" s="47"/>
      <c r="E3763" s="47"/>
      <c r="F3763" s="48" t="s">
        <v>534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25">
      <c r="A3764" s="56" t="s">
        <v>533</v>
      </c>
      <c r="B3764" s="56" t="s">
        <v>533</v>
      </c>
      <c r="C3764" s="47">
        <v>42322</v>
      </c>
      <c r="D3764" s="47"/>
      <c r="E3764" s="47"/>
      <c r="F3764" s="48" t="s">
        <v>534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25">
      <c r="A3765" s="56" t="s">
        <v>533</v>
      </c>
      <c r="B3765" s="56" t="s">
        <v>533</v>
      </c>
      <c r="C3765" s="47">
        <v>42323</v>
      </c>
      <c r="D3765" s="47"/>
      <c r="E3765" s="47"/>
      <c r="F3765" s="48" t="s">
        <v>534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25">
      <c r="A3766" s="56" t="s">
        <v>533</v>
      </c>
      <c r="B3766" s="56" t="s">
        <v>533</v>
      </c>
      <c r="C3766" s="47">
        <v>42324</v>
      </c>
      <c r="D3766" s="47"/>
      <c r="E3766" s="47"/>
      <c r="F3766" s="48" t="s">
        <v>534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25">
      <c r="A3767" s="56" t="s">
        <v>533</v>
      </c>
      <c r="B3767" s="56" t="s">
        <v>533</v>
      </c>
      <c r="C3767" s="47">
        <v>42325</v>
      </c>
      <c r="D3767" s="47"/>
      <c r="E3767" s="47"/>
      <c r="F3767" s="48" t="s">
        <v>534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25">
      <c r="A3768" s="56" t="s">
        <v>533</v>
      </c>
      <c r="B3768" s="56" t="s">
        <v>533</v>
      </c>
      <c r="C3768" s="47">
        <v>42326</v>
      </c>
      <c r="D3768" s="47"/>
      <c r="E3768" s="47"/>
      <c r="F3768" s="48" t="s">
        <v>534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25">
      <c r="A3769" s="56" t="s">
        <v>533</v>
      </c>
      <c r="B3769" s="56" t="s">
        <v>533</v>
      </c>
      <c r="C3769" s="47">
        <v>42327</v>
      </c>
      <c r="D3769" s="47"/>
      <c r="E3769" s="47"/>
      <c r="F3769" s="48" t="s">
        <v>534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25">
      <c r="A3770" s="56" t="s">
        <v>533</v>
      </c>
      <c r="B3770" s="56" t="s">
        <v>533</v>
      </c>
      <c r="C3770" s="47">
        <v>42328</v>
      </c>
      <c r="D3770" s="47"/>
      <c r="E3770" s="47"/>
      <c r="F3770" s="48" t="s">
        <v>534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25">
      <c r="A3771" s="56" t="s">
        <v>533</v>
      </c>
      <c r="B3771" s="56" t="s">
        <v>533</v>
      </c>
      <c r="C3771" s="47">
        <v>42329</v>
      </c>
      <c r="D3771" s="47"/>
      <c r="E3771" s="47"/>
      <c r="F3771" s="48" t="s">
        <v>534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25">
      <c r="A3772" s="56" t="s">
        <v>533</v>
      </c>
      <c r="B3772" s="56" t="s">
        <v>533</v>
      </c>
      <c r="C3772" s="47">
        <v>42330</v>
      </c>
      <c r="D3772" s="47"/>
      <c r="E3772" s="47"/>
      <c r="F3772" s="48" t="s">
        <v>534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25">
      <c r="A3773" s="56" t="s">
        <v>533</v>
      </c>
      <c r="B3773" s="56" t="s">
        <v>533</v>
      </c>
      <c r="C3773" s="47">
        <v>42331</v>
      </c>
      <c r="D3773" s="47"/>
      <c r="E3773" s="47"/>
      <c r="F3773" s="48" t="s">
        <v>534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25">
      <c r="A3774" s="56" t="s">
        <v>533</v>
      </c>
      <c r="B3774" s="56" t="s">
        <v>533</v>
      </c>
      <c r="C3774" s="47">
        <v>42332</v>
      </c>
      <c r="D3774" s="47"/>
      <c r="E3774" s="47"/>
      <c r="F3774" s="48" t="s">
        <v>534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25">
      <c r="A3775" s="56" t="s">
        <v>533</v>
      </c>
      <c r="B3775" s="56" t="s">
        <v>533</v>
      </c>
      <c r="C3775" s="47">
        <v>42333</v>
      </c>
      <c r="D3775" s="47"/>
      <c r="E3775" s="47"/>
      <c r="F3775" s="48" t="s">
        <v>534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25">
      <c r="A3776" s="56" t="s">
        <v>533</v>
      </c>
      <c r="B3776" s="56" t="s">
        <v>533</v>
      </c>
      <c r="C3776" s="47">
        <v>42334</v>
      </c>
      <c r="D3776" s="47"/>
      <c r="E3776" s="47"/>
      <c r="F3776" s="48" t="s">
        <v>534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25">
      <c r="A3777" s="56" t="s">
        <v>533</v>
      </c>
      <c r="B3777" s="56" t="s">
        <v>533</v>
      </c>
      <c r="C3777" s="47">
        <v>42335</v>
      </c>
      <c r="D3777" s="47"/>
      <c r="E3777" s="47"/>
      <c r="F3777" s="48" t="s">
        <v>534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25">
      <c r="A3778" s="56" t="s">
        <v>533</v>
      </c>
      <c r="B3778" s="56" t="s">
        <v>533</v>
      </c>
      <c r="C3778" s="47">
        <v>42336</v>
      </c>
      <c r="D3778" s="47"/>
      <c r="E3778" s="47"/>
      <c r="F3778" s="48" t="s">
        <v>534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25">
      <c r="A3779" s="56" t="s">
        <v>533</v>
      </c>
      <c r="B3779" s="56" t="s">
        <v>533</v>
      </c>
      <c r="C3779" s="47">
        <v>42337</v>
      </c>
      <c r="D3779" s="47"/>
      <c r="E3779" s="47"/>
      <c r="F3779" s="48" t="s">
        <v>534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25">
      <c r="A3780" s="56" t="s">
        <v>533</v>
      </c>
      <c r="B3780" s="56" t="s">
        <v>533</v>
      </c>
      <c r="C3780" s="47">
        <v>42338</v>
      </c>
      <c r="D3780" s="47"/>
      <c r="E3780" s="47"/>
      <c r="F3780" s="48" t="s">
        <v>534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25">
      <c r="A3781" s="56" t="s">
        <v>533</v>
      </c>
      <c r="B3781" s="56" t="s">
        <v>533</v>
      </c>
      <c r="C3781" s="47">
        <v>42339</v>
      </c>
      <c r="D3781" s="47"/>
      <c r="E3781" s="47"/>
      <c r="F3781" s="48" t="s">
        <v>534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25">
      <c r="A3782" s="56" t="s">
        <v>533</v>
      </c>
      <c r="B3782" s="56" t="s">
        <v>533</v>
      </c>
      <c r="C3782" s="47">
        <v>42340</v>
      </c>
      <c r="D3782" s="47"/>
      <c r="E3782" s="47"/>
      <c r="F3782" s="48" t="s">
        <v>534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25">
      <c r="A3783" s="56" t="s">
        <v>533</v>
      </c>
      <c r="B3783" s="56" t="s">
        <v>533</v>
      </c>
      <c r="C3783" s="47">
        <v>42341</v>
      </c>
      <c r="D3783" s="47"/>
      <c r="E3783" s="47"/>
      <c r="F3783" s="48" t="s">
        <v>534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25">
      <c r="A3784" s="56" t="s">
        <v>533</v>
      </c>
      <c r="B3784" s="56" t="s">
        <v>533</v>
      </c>
      <c r="C3784" s="47">
        <v>42342</v>
      </c>
      <c r="D3784" s="47"/>
      <c r="E3784" s="47"/>
      <c r="F3784" s="48" t="s">
        <v>534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25">
      <c r="A3785" s="56" t="s">
        <v>533</v>
      </c>
      <c r="B3785" s="56" t="s">
        <v>533</v>
      </c>
      <c r="C3785" s="47">
        <v>42343</v>
      </c>
      <c r="D3785" s="47"/>
      <c r="E3785" s="47"/>
      <c r="F3785" s="48" t="s">
        <v>534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25">
      <c r="A3786" s="56" t="s">
        <v>533</v>
      </c>
      <c r="B3786" s="56" t="s">
        <v>533</v>
      </c>
      <c r="C3786" s="47">
        <v>42344</v>
      </c>
      <c r="D3786" s="47"/>
      <c r="E3786" s="47"/>
      <c r="F3786" s="48" t="s">
        <v>534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25">
      <c r="A3787" s="56" t="s">
        <v>533</v>
      </c>
      <c r="B3787" s="56" t="s">
        <v>533</v>
      </c>
      <c r="C3787" s="47">
        <v>42345</v>
      </c>
      <c r="D3787" s="47"/>
      <c r="E3787" s="47"/>
      <c r="F3787" s="48" t="s">
        <v>534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25">
      <c r="A3788" s="56" t="s">
        <v>533</v>
      </c>
      <c r="B3788" s="56" t="s">
        <v>533</v>
      </c>
      <c r="C3788" s="47">
        <v>42346</v>
      </c>
      <c r="D3788" s="47"/>
      <c r="E3788" s="47"/>
      <c r="F3788" s="48" t="s">
        <v>534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25">
      <c r="A3789" s="56" t="s">
        <v>533</v>
      </c>
      <c r="B3789" s="56" t="s">
        <v>533</v>
      </c>
      <c r="C3789" s="47">
        <v>42347</v>
      </c>
      <c r="D3789" s="47"/>
      <c r="E3789" s="47"/>
      <c r="F3789" s="48" t="s">
        <v>534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25">
      <c r="A3790" s="56" t="s">
        <v>533</v>
      </c>
      <c r="B3790" s="56" t="s">
        <v>533</v>
      </c>
      <c r="C3790" s="47">
        <v>42348</v>
      </c>
      <c r="D3790" s="47"/>
      <c r="E3790" s="47"/>
      <c r="F3790" s="48" t="s">
        <v>534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25">
      <c r="A3791" s="56" t="s">
        <v>533</v>
      </c>
      <c r="B3791" s="56" t="s">
        <v>533</v>
      </c>
      <c r="C3791" s="47">
        <v>42349</v>
      </c>
      <c r="D3791" s="47"/>
      <c r="E3791" s="47"/>
      <c r="F3791" s="48" t="s">
        <v>534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25">
      <c r="A3792" s="56" t="s">
        <v>533</v>
      </c>
      <c r="B3792" s="56" t="s">
        <v>533</v>
      </c>
      <c r="C3792" s="47">
        <v>42350</v>
      </c>
      <c r="D3792" s="47"/>
      <c r="E3792" s="47"/>
      <c r="F3792" s="48" t="s">
        <v>534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25">
      <c r="A3793" s="56" t="s">
        <v>533</v>
      </c>
      <c r="B3793" s="56" t="s">
        <v>533</v>
      </c>
      <c r="C3793" s="47">
        <v>42351</v>
      </c>
      <c r="D3793" s="47"/>
      <c r="E3793" s="47"/>
      <c r="F3793" s="48" t="s">
        <v>534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25">
      <c r="A3794" s="56" t="s">
        <v>533</v>
      </c>
      <c r="B3794" s="56" t="s">
        <v>533</v>
      </c>
      <c r="C3794" s="47">
        <v>42352</v>
      </c>
      <c r="D3794" s="47"/>
      <c r="E3794" s="47"/>
      <c r="F3794" s="48" t="s">
        <v>534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25">
      <c r="A3795" s="56" t="s">
        <v>533</v>
      </c>
      <c r="B3795" s="56" t="s">
        <v>533</v>
      </c>
      <c r="C3795" s="47">
        <v>42353</v>
      </c>
      <c r="D3795" s="47"/>
      <c r="E3795" s="47"/>
      <c r="F3795" s="48" t="s">
        <v>534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25">
      <c r="A3796" s="56" t="s">
        <v>533</v>
      </c>
      <c r="B3796" s="56" t="s">
        <v>533</v>
      </c>
      <c r="C3796" s="47">
        <v>42354</v>
      </c>
      <c r="D3796" s="47"/>
      <c r="E3796" s="47"/>
      <c r="F3796" s="48" t="s">
        <v>534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25">
      <c r="A3797" s="56" t="s">
        <v>533</v>
      </c>
      <c r="B3797" s="56" t="s">
        <v>533</v>
      </c>
      <c r="C3797" s="47">
        <v>42355</v>
      </c>
      <c r="D3797" s="47"/>
      <c r="E3797" s="47"/>
      <c r="F3797" s="48" t="s">
        <v>534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25">
      <c r="A3798" s="56" t="s">
        <v>533</v>
      </c>
      <c r="B3798" s="56" t="s">
        <v>533</v>
      </c>
      <c r="C3798" s="47">
        <v>42356</v>
      </c>
      <c r="D3798" s="47"/>
      <c r="E3798" s="47"/>
      <c r="F3798" s="48" t="s">
        <v>534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25">
      <c r="A3799" s="56" t="s">
        <v>533</v>
      </c>
      <c r="B3799" s="56" t="s">
        <v>533</v>
      </c>
      <c r="C3799" s="47">
        <v>42357</v>
      </c>
      <c r="D3799" s="47"/>
      <c r="E3799" s="47"/>
      <c r="F3799" s="48" t="s">
        <v>534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25">
      <c r="A3800" s="56" t="s">
        <v>533</v>
      </c>
      <c r="B3800" s="56" t="s">
        <v>533</v>
      </c>
      <c r="C3800" s="47">
        <v>42358</v>
      </c>
      <c r="D3800" s="47"/>
      <c r="E3800" s="47"/>
      <c r="F3800" s="48" t="s">
        <v>534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25">
      <c r="A3801" s="56" t="s">
        <v>533</v>
      </c>
      <c r="B3801" s="56" t="s">
        <v>533</v>
      </c>
      <c r="C3801" s="47">
        <v>42359</v>
      </c>
      <c r="D3801" s="47"/>
      <c r="E3801" s="47"/>
      <c r="F3801" s="48" t="s">
        <v>534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25">
      <c r="A3802" s="56" t="s">
        <v>533</v>
      </c>
      <c r="B3802" s="56" t="s">
        <v>533</v>
      </c>
      <c r="C3802" s="47">
        <v>42360</v>
      </c>
      <c r="D3802" s="47"/>
      <c r="E3802" s="47"/>
      <c r="F3802" s="48" t="s">
        <v>534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25">
      <c r="A3803" s="56" t="s">
        <v>533</v>
      </c>
      <c r="B3803" s="56" t="s">
        <v>533</v>
      </c>
      <c r="C3803" s="47">
        <v>42361</v>
      </c>
      <c r="D3803" s="47"/>
      <c r="E3803" s="47"/>
      <c r="F3803" s="48" t="s">
        <v>534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25">
      <c r="A3804" s="56" t="s">
        <v>533</v>
      </c>
      <c r="B3804" s="56" t="s">
        <v>533</v>
      </c>
      <c r="C3804" s="47">
        <v>42362</v>
      </c>
      <c r="D3804" s="47"/>
      <c r="E3804" s="47"/>
      <c r="F3804" s="48" t="s">
        <v>534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25">
      <c r="A3805" s="56" t="s">
        <v>533</v>
      </c>
      <c r="B3805" s="56" t="s">
        <v>533</v>
      </c>
      <c r="C3805" s="47">
        <v>42363</v>
      </c>
      <c r="D3805" s="47"/>
      <c r="E3805" s="47"/>
      <c r="F3805" s="48" t="s">
        <v>534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25">
      <c r="A3806" s="56" t="s">
        <v>533</v>
      </c>
      <c r="B3806" s="56" t="s">
        <v>533</v>
      </c>
      <c r="C3806" s="47">
        <v>42364</v>
      </c>
      <c r="D3806" s="47"/>
      <c r="E3806" s="47"/>
      <c r="F3806" s="48" t="s">
        <v>534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25">
      <c r="A3807" s="56" t="s">
        <v>533</v>
      </c>
      <c r="B3807" s="56" t="s">
        <v>533</v>
      </c>
      <c r="C3807" s="47">
        <v>42365</v>
      </c>
      <c r="D3807" s="47"/>
      <c r="E3807" s="47"/>
      <c r="F3807" s="48" t="s">
        <v>534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25">
      <c r="A3808" s="56" t="s">
        <v>533</v>
      </c>
      <c r="B3808" s="56" t="s">
        <v>533</v>
      </c>
      <c r="C3808" s="47">
        <v>42366</v>
      </c>
      <c r="D3808" s="47"/>
      <c r="E3808" s="47"/>
      <c r="F3808" s="48" t="s">
        <v>534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25">
      <c r="A3809" s="56" t="s">
        <v>533</v>
      </c>
      <c r="B3809" s="56" t="s">
        <v>533</v>
      </c>
      <c r="C3809" s="47">
        <v>42367</v>
      </c>
      <c r="D3809" s="47"/>
      <c r="E3809" s="47"/>
      <c r="F3809" s="48" t="s">
        <v>534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25">
      <c r="A3810" s="56" t="s">
        <v>533</v>
      </c>
      <c r="B3810" s="56" t="s">
        <v>533</v>
      </c>
      <c r="C3810" s="47">
        <v>42368</v>
      </c>
      <c r="D3810" s="47"/>
      <c r="E3810" s="47"/>
      <c r="F3810" s="48" t="s">
        <v>534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25">
      <c r="A3811" s="56" t="s">
        <v>533</v>
      </c>
      <c r="B3811" s="56" t="s">
        <v>533</v>
      </c>
      <c r="C3811" s="47">
        <v>42369</v>
      </c>
      <c r="D3811" s="47"/>
      <c r="E3811" s="47"/>
      <c r="F3811" s="48" t="s">
        <v>534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25">
      <c r="A3812" s="56" t="s">
        <v>533</v>
      </c>
      <c r="B3812" s="56" t="s">
        <v>533</v>
      </c>
      <c r="C3812" s="47">
        <v>42370</v>
      </c>
      <c r="D3812" s="47"/>
      <c r="E3812" s="47"/>
      <c r="F3812" s="48" t="s">
        <v>534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25">
      <c r="A3813" s="56" t="s">
        <v>533</v>
      </c>
      <c r="B3813" s="56" t="s">
        <v>533</v>
      </c>
      <c r="C3813" s="47">
        <v>42371</v>
      </c>
      <c r="D3813" s="47"/>
      <c r="E3813" s="47"/>
      <c r="F3813" s="48" t="s">
        <v>534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25">
      <c r="A3814" s="56" t="s">
        <v>533</v>
      </c>
      <c r="B3814" s="56" t="s">
        <v>533</v>
      </c>
      <c r="C3814" s="47">
        <v>42372</v>
      </c>
      <c r="D3814" s="47"/>
      <c r="E3814" s="47"/>
      <c r="F3814" s="48" t="s">
        <v>534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25">
      <c r="A3815" s="56" t="s">
        <v>533</v>
      </c>
      <c r="B3815" s="56" t="s">
        <v>533</v>
      </c>
      <c r="C3815" s="47">
        <v>42373</v>
      </c>
      <c r="D3815" s="47"/>
      <c r="E3815" s="47"/>
      <c r="F3815" s="48" t="s">
        <v>534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25">
      <c r="A3816" s="56" t="s">
        <v>533</v>
      </c>
      <c r="B3816" s="56" t="s">
        <v>533</v>
      </c>
      <c r="C3816" s="47">
        <v>42374</v>
      </c>
      <c r="D3816" s="47"/>
      <c r="E3816" s="47"/>
      <c r="F3816" s="48" t="s">
        <v>534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25">
      <c r="A3817" s="56" t="s">
        <v>533</v>
      </c>
      <c r="B3817" s="56" t="s">
        <v>533</v>
      </c>
      <c r="C3817" s="47">
        <v>42375</v>
      </c>
      <c r="D3817" s="47"/>
      <c r="E3817" s="47"/>
      <c r="F3817" s="48" t="s">
        <v>534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25">
      <c r="A3818" s="56" t="s">
        <v>533</v>
      </c>
      <c r="B3818" s="56" t="s">
        <v>533</v>
      </c>
      <c r="C3818" s="47">
        <v>42376</v>
      </c>
      <c r="D3818" s="47"/>
      <c r="E3818" s="47"/>
      <c r="F3818" s="48" t="s">
        <v>534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25">
      <c r="A3819" s="56" t="s">
        <v>533</v>
      </c>
      <c r="B3819" s="56" t="s">
        <v>533</v>
      </c>
      <c r="C3819" s="47">
        <v>42377</v>
      </c>
      <c r="D3819" s="47"/>
      <c r="E3819" s="47"/>
      <c r="F3819" s="48" t="s">
        <v>534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25">
      <c r="A3820" s="56" t="s">
        <v>533</v>
      </c>
      <c r="B3820" s="56" t="s">
        <v>533</v>
      </c>
      <c r="C3820" s="47">
        <v>42378</v>
      </c>
      <c r="D3820" s="47"/>
      <c r="E3820" s="47"/>
      <c r="F3820" s="48" t="s">
        <v>534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25">
      <c r="A3821" s="56" t="s">
        <v>533</v>
      </c>
      <c r="B3821" s="56" t="s">
        <v>533</v>
      </c>
      <c r="C3821" s="47">
        <v>42379</v>
      </c>
      <c r="D3821" s="47"/>
      <c r="E3821" s="47"/>
      <c r="F3821" s="48" t="s">
        <v>534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25">
      <c r="A3822" s="56" t="s">
        <v>533</v>
      </c>
      <c r="B3822" s="56" t="s">
        <v>533</v>
      </c>
      <c r="C3822" s="47">
        <v>42380</v>
      </c>
      <c r="D3822" s="47"/>
      <c r="E3822" s="47"/>
      <c r="F3822" s="48" t="s">
        <v>534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25">
      <c r="A3823" s="56" t="s">
        <v>533</v>
      </c>
      <c r="B3823" s="56" t="s">
        <v>533</v>
      </c>
      <c r="C3823" s="47">
        <v>42381</v>
      </c>
      <c r="D3823" s="47"/>
      <c r="E3823" s="47"/>
      <c r="F3823" s="48" t="s">
        <v>534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25">
      <c r="A3824" s="56" t="s">
        <v>533</v>
      </c>
      <c r="B3824" s="56" t="s">
        <v>533</v>
      </c>
      <c r="C3824" s="47">
        <v>42382</v>
      </c>
      <c r="D3824" s="47"/>
      <c r="E3824" s="47"/>
      <c r="F3824" s="48" t="s">
        <v>534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25">
      <c r="A3825" s="56" t="s">
        <v>533</v>
      </c>
      <c r="B3825" s="56" t="s">
        <v>533</v>
      </c>
      <c r="C3825" s="47">
        <v>42383</v>
      </c>
      <c r="D3825" s="47"/>
      <c r="E3825" s="47"/>
      <c r="F3825" s="48" t="s">
        <v>534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25">
      <c r="A3826" s="56" t="s">
        <v>533</v>
      </c>
      <c r="B3826" s="56" t="s">
        <v>533</v>
      </c>
      <c r="C3826" s="47">
        <v>42384</v>
      </c>
      <c r="D3826" s="47"/>
      <c r="E3826" s="47"/>
      <c r="F3826" s="48" t="s">
        <v>534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25">
      <c r="A3827" s="56" t="s">
        <v>533</v>
      </c>
      <c r="B3827" s="56" t="s">
        <v>533</v>
      </c>
      <c r="C3827" s="47">
        <v>42385</v>
      </c>
      <c r="D3827" s="47"/>
      <c r="E3827" s="47"/>
      <c r="F3827" s="48" t="s">
        <v>534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25">
      <c r="A3828" s="56" t="s">
        <v>533</v>
      </c>
      <c r="B3828" s="56" t="s">
        <v>533</v>
      </c>
      <c r="C3828" s="47">
        <v>42386</v>
      </c>
      <c r="D3828" s="47"/>
      <c r="E3828" s="47"/>
      <c r="F3828" s="48" t="s">
        <v>534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25">
      <c r="A3829" s="56" t="s">
        <v>533</v>
      </c>
      <c r="B3829" s="56" t="s">
        <v>533</v>
      </c>
      <c r="C3829" s="47">
        <v>42387</v>
      </c>
      <c r="D3829" s="47"/>
      <c r="E3829" s="47"/>
      <c r="F3829" s="48" t="s">
        <v>534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25">
      <c r="A3830" s="56" t="s">
        <v>533</v>
      </c>
      <c r="B3830" s="56" t="s">
        <v>533</v>
      </c>
      <c r="C3830" s="47">
        <v>42388</v>
      </c>
      <c r="D3830" s="47"/>
      <c r="E3830" s="47"/>
      <c r="F3830" s="48" t="s">
        <v>534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25">
      <c r="A3831" s="56" t="s">
        <v>533</v>
      </c>
      <c r="B3831" s="56" t="s">
        <v>533</v>
      </c>
      <c r="C3831" s="47">
        <v>42389</v>
      </c>
      <c r="D3831" s="47"/>
      <c r="E3831" s="47"/>
      <c r="F3831" s="48" t="s">
        <v>534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25">
      <c r="A3832" s="56" t="s">
        <v>533</v>
      </c>
      <c r="B3832" s="56" t="s">
        <v>533</v>
      </c>
      <c r="C3832" s="47">
        <v>42390</v>
      </c>
      <c r="D3832" s="47"/>
      <c r="E3832" s="47"/>
      <c r="F3832" s="48" t="s">
        <v>534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25">
      <c r="A3833" s="56" t="s">
        <v>533</v>
      </c>
      <c r="B3833" s="56" t="s">
        <v>533</v>
      </c>
      <c r="C3833" s="47">
        <v>42391</v>
      </c>
      <c r="D3833" s="47"/>
      <c r="E3833" s="47"/>
      <c r="F3833" s="48" t="s">
        <v>534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25">
      <c r="A3834" s="56" t="s">
        <v>533</v>
      </c>
      <c r="B3834" s="56" t="s">
        <v>533</v>
      </c>
      <c r="C3834" s="47">
        <v>42392</v>
      </c>
      <c r="D3834" s="47"/>
      <c r="E3834" s="47"/>
      <c r="F3834" s="48" t="s">
        <v>534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25">
      <c r="A3835" s="56" t="s">
        <v>533</v>
      </c>
      <c r="B3835" s="56" t="s">
        <v>533</v>
      </c>
      <c r="C3835" s="47">
        <v>42393</v>
      </c>
      <c r="D3835" s="47"/>
      <c r="E3835" s="47"/>
      <c r="F3835" s="48" t="s">
        <v>534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25">
      <c r="A3836" s="56" t="s">
        <v>533</v>
      </c>
      <c r="B3836" s="56" t="s">
        <v>533</v>
      </c>
      <c r="C3836" s="47">
        <v>42394</v>
      </c>
      <c r="D3836" s="47"/>
      <c r="E3836" s="47"/>
      <c r="F3836" s="48" t="s">
        <v>534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25">
      <c r="A3837" s="56" t="s">
        <v>533</v>
      </c>
      <c r="B3837" s="56" t="s">
        <v>533</v>
      </c>
      <c r="C3837" s="47">
        <v>42395</v>
      </c>
      <c r="D3837" s="47"/>
      <c r="E3837" s="47"/>
      <c r="F3837" s="48" t="s">
        <v>534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25">
      <c r="A3838" s="56" t="s">
        <v>533</v>
      </c>
      <c r="B3838" s="56" t="s">
        <v>533</v>
      </c>
      <c r="C3838" s="47">
        <v>42396</v>
      </c>
      <c r="D3838" s="47"/>
      <c r="E3838" s="47"/>
      <c r="F3838" s="48" t="s">
        <v>534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25">
      <c r="A3839" s="56" t="s">
        <v>533</v>
      </c>
      <c r="B3839" s="56" t="s">
        <v>533</v>
      </c>
      <c r="C3839" s="47">
        <v>42397</v>
      </c>
      <c r="D3839" s="47"/>
      <c r="E3839" s="47"/>
      <c r="F3839" s="48" t="s">
        <v>534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25">
      <c r="A3840" s="56" t="s">
        <v>533</v>
      </c>
      <c r="B3840" s="56" t="s">
        <v>533</v>
      </c>
      <c r="C3840" s="47">
        <v>42398</v>
      </c>
      <c r="D3840" s="47"/>
      <c r="E3840" s="47"/>
      <c r="F3840" s="48" t="s">
        <v>534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25">
      <c r="A3841" s="56" t="s">
        <v>533</v>
      </c>
      <c r="B3841" s="56" t="s">
        <v>533</v>
      </c>
      <c r="C3841" s="47">
        <v>42399</v>
      </c>
      <c r="D3841" s="47"/>
      <c r="E3841" s="47"/>
      <c r="F3841" s="48" t="s">
        <v>534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25">
      <c r="A3842" s="56" t="s">
        <v>533</v>
      </c>
      <c r="B3842" s="56" t="s">
        <v>533</v>
      </c>
      <c r="C3842" s="47">
        <v>42400</v>
      </c>
      <c r="D3842" s="47"/>
      <c r="E3842" s="47"/>
      <c r="F3842" s="48" t="s">
        <v>534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25">
      <c r="A3843" s="56" t="s">
        <v>533</v>
      </c>
      <c r="B3843" s="56" t="s">
        <v>533</v>
      </c>
      <c r="C3843" s="47">
        <v>42401</v>
      </c>
      <c r="D3843" s="47"/>
      <c r="E3843" s="47"/>
      <c r="F3843" s="48" t="s">
        <v>534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45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25">
      <c r="A3844" s="56" t="s">
        <v>533</v>
      </c>
      <c r="B3844" s="56" t="s">
        <v>533</v>
      </c>
      <c r="C3844" s="47">
        <v>42402</v>
      </c>
      <c r="D3844" s="47"/>
      <c r="E3844" s="47"/>
      <c r="F3844" s="48" t="s">
        <v>534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25">
      <c r="A3845" s="56" t="s">
        <v>533</v>
      </c>
      <c r="B3845" s="56" t="s">
        <v>533</v>
      </c>
      <c r="C3845" s="47">
        <v>42403</v>
      </c>
      <c r="D3845" s="47"/>
      <c r="E3845" s="47"/>
      <c r="F3845" s="48" t="s">
        <v>534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25">
      <c r="A3846" s="56" t="s">
        <v>533</v>
      </c>
      <c r="B3846" s="56" t="s">
        <v>533</v>
      </c>
      <c r="C3846" s="47">
        <v>42404</v>
      </c>
      <c r="D3846" s="47"/>
      <c r="E3846" s="47"/>
      <c r="F3846" s="48" t="s">
        <v>534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25">
      <c r="A3847" s="56" t="s">
        <v>533</v>
      </c>
      <c r="B3847" s="56" t="s">
        <v>533</v>
      </c>
      <c r="C3847" s="47">
        <v>42405</v>
      </c>
      <c r="D3847" s="47"/>
      <c r="E3847" s="47"/>
      <c r="F3847" s="48" t="s">
        <v>534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25">
      <c r="A3848" s="56" t="s">
        <v>533</v>
      </c>
      <c r="B3848" s="56" t="s">
        <v>533</v>
      </c>
      <c r="C3848" s="47">
        <v>42406</v>
      </c>
      <c r="D3848" s="47"/>
      <c r="E3848" s="47"/>
      <c r="F3848" s="48" t="s">
        <v>534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25">
      <c r="A3849" s="56" t="s">
        <v>533</v>
      </c>
      <c r="B3849" s="56" t="s">
        <v>533</v>
      </c>
      <c r="C3849" s="47">
        <v>42407</v>
      </c>
      <c r="D3849" s="47"/>
      <c r="E3849" s="47"/>
      <c r="F3849" s="48" t="s">
        <v>534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25">
      <c r="A3850" s="56" t="s">
        <v>533</v>
      </c>
      <c r="B3850" s="56" t="s">
        <v>533</v>
      </c>
      <c r="C3850" s="47">
        <v>42408</v>
      </c>
      <c r="D3850" s="47"/>
      <c r="E3850" s="47"/>
      <c r="F3850" s="48" t="s">
        <v>534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25">
      <c r="A3851" s="56" t="s">
        <v>533</v>
      </c>
      <c r="B3851" s="56" t="s">
        <v>533</v>
      </c>
      <c r="C3851" s="47">
        <v>42409</v>
      </c>
      <c r="D3851" s="47"/>
      <c r="E3851" s="47"/>
      <c r="F3851" s="48" t="s">
        <v>534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25">
      <c r="A3852" s="56" t="s">
        <v>533</v>
      </c>
      <c r="B3852" s="56" t="s">
        <v>533</v>
      </c>
      <c r="C3852" s="47">
        <v>42410</v>
      </c>
      <c r="D3852" s="47"/>
      <c r="E3852" s="47"/>
      <c r="F3852" s="48" t="s">
        <v>534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25">
      <c r="A3853" s="56" t="s">
        <v>533</v>
      </c>
      <c r="B3853" s="56" t="s">
        <v>533</v>
      </c>
      <c r="C3853" s="47">
        <v>42411</v>
      </c>
      <c r="D3853" s="47"/>
      <c r="E3853" s="47"/>
      <c r="F3853" s="48" t="s">
        <v>534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25">
      <c r="A3854" s="56" t="s">
        <v>533</v>
      </c>
      <c r="B3854" s="56" t="s">
        <v>533</v>
      </c>
      <c r="C3854" s="47">
        <v>42412</v>
      </c>
      <c r="D3854" s="47"/>
      <c r="E3854" s="47"/>
      <c r="F3854" s="48" t="s">
        <v>534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25">
      <c r="A3855" s="56" t="s">
        <v>533</v>
      </c>
      <c r="B3855" s="56" t="s">
        <v>533</v>
      </c>
      <c r="C3855" s="47">
        <v>42413</v>
      </c>
      <c r="D3855" s="47"/>
      <c r="E3855" s="47"/>
      <c r="F3855" s="48" t="s">
        <v>534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25">
      <c r="A3856" s="56" t="s">
        <v>533</v>
      </c>
      <c r="B3856" s="56" t="s">
        <v>533</v>
      </c>
      <c r="C3856" s="47">
        <v>42414</v>
      </c>
      <c r="D3856" s="47"/>
      <c r="E3856" s="47"/>
      <c r="F3856" s="48" t="s">
        <v>534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25">
      <c r="A3857" s="56" t="s">
        <v>533</v>
      </c>
      <c r="B3857" s="56" t="s">
        <v>533</v>
      </c>
      <c r="C3857" s="47">
        <v>42415</v>
      </c>
      <c r="D3857" s="47"/>
      <c r="E3857" s="47"/>
      <c r="F3857" s="48" t="s">
        <v>534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25">
      <c r="A3858" s="56" t="s">
        <v>533</v>
      </c>
      <c r="B3858" s="56" t="s">
        <v>533</v>
      </c>
      <c r="C3858" s="47">
        <v>42416</v>
      </c>
      <c r="D3858" s="47"/>
      <c r="E3858" s="47"/>
      <c r="F3858" s="48" t="s">
        <v>534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25">
      <c r="A3859" s="56" t="s">
        <v>537</v>
      </c>
      <c r="B3859" s="56" t="s">
        <v>537</v>
      </c>
      <c r="C3859" s="47">
        <v>42284</v>
      </c>
      <c r="D3859" s="47"/>
      <c r="E3859" s="47"/>
      <c r="F3859" s="48" t="s">
        <v>534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25">
      <c r="A3860" s="56" t="s">
        <v>537</v>
      </c>
      <c r="B3860" s="56" t="s">
        <v>537</v>
      </c>
      <c r="C3860" s="47">
        <v>42286</v>
      </c>
      <c r="D3860" s="47"/>
      <c r="E3860" s="47"/>
      <c r="F3860" s="48" t="s">
        <v>534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25">
      <c r="A3861" s="56" t="s">
        <v>537</v>
      </c>
      <c r="B3861" s="56" t="s">
        <v>537</v>
      </c>
      <c r="C3861" s="47">
        <v>42289</v>
      </c>
      <c r="D3861" s="47"/>
      <c r="E3861" s="47"/>
      <c r="F3861" s="48" t="s">
        <v>534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25">
      <c r="A3862" s="56" t="s">
        <v>537</v>
      </c>
      <c r="B3862" s="56" t="s">
        <v>537</v>
      </c>
      <c r="C3862" s="47">
        <v>42291</v>
      </c>
      <c r="D3862" s="47"/>
      <c r="E3862" s="47"/>
      <c r="F3862" s="48" t="s">
        <v>534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25">
      <c r="A3863" s="56" t="s">
        <v>537</v>
      </c>
      <c r="B3863" s="56" t="s">
        <v>537</v>
      </c>
      <c r="C3863" s="47">
        <v>42292</v>
      </c>
      <c r="D3863" s="47"/>
      <c r="E3863" s="47"/>
      <c r="F3863" s="48" t="s">
        <v>534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25">
      <c r="A3864" s="56" t="s">
        <v>537</v>
      </c>
      <c r="B3864" s="56" t="s">
        <v>537</v>
      </c>
      <c r="C3864" s="47">
        <v>42293</v>
      </c>
      <c r="D3864" s="47"/>
      <c r="E3864" s="47"/>
      <c r="F3864" s="48" t="s">
        <v>534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25">
      <c r="A3865" s="56" t="s">
        <v>537</v>
      </c>
      <c r="B3865" s="56" t="s">
        <v>537</v>
      </c>
      <c r="C3865" s="47">
        <v>42294</v>
      </c>
      <c r="D3865" s="47"/>
      <c r="E3865" s="47"/>
      <c r="F3865" s="48" t="s">
        <v>534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25">
      <c r="A3866" s="56" t="s">
        <v>537</v>
      </c>
      <c r="B3866" s="56" t="s">
        <v>537</v>
      </c>
      <c r="C3866" s="47">
        <v>42295</v>
      </c>
      <c r="D3866" s="47"/>
      <c r="E3866" s="47"/>
      <c r="F3866" s="48" t="s">
        <v>534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25">
      <c r="A3867" s="56" t="s">
        <v>537</v>
      </c>
      <c r="B3867" s="56" t="s">
        <v>537</v>
      </c>
      <c r="C3867" s="47">
        <v>42296</v>
      </c>
      <c r="D3867" s="47"/>
      <c r="E3867" s="47"/>
      <c r="F3867" s="48" t="s">
        <v>534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25">
      <c r="A3868" s="56" t="s">
        <v>537</v>
      </c>
      <c r="B3868" s="56" t="s">
        <v>537</v>
      </c>
      <c r="C3868" s="47">
        <v>42297</v>
      </c>
      <c r="D3868" s="47"/>
      <c r="E3868" s="47"/>
      <c r="F3868" s="48" t="s">
        <v>534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25">
      <c r="A3869" s="56" t="s">
        <v>537</v>
      </c>
      <c r="B3869" s="56" t="s">
        <v>537</v>
      </c>
      <c r="C3869" s="47">
        <v>42298</v>
      </c>
      <c r="D3869" s="47"/>
      <c r="E3869" s="47"/>
      <c r="F3869" s="48" t="s">
        <v>534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25">
      <c r="A3870" s="56" t="s">
        <v>537</v>
      </c>
      <c r="B3870" s="56" t="s">
        <v>537</v>
      </c>
      <c r="C3870" s="47">
        <v>42299</v>
      </c>
      <c r="D3870" s="47"/>
      <c r="E3870" s="47"/>
      <c r="F3870" s="48" t="s">
        <v>534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25">
      <c r="A3871" s="56" t="s">
        <v>537</v>
      </c>
      <c r="B3871" s="56" t="s">
        <v>537</v>
      </c>
      <c r="C3871" s="47">
        <v>42300</v>
      </c>
      <c r="D3871" s="47"/>
      <c r="E3871" s="47"/>
      <c r="F3871" s="48" t="s">
        <v>534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25">
      <c r="A3872" s="56" t="s">
        <v>537</v>
      </c>
      <c r="B3872" s="56" t="s">
        <v>537</v>
      </c>
      <c r="C3872" s="47">
        <v>42301</v>
      </c>
      <c r="D3872" s="47"/>
      <c r="E3872" s="47"/>
      <c r="F3872" s="48" t="s">
        <v>534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25">
      <c r="A3873" s="56" t="s">
        <v>537</v>
      </c>
      <c r="B3873" s="56" t="s">
        <v>537</v>
      </c>
      <c r="C3873" s="47">
        <v>42302</v>
      </c>
      <c r="D3873" s="47"/>
      <c r="E3873" s="47"/>
      <c r="F3873" s="48" t="s">
        <v>534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25">
      <c r="A3874" s="56" t="s">
        <v>537</v>
      </c>
      <c r="B3874" s="56" t="s">
        <v>537</v>
      </c>
      <c r="C3874" s="47">
        <v>42303</v>
      </c>
      <c r="D3874" s="47"/>
      <c r="E3874" s="47"/>
      <c r="F3874" s="48" t="s">
        <v>534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25">
      <c r="A3875" s="56" t="s">
        <v>537</v>
      </c>
      <c r="B3875" s="56" t="s">
        <v>537</v>
      </c>
      <c r="C3875" s="47">
        <v>42304</v>
      </c>
      <c r="D3875" s="47"/>
      <c r="E3875" s="47"/>
      <c r="F3875" s="48" t="s">
        <v>534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25">
      <c r="A3876" s="56" t="s">
        <v>537</v>
      </c>
      <c r="B3876" s="56" t="s">
        <v>537</v>
      </c>
      <c r="C3876" s="47">
        <v>42305</v>
      </c>
      <c r="D3876" s="47"/>
      <c r="E3876" s="47"/>
      <c r="F3876" s="48" t="s">
        <v>534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25">
      <c r="A3877" s="56" t="s">
        <v>537</v>
      </c>
      <c r="B3877" s="56" t="s">
        <v>537</v>
      </c>
      <c r="C3877" s="47">
        <v>42306</v>
      </c>
      <c r="D3877" s="47"/>
      <c r="E3877" s="47"/>
      <c r="F3877" s="48" t="s">
        <v>534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25">
      <c r="A3878" s="56" t="s">
        <v>537</v>
      </c>
      <c r="B3878" s="56" t="s">
        <v>537</v>
      </c>
      <c r="C3878" s="47">
        <v>42307</v>
      </c>
      <c r="D3878" s="47"/>
      <c r="E3878" s="47"/>
      <c r="F3878" s="48" t="s">
        <v>534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25">
      <c r="A3879" s="56" t="s">
        <v>537</v>
      </c>
      <c r="B3879" s="56" t="s">
        <v>537</v>
      </c>
      <c r="C3879" s="47">
        <v>42308</v>
      </c>
      <c r="D3879" s="47"/>
      <c r="E3879" s="47"/>
      <c r="F3879" s="48" t="s">
        <v>534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25">
      <c r="A3880" s="56" t="s">
        <v>537</v>
      </c>
      <c r="B3880" s="56" t="s">
        <v>537</v>
      </c>
      <c r="C3880" s="47">
        <v>42309</v>
      </c>
      <c r="D3880" s="47"/>
      <c r="E3880" s="47"/>
      <c r="F3880" s="48" t="s">
        <v>534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25">
      <c r="A3881" s="56" t="s">
        <v>537</v>
      </c>
      <c r="B3881" s="56" t="s">
        <v>537</v>
      </c>
      <c r="C3881" s="47">
        <v>42310</v>
      </c>
      <c r="D3881" s="47"/>
      <c r="E3881" s="47"/>
      <c r="F3881" s="48" t="s">
        <v>534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25">
      <c r="A3882" s="56" t="s">
        <v>537</v>
      </c>
      <c r="B3882" s="56" t="s">
        <v>537</v>
      </c>
      <c r="C3882" s="47">
        <v>42311</v>
      </c>
      <c r="D3882" s="47"/>
      <c r="E3882" s="47"/>
      <c r="F3882" s="48" t="s">
        <v>534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25">
      <c r="A3883" s="56" t="s">
        <v>537</v>
      </c>
      <c r="B3883" s="56" t="s">
        <v>537</v>
      </c>
      <c r="C3883" s="47">
        <v>42312</v>
      </c>
      <c r="D3883" s="47"/>
      <c r="E3883" s="47"/>
      <c r="F3883" s="48" t="s">
        <v>534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25">
      <c r="A3884" s="56" t="s">
        <v>537</v>
      </c>
      <c r="B3884" s="56" t="s">
        <v>537</v>
      </c>
      <c r="C3884" s="47">
        <v>42313</v>
      </c>
      <c r="D3884" s="47"/>
      <c r="E3884" s="47"/>
      <c r="F3884" s="48" t="s">
        <v>534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25">
      <c r="A3885" s="56" t="s">
        <v>537</v>
      </c>
      <c r="B3885" s="56" t="s">
        <v>537</v>
      </c>
      <c r="C3885" s="47">
        <v>42314</v>
      </c>
      <c r="D3885" s="47"/>
      <c r="E3885" s="47"/>
      <c r="F3885" s="48" t="s">
        <v>534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25">
      <c r="A3886" s="56" t="s">
        <v>537</v>
      </c>
      <c r="B3886" s="56" t="s">
        <v>537</v>
      </c>
      <c r="C3886" s="47">
        <v>42315</v>
      </c>
      <c r="D3886" s="47"/>
      <c r="E3886" s="47"/>
      <c r="F3886" s="48" t="s">
        <v>534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25">
      <c r="A3887" s="56" t="s">
        <v>537</v>
      </c>
      <c r="B3887" s="56" t="s">
        <v>537</v>
      </c>
      <c r="C3887" s="47">
        <v>42316</v>
      </c>
      <c r="D3887" s="47"/>
      <c r="E3887" s="47"/>
      <c r="F3887" s="48" t="s">
        <v>534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25">
      <c r="A3888" s="56" t="s">
        <v>537</v>
      </c>
      <c r="B3888" s="56" t="s">
        <v>537</v>
      </c>
      <c r="C3888" s="47">
        <v>42317</v>
      </c>
      <c r="D3888" s="47"/>
      <c r="E3888" s="47"/>
      <c r="F3888" s="48" t="s">
        <v>534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25">
      <c r="A3889" s="56" t="s">
        <v>537</v>
      </c>
      <c r="B3889" s="56" t="s">
        <v>537</v>
      </c>
      <c r="C3889" s="47">
        <v>42318</v>
      </c>
      <c r="D3889" s="47"/>
      <c r="E3889" s="47"/>
      <c r="F3889" s="48" t="s">
        <v>534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25">
      <c r="A3890" s="56" t="s">
        <v>537</v>
      </c>
      <c r="B3890" s="56" t="s">
        <v>537</v>
      </c>
      <c r="C3890" s="47">
        <v>42319</v>
      </c>
      <c r="D3890" s="47"/>
      <c r="E3890" s="47"/>
      <c r="F3890" s="48" t="s">
        <v>534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25">
      <c r="A3891" s="56" t="s">
        <v>537</v>
      </c>
      <c r="B3891" s="56" t="s">
        <v>537</v>
      </c>
      <c r="C3891" s="47">
        <v>42320</v>
      </c>
      <c r="D3891" s="47"/>
      <c r="E3891" s="47"/>
      <c r="F3891" s="48" t="s">
        <v>534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25">
      <c r="A3892" s="56" t="s">
        <v>537</v>
      </c>
      <c r="B3892" s="56" t="s">
        <v>537</v>
      </c>
      <c r="C3892" s="47">
        <v>42321</v>
      </c>
      <c r="D3892" s="47"/>
      <c r="E3892" s="47"/>
      <c r="F3892" s="48" t="s">
        <v>534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25">
      <c r="A3893" s="56" t="s">
        <v>537</v>
      </c>
      <c r="B3893" s="56" t="s">
        <v>537</v>
      </c>
      <c r="C3893" s="47">
        <v>42322</v>
      </c>
      <c r="D3893" s="47"/>
      <c r="E3893" s="47"/>
      <c r="F3893" s="48" t="s">
        <v>534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25">
      <c r="A3894" s="56" t="s">
        <v>537</v>
      </c>
      <c r="B3894" s="56" t="s">
        <v>537</v>
      </c>
      <c r="C3894" s="47">
        <v>42323</v>
      </c>
      <c r="D3894" s="47"/>
      <c r="E3894" s="47"/>
      <c r="F3894" s="48" t="s">
        <v>534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25">
      <c r="A3895" s="56" t="s">
        <v>537</v>
      </c>
      <c r="B3895" s="56" t="s">
        <v>537</v>
      </c>
      <c r="C3895" s="47">
        <v>42324</v>
      </c>
      <c r="D3895" s="47"/>
      <c r="E3895" s="47"/>
      <c r="F3895" s="48" t="s">
        <v>534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25">
      <c r="A3896" s="56" t="s">
        <v>537</v>
      </c>
      <c r="B3896" s="56" t="s">
        <v>537</v>
      </c>
      <c r="C3896" s="47">
        <v>42325</v>
      </c>
      <c r="D3896" s="47"/>
      <c r="E3896" s="47"/>
      <c r="F3896" s="48" t="s">
        <v>534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25">
      <c r="A3897" s="56" t="s">
        <v>537</v>
      </c>
      <c r="B3897" s="56" t="s">
        <v>537</v>
      </c>
      <c r="C3897" s="47">
        <v>42326</v>
      </c>
      <c r="D3897" s="47"/>
      <c r="E3897" s="47"/>
      <c r="F3897" s="48" t="s">
        <v>534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25">
      <c r="A3898" s="56" t="s">
        <v>537</v>
      </c>
      <c r="B3898" s="56" t="s">
        <v>537</v>
      </c>
      <c r="C3898" s="47">
        <v>42327</v>
      </c>
      <c r="D3898" s="47"/>
      <c r="E3898" s="47"/>
      <c r="F3898" s="48" t="s">
        <v>534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25">
      <c r="A3899" s="56" t="s">
        <v>537</v>
      </c>
      <c r="B3899" s="56" t="s">
        <v>537</v>
      </c>
      <c r="C3899" s="47">
        <v>42328</v>
      </c>
      <c r="D3899" s="47"/>
      <c r="E3899" s="47"/>
      <c r="F3899" s="48" t="s">
        <v>534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25">
      <c r="A3900" s="56" t="s">
        <v>537</v>
      </c>
      <c r="B3900" s="56" t="s">
        <v>537</v>
      </c>
      <c r="C3900" s="47">
        <v>42329</v>
      </c>
      <c r="D3900" s="47"/>
      <c r="E3900" s="47"/>
      <c r="F3900" s="48" t="s">
        <v>534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25">
      <c r="A3901" s="56" t="s">
        <v>537</v>
      </c>
      <c r="B3901" s="56" t="s">
        <v>537</v>
      </c>
      <c r="C3901" s="47">
        <v>42330</v>
      </c>
      <c r="D3901" s="47"/>
      <c r="E3901" s="47"/>
      <c r="F3901" s="48" t="s">
        <v>534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25">
      <c r="A3902" s="56" t="s">
        <v>537</v>
      </c>
      <c r="B3902" s="56" t="s">
        <v>537</v>
      </c>
      <c r="C3902" s="47">
        <v>42331</v>
      </c>
      <c r="D3902" s="47"/>
      <c r="E3902" s="47"/>
      <c r="F3902" s="48" t="s">
        <v>534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25">
      <c r="A3903" s="56" t="s">
        <v>537</v>
      </c>
      <c r="B3903" s="56" t="s">
        <v>537</v>
      </c>
      <c r="C3903" s="47">
        <v>42332</v>
      </c>
      <c r="D3903" s="47"/>
      <c r="E3903" s="47"/>
      <c r="F3903" s="48" t="s">
        <v>534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25">
      <c r="A3904" s="56" t="s">
        <v>537</v>
      </c>
      <c r="B3904" s="56" t="s">
        <v>537</v>
      </c>
      <c r="C3904" s="47">
        <v>42333</v>
      </c>
      <c r="D3904" s="47"/>
      <c r="E3904" s="47"/>
      <c r="F3904" s="48" t="s">
        <v>534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25">
      <c r="A3905" s="56" t="s">
        <v>537</v>
      </c>
      <c r="B3905" s="56" t="s">
        <v>537</v>
      </c>
      <c r="C3905" s="47">
        <v>42334</v>
      </c>
      <c r="D3905" s="47"/>
      <c r="E3905" s="47"/>
      <c r="F3905" s="48" t="s">
        <v>534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25">
      <c r="A3906" s="56" t="s">
        <v>537</v>
      </c>
      <c r="B3906" s="56" t="s">
        <v>537</v>
      </c>
      <c r="C3906" s="47">
        <v>42335</v>
      </c>
      <c r="D3906" s="47"/>
      <c r="E3906" s="47"/>
      <c r="F3906" s="48" t="s">
        <v>534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25">
      <c r="A3907" s="56" t="s">
        <v>537</v>
      </c>
      <c r="B3907" s="56" t="s">
        <v>537</v>
      </c>
      <c r="C3907" s="47">
        <v>42336</v>
      </c>
      <c r="D3907" s="47"/>
      <c r="E3907" s="47"/>
      <c r="F3907" s="48" t="s">
        <v>534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25">
      <c r="A3908" s="56" t="s">
        <v>537</v>
      </c>
      <c r="B3908" s="56" t="s">
        <v>537</v>
      </c>
      <c r="C3908" s="47">
        <v>42337</v>
      </c>
      <c r="D3908" s="47"/>
      <c r="E3908" s="47"/>
      <c r="F3908" s="48" t="s">
        <v>534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25">
      <c r="A3909" s="56" t="s">
        <v>537</v>
      </c>
      <c r="B3909" s="56" t="s">
        <v>537</v>
      </c>
      <c r="C3909" s="47">
        <v>42338</v>
      </c>
      <c r="D3909" s="47"/>
      <c r="E3909" s="47"/>
      <c r="F3909" s="48" t="s">
        <v>534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25">
      <c r="A3910" s="56" t="s">
        <v>537</v>
      </c>
      <c r="B3910" s="56" t="s">
        <v>537</v>
      </c>
      <c r="C3910" s="47">
        <v>42339</v>
      </c>
      <c r="D3910" s="47"/>
      <c r="E3910" s="47"/>
      <c r="F3910" s="48" t="s">
        <v>534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25">
      <c r="A3911" s="56" t="s">
        <v>537</v>
      </c>
      <c r="B3911" s="56" t="s">
        <v>537</v>
      </c>
      <c r="C3911" s="47">
        <v>42340</v>
      </c>
      <c r="D3911" s="47"/>
      <c r="E3911" s="47"/>
      <c r="F3911" s="48" t="s">
        <v>534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25">
      <c r="A3912" s="56" t="s">
        <v>537</v>
      </c>
      <c r="B3912" s="56" t="s">
        <v>537</v>
      </c>
      <c r="C3912" s="47">
        <v>42341</v>
      </c>
      <c r="D3912" s="47"/>
      <c r="E3912" s="47"/>
      <c r="F3912" s="48" t="s">
        <v>534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25">
      <c r="A3913" s="56" t="s">
        <v>537</v>
      </c>
      <c r="B3913" s="56" t="s">
        <v>537</v>
      </c>
      <c r="C3913" s="47">
        <v>42342</v>
      </c>
      <c r="D3913" s="47"/>
      <c r="E3913" s="47"/>
      <c r="F3913" s="48" t="s">
        <v>534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25">
      <c r="A3914" s="56" t="s">
        <v>537</v>
      </c>
      <c r="B3914" s="56" t="s">
        <v>537</v>
      </c>
      <c r="C3914" s="47">
        <v>42343</v>
      </c>
      <c r="D3914" s="47"/>
      <c r="E3914" s="47"/>
      <c r="F3914" s="48" t="s">
        <v>534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25">
      <c r="A3915" s="56" t="s">
        <v>537</v>
      </c>
      <c r="B3915" s="56" t="s">
        <v>537</v>
      </c>
      <c r="C3915" s="47">
        <v>42344</v>
      </c>
      <c r="D3915" s="47"/>
      <c r="E3915" s="47"/>
      <c r="F3915" s="48" t="s">
        <v>534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25">
      <c r="A3916" s="56" t="s">
        <v>537</v>
      </c>
      <c r="B3916" s="56" t="s">
        <v>537</v>
      </c>
      <c r="C3916" s="47">
        <v>42345</v>
      </c>
      <c r="D3916" s="47"/>
      <c r="E3916" s="47"/>
      <c r="F3916" s="48" t="s">
        <v>534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25">
      <c r="A3917" s="56" t="s">
        <v>537</v>
      </c>
      <c r="B3917" s="56" t="s">
        <v>537</v>
      </c>
      <c r="C3917" s="47">
        <v>42346</v>
      </c>
      <c r="D3917" s="47"/>
      <c r="E3917" s="47"/>
      <c r="F3917" s="48" t="s">
        <v>534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25">
      <c r="A3918" s="56" t="s">
        <v>537</v>
      </c>
      <c r="B3918" s="56" t="s">
        <v>537</v>
      </c>
      <c r="C3918" s="47">
        <v>42347</v>
      </c>
      <c r="D3918" s="47"/>
      <c r="E3918" s="47"/>
      <c r="F3918" s="48" t="s">
        <v>534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25">
      <c r="A3919" s="56" t="s">
        <v>537</v>
      </c>
      <c r="B3919" s="56" t="s">
        <v>537</v>
      </c>
      <c r="C3919" s="47">
        <v>42348</v>
      </c>
      <c r="D3919" s="47"/>
      <c r="E3919" s="47"/>
      <c r="F3919" s="48" t="s">
        <v>534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25">
      <c r="A3920" s="56" t="s">
        <v>537</v>
      </c>
      <c r="B3920" s="56" t="s">
        <v>537</v>
      </c>
      <c r="C3920" s="47">
        <v>42349</v>
      </c>
      <c r="D3920" s="47"/>
      <c r="E3920" s="47"/>
      <c r="F3920" s="48" t="s">
        <v>534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25">
      <c r="A3921" s="56" t="s">
        <v>537</v>
      </c>
      <c r="B3921" s="56" t="s">
        <v>537</v>
      </c>
      <c r="C3921" s="47">
        <v>42350</v>
      </c>
      <c r="D3921" s="47"/>
      <c r="E3921" s="47"/>
      <c r="F3921" s="48" t="s">
        <v>534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25">
      <c r="A3922" s="56" t="s">
        <v>537</v>
      </c>
      <c r="B3922" s="56" t="s">
        <v>537</v>
      </c>
      <c r="C3922" s="47">
        <v>42351</v>
      </c>
      <c r="D3922" s="47"/>
      <c r="E3922" s="47"/>
      <c r="F3922" s="48" t="s">
        <v>534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25">
      <c r="A3923" s="56" t="s">
        <v>537</v>
      </c>
      <c r="B3923" s="56" t="s">
        <v>537</v>
      </c>
      <c r="C3923" s="47">
        <v>42352</v>
      </c>
      <c r="D3923" s="47"/>
      <c r="E3923" s="47"/>
      <c r="F3923" s="48" t="s">
        <v>534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25">
      <c r="A3924" s="56" t="s">
        <v>537</v>
      </c>
      <c r="B3924" s="56" t="s">
        <v>537</v>
      </c>
      <c r="C3924" s="47">
        <v>42353</v>
      </c>
      <c r="D3924" s="47"/>
      <c r="E3924" s="47"/>
      <c r="F3924" s="48" t="s">
        <v>534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25">
      <c r="A3925" s="56" t="s">
        <v>537</v>
      </c>
      <c r="B3925" s="56" t="s">
        <v>537</v>
      </c>
      <c r="C3925" s="47">
        <v>42354</v>
      </c>
      <c r="D3925" s="47"/>
      <c r="E3925" s="47"/>
      <c r="F3925" s="48" t="s">
        <v>534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25">
      <c r="A3926" s="56" t="s">
        <v>537</v>
      </c>
      <c r="B3926" s="56" t="s">
        <v>537</v>
      </c>
      <c r="C3926" s="47">
        <v>42355</v>
      </c>
      <c r="D3926" s="47"/>
      <c r="E3926" s="47"/>
      <c r="F3926" s="48" t="s">
        <v>534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25">
      <c r="A3927" s="56" t="s">
        <v>537</v>
      </c>
      <c r="B3927" s="56" t="s">
        <v>537</v>
      </c>
      <c r="C3927" s="47">
        <v>42356</v>
      </c>
      <c r="D3927" s="47"/>
      <c r="E3927" s="47"/>
      <c r="F3927" s="48" t="s">
        <v>534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25">
      <c r="A3928" s="56" t="s">
        <v>537</v>
      </c>
      <c r="B3928" s="56" t="s">
        <v>537</v>
      </c>
      <c r="C3928" s="47">
        <v>42357</v>
      </c>
      <c r="D3928" s="47"/>
      <c r="E3928" s="47"/>
      <c r="F3928" s="48" t="s">
        <v>534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25">
      <c r="A3929" s="56" t="s">
        <v>537</v>
      </c>
      <c r="B3929" s="56" t="s">
        <v>537</v>
      </c>
      <c r="C3929" s="47">
        <v>42358</v>
      </c>
      <c r="D3929" s="47"/>
      <c r="E3929" s="47"/>
      <c r="F3929" s="48" t="s">
        <v>534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25">
      <c r="A3930" s="56" t="s">
        <v>537</v>
      </c>
      <c r="B3930" s="56" t="s">
        <v>537</v>
      </c>
      <c r="C3930" s="47">
        <v>42359</v>
      </c>
      <c r="D3930" s="47"/>
      <c r="E3930" s="47"/>
      <c r="F3930" s="48" t="s">
        <v>534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25">
      <c r="A3931" s="56" t="s">
        <v>537</v>
      </c>
      <c r="B3931" s="56" t="s">
        <v>537</v>
      </c>
      <c r="C3931" s="47">
        <v>42360</v>
      </c>
      <c r="D3931" s="47"/>
      <c r="E3931" s="47"/>
      <c r="F3931" s="48" t="s">
        <v>534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25">
      <c r="A3932" s="56" t="s">
        <v>537</v>
      </c>
      <c r="B3932" s="56" t="s">
        <v>537</v>
      </c>
      <c r="C3932" s="47">
        <v>42361</v>
      </c>
      <c r="D3932" s="47"/>
      <c r="E3932" s="47"/>
      <c r="F3932" s="48" t="s">
        <v>534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25">
      <c r="A3933" s="56" t="s">
        <v>537</v>
      </c>
      <c r="B3933" s="56" t="s">
        <v>537</v>
      </c>
      <c r="C3933" s="47">
        <v>42362</v>
      </c>
      <c r="D3933" s="47"/>
      <c r="E3933" s="47"/>
      <c r="F3933" s="48" t="s">
        <v>534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25">
      <c r="A3934" s="56" t="s">
        <v>537</v>
      </c>
      <c r="B3934" s="56" t="s">
        <v>537</v>
      </c>
      <c r="C3934" s="47">
        <v>42363</v>
      </c>
      <c r="D3934" s="47"/>
      <c r="E3934" s="47"/>
      <c r="F3934" s="48" t="s">
        <v>534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25">
      <c r="A3935" s="56" t="s">
        <v>537</v>
      </c>
      <c r="B3935" s="56" t="s">
        <v>537</v>
      </c>
      <c r="C3935" s="47">
        <v>42364</v>
      </c>
      <c r="D3935" s="47"/>
      <c r="E3935" s="47"/>
      <c r="F3935" s="48" t="s">
        <v>534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25">
      <c r="A3936" s="56" t="s">
        <v>537</v>
      </c>
      <c r="B3936" s="56" t="s">
        <v>537</v>
      </c>
      <c r="C3936" s="47">
        <v>42365</v>
      </c>
      <c r="D3936" s="47"/>
      <c r="E3936" s="47"/>
      <c r="F3936" s="48" t="s">
        <v>534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25">
      <c r="A3937" s="56" t="s">
        <v>537</v>
      </c>
      <c r="B3937" s="56" t="s">
        <v>537</v>
      </c>
      <c r="C3937" s="47">
        <v>42366</v>
      </c>
      <c r="D3937" s="47"/>
      <c r="E3937" s="47"/>
      <c r="F3937" s="48" t="s">
        <v>534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25">
      <c r="A3938" s="56" t="s">
        <v>537</v>
      </c>
      <c r="B3938" s="56" t="s">
        <v>537</v>
      </c>
      <c r="C3938" s="47">
        <v>42367</v>
      </c>
      <c r="D3938" s="47"/>
      <c r="E3938" s="47"/>
      <c r="F3938" s="48" t="s">
        <v>534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25">
      <c r="A3939" s="56" t="s">
        <v>537</v>
      </c>
      <c r="B3939" s="56" t="s">
        <v>537</v>
      </c>
      <c r="C3939" s="47">
        <v>42368</v>
      </c>
      <c r="D3939" s="47"/>
      <c r="E3939" s="47"/>
      <c r="F3939" s="48" t="s">
        <v>534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25">
      <c r="A3940" s="56" t="s">
        <v>537</v>
      </c>
      <c r="B3940" s="56" t="s">
        <v>537</v>
      </c>
      <c r="C3940" s="47">
        <v>42369</v>
      </c>
      <c r="D3940" s="47"/>
      <c r="E3940" s="47"/>
      <c r="F3940" s="48" t="s">
        <v>534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25">
      <c r="A3941" s="56" t="s">
        <v>537</v>
      </c>
      <c r="B3941" s="56" t="s">
        <v>537</v>
      </c>
      <c r="C3941" s="47">
        <v>42370</v>
      </c>
      <c r="D3941" s="47"/>
      <c r="E3941" s="47"/>
      <c r="F3941" s="48" t="s">
        <v>534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25">
      <c r="A3942" s="56" t="s">
        <v>537</v>
      </c>
      <c r="B3942" s="56" t="s">
        <v>537</v>
      </c>
      <c r="C3942" s="47">
        <v>42371</v>
      </c>
      <c r="D3942" s="47"/>
      <c r="E3942" s="47"/>
      <c r="F3942" s="48" t="s">
        <v>534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25">
      <c r="A3943" s="56" t="s">
        <v>537</v>
      </c>
      <c r="B3943" s="56" t="s">
        <v>537</v>
      </c>
      <c r="C3943" s="47">
        <v>42372</v>
      </c>
      <c r="D3943" s="47"/>
      <c r="E3943" s="47"/>
      <c r="F3943" s="48" t="s">
        <v>534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25">
      <c r="A3944" s="56" t="s">
        <v>537</v>
      </c>
      <c r="B3944" s="56" t="s">
        <v>537</v>
      </c>
      <c r="C3944" s="47">
        <v>42373</v>
      </c>
      <c r="D3944" s="47"/>
      <c r="E3944" s="47"/>
      <c r="F3944" s="48" t="s">
        <v>534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25">
      <c r="A3945" s="56" t="s">
        <v>537</v>
      </c>
      <c r="B3945" s="56" t="s">
        <v>537</v>
      </c>
      <c r="C3945" s="47">
        <v>42374</v>
      </c>
      <c r="D3945" s="47"/>
      <c r="E3945" s="47"/>
      <c r="F3945" s="48" t="s">
        <v>534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25">
      <c r="A3946" s="56" t="s">
        <v>537</v>
      </c>
      <c r="B3946" s="56" t="s">
        <v>537</v>
      </c>
      <c r="C3946" s="47">
        <v>42375</v>
      </c>
      <c r="D3946" s="47"/>
      <c r="E3946" s="47"/>
      <c r="F3946" s="48" t="s">
        <v>534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25">
      <c r="A3947" s="56" t="s">
        <v>537</v>
      </c>
      <c r="B3947" s="56" t="s">
        <v>537</v>
      </c>
      <c r="C3947" s="47">
        <v>42376</v>
      </c>
      <c r="D3947" s="47"/>
      <c r="E3947" s="47"/>
      <c r="F3947" s="48" t="s">
        <v>534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25">
      <c r="A3948" s="56" t="s">
        <v>537</v>
      </c>
      <c r="B3948" s="56" t="s">
        <v>537</v>
      </c>
      <c r="C3948" s="47">
        <v>42377</v>
      </c>
      <c r="D3948" s="47"/>
      <c r="E3948" s="47"/>
      <c r="F3948" s="48" t="s">
        <v>534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25">
      <c r="A3949" s="56" t="s">
        <v>537</v>
      </c>
      <c r="B3949" s="56" t="s">
        <v>537</v>
      </c>
      <c r="C3949" s="47">
        <v>42378</v>
      </c>
      <c r="D3949" s="47"/>
      <c r="E3949" s="47"/>
      <c r="F3949" s="48" t="s">
        <v>534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25">
      <c r="A3950" s="56" t="s">
        <v>537</v>
      </c>
      <c r="B3950" s="56" t="s">
        <v>537</v>
      </c>
      <c r="C3950" s="47">
        <v>42379</v>
      </c>
      <c r="D3950" s="47"/>
      <c r="E3950" s="47"/>
      <c r="F3950" s="48" t="s">
        <v>534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25">
      <c r="A3951" s="56" t="s">
        <v>537</v>
      </c>
      <c r="B3951" s="56" t="s">
        <v>537</v>
      </c>
      <c r="C3951" s="47">
        <v>42380</v>
      </c>
      <c r="D3951" s="47"/>
      <c r="E3951" s="47"/>
      <c r="F3951" s="48" t="s">
        <v>534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25">
      <c r="A3952" s="56" t="s">
        <v>537</v>
      </c>
      <c r="B3952" s="56" t="s">
        <v>537</v>
      </c>
      <c r="C3952" s="47">
        <v>42381</v>
      </c>
      <c r="D3952" s="47"/>
      <c r="E3952" s="47"/>
      <c r="F3952" s="48" t="s">
        <v>534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25">
      <c r="A3953" s="56" t="s">
        <v>537</v>
      </c>
      <c r="B3953" s="56" t="s">
        <v>537</v>
      </c>
      <c r="C3953" s="47">
        <v>42382</v>
      </c>
      <c r="D3953" s="47"/>
      <c r="E3953" s="47"/>
      <c r="F3953" s="48" t="s">
        <v>534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25">
      <c r="A3954" s="56" t="s">
        <v>537</v>
      </c>
      <c r="B3954" s="56" t="s">
        <v>537</v>
      </c>
      <c r="C3954" s="47">
        <v>42383</v>
      </c>
      <c r="D3954" s="47"/>
      <c r="E3954" s="47"/>
      <c r="F3954" s="48" t="s">
        <v>534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25">
      <c r="A3955" s="56" t="s">
        <v>537</v>
      </c>
      <c r="B3955" s="56" t="s">
        <v>537</v>
      </c>
      <c r="C3955" s="47">
        <v>42384</v>
      </c>
      <c r="D3955" s="47"/>
      <c r="E3955" s="47"/>
      <c r="F3955" s="48" t="s">
        <v>534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25">
      <c r="A3956" s="56" t="s">
        <v>537</v>
      </c>
      <c r="B3956" s="56" t="s">
        <v>537</v>
      </c>
      <c r="C3956" s="47">
        <v>42385</v>
      </c>
      <c r="D3956" s="47"/>
      <c r="E3956" s="47"/>
      <c r="F3956" s="48" t="s">
        <v>534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25">
      <c r="A3957" s="56" t="s">
        <v>537</v>
      </c>
      <c r="B3957" s="56" t="s">
        <v>537</v>
      </c>
      <c r="C3957" s="47">
        <v>42386</v>
      </c>
      <c r="D3957" s="47"/>
      <c r="E3957" s="47"/>
      <c r="F3957" s="48" t="s">
        <v>534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25">
      <c r="A3958" s="56" t="s">
        <v>537</v>
      </c>
      <c r="B3958" s="56" t="s">
        <v>537</v>
      </c>
      <c r="C3958" s="47">
        <v>42387</v>
      </c>
      <c r="D3958" s="47"/>
      <c r="E3958" s="47"/>
      <c r="F3958" s="48" t="s">
        <v>534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25">
      <c r="A3959" s="56" t="s">
        <v>537</v>
      </c>
      <c r="B3959" s="56" t="s">
        <v>537</v>
      </c>
      <c r="C3959" s="47">
        <v>42388</v>
      </c>
      <c r="D3959" s="47"/>
      <c r="E3959" s="47"/>
      <c r="F3959" s="48" t="s">
        <v>534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25">
      <c r="A3960" s="56" t="s">
        <v>537</v>
      </c>
      <c r="B3960" s="56" t="s">
        <v>537</v>
      </c>
      <c r="C3960" s="47">
        <v>42389</v>
      </c>
      <c r="D3960" s="47"/>
      <c r="E3960" s="47"/>
      <c r="F3960" s="48" t="s">
        <v>534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25">
      <c r="A3961" s="56" t="s">
        <v>537</v>
      </c>
      <c r="B3961" s="56" t="s">
        <v>537</v>
      </c>
      <c r="C3961" s="47">
        <v>42390</v>
      </c>
      <c r="D3961" s="47"/>
      <c r="E3961" s="47"/>
      <c r="F3961" s="48" t="s">
        <v>534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25">
      <c r="A3962" s="56" t="s">
        <v>537</v>
      </c>
      <c r="B3962" s="56" t="s">
        <v>537</v>
      </c>
      <c r="C3962" s="47">
        <v>42391</v>
      </c>
      <c r="D3962" s="47"/>
      <c r="E3962" s="47"/>
      <c r="F3962" s="48" t="s">
        <v>534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25">
      <c r="A3963" s="56" t="s">
        <v>537</v>
      </c>
      <c r="B3963" s="56" t="s">
        <v>537</v>
      </c>
      <c r="C3963" s="47">
        <v>42392</v>
      </c>
      <c r="D3963" s="47"/>
      <c r="E3963" s="47"/>
      <c r="F3963" s="48" t="s">
        <v>534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25">
      <c r="A3964" s="56" t="s">
        <v>537</v>
      </c>
      <c r="B3964" s="56" t="s">
        <v>537</v>
      </c>
      <c r="C3964" s="47">
        <v>42393</v>
      </c>
      <c r="D3964" s="47"/>
      <c r="E3964" s="47"/>
      <c r="F3964" s="48" t="s">
        <v>534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25">
      <c r="A3965" s="56" t="s">
        <v>537</v>
      </c>
      <c r="B3965" s="56" t="s">
        <v>537</v>
      </c>
      <c r="C3965" s="47">
        <v>42394</v>
      </c>
      <c r="D3965" s="47"/>
      <c r="E3965" s="47"/>
      <c r="F3965" s="48" t="s">
        <v>534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25">
      <c r="A3966" s="56" t="s">
        <v>537</v>
      </c>
      <c r="B3966" s="56" t="s">
        <v>537</v>
      </c>
      <c r="C3966" s="47">
        <v>42395</v>
      </c>
      <c r="D3966" s="47"/>
      <c r="E3966" s="47"/>
      <c r="F3966" s="48" t="s">
        <v>534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25">
      <c r="A3967" s="56" t="s">
        <v>537</v>
      </c>
      <c r="B3967" s="56" t="s">
        <v>537</v>
      </c>
      <c r="C3967" s="47">
        <v>42396</v>
      </c>
      <c r="D3967" s="47"/>
      <c r="E3967" s="47"/>
      <c r="F3967" s="48" t="s">
        <v>534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25">
      <c r="A3968" s="56" t="s">
        <v>537</v>
      </c>
      <c r="B3968" s="56" t="s">
        <v>537</v>
      </c>
      <c r="C3968" s="47">
        <v>42397</v>
      </c>
      <c r="D3968" s="47"/>
      <c r="E3968" s="47"/>
      <c r="F3968" s="48" t="s">
        <v>534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25">
      <c r="A3969" s="56" t="s">
        <v>537</v>
      </c>
      <c r="B3969" s="56" t="s">
        <v>537</v>
      </c>
      <c r="C3969" s="47">
        <v>42398</v>
      </c>
      <c r="D3969" s="47"/>
      <c r="E3969" s="47"/>
      <c r="F3969" s="48" t="s">
        <v>534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25">
      <c r="A3970" s="56" t="s">
        <v>537</v>
      </c>
      <c r="B3970" s="56" t="s">
        <v>537</v>
      </c>
      <c r="C3970" s="47">
        <v>42399</v>
      </c>
      <c r="D3970" s="47"/>
      <c r="E3970" s="47"/>
      <c r="F3970" s="48" t="s">
        <v>534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25">
      <c r="A3971" s="56" t="s">
        <v>537</v>
      </c>
      <c r="B3971" s="56" t="s">
        <v>537</v>
      </c>
      <c r="C3971" s="47">
        <v>42400</v>
      </c>
      <c r="D3971" s="47"/>
      <c r="E3971" s="47"/>
      <c r="F3971" s="48" t="s">
        <v>534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25">
      <c r="A3972" s="56" t="s">
        <v>537</v>
      </c>
      <c r="B3972" s="56" t="s">
        <v>537</v>
      </c>
      <c r="C3972" s="47">
        <v>42401</v>
      </c>
      <c r="D3972" s="47"/>
      <c r="E3972" s="47"/>
      <c r="F3972" s="48" t="s">
        <v>534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25">
      <c r="A3973" s="56" t="s">
        <v>537</v>
      </c>
      <c r="B3973" s="56" t="s">
        <v>537</v>
      </c>
      <c r="C3973" s="47">
        <v>42402</v>
      </c>
      <c r="D3973" s="47"/>
      <c r="E3973" s="47"/>
      <c r="F3973" s="48" t="s">
        <v>534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25">
      <c r="A3974" s="56" t="s">
        <v>537</v>
      </c>
      <c r="B3974" s="56" t="s">
        <v>537</v>
      </c>
      <c r="C3974" s="47">
        <v>42403</v>
      </c>
      <c r="D3974" s="47"/>
      <c r="E3974" s="47"/>
      <c r="F3974" s="48" t="s">
        <v>534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25">
      <c r="A3975" s="56" t="s">
        <v>537</v>
      </c>
      <c r="B3975" s="56" t="s">
        <v>537</v>
      </c>
      <c r="C3975" s="47">
        <v>42404</v>
      </c>
      <c r="D3975" s="47"/>
      <c r="E3975" s="47"/>
      <c r="F3975" s="48" t="s">
        <v>534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25">
      <c r="A3976" s="56" t="s">
        <v>537</v>
      </c>
      <c r="B3976" s="56" t="s">
        <v>537</v>
      </c>
      <c r="C3976" s="47">
        <v>42405</v>
      </c>
      <c r="D3976" s="47"/>
      <c r="E3976" s="47"/>
      <c r="F3976" s="48" t="s">
        <v>534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25">
      <c r="A3977" s="56" t="s">
        <v>537</v>
      </c>
      <c r="B3977" s="56" t="s">
        <v>537</v>
      </c>
      <c r="C3977" s="47">
        <v>42406</v>
      </c>
      <c r="D3977" s="47"/>
      <c r="E3977" s="47"/>
      <c r="F3977" s="48" t="s">
        <v>534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25">
      <c r="A3978" s="56" t="s">
        <v>537</v>
      </c>
      <c r="B3978" s="56" t="s">
        <v>537</v>
      </c>
      <c r="C3978" s="47">
        <v>42407</v>
      </c>
      <c r="D3978" s="47"/>
      <c r="E3978" s="47"/>
      <c r="F3978" s="48" t="s">
        <v>534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25">
      <c r="A3979" s="56" t="s">
        <v>537</v>
      </c>
      <c r="B3979" s="56" t="s">
        <v>537</v>
      </c>
      <c r="C3979" s="47">
        <v>42408</v>
      </c>
      <c r="D3979" s="47"/>
      <c r="E3979" s="47"/>
      <c r="F3979" s="48" t="s">
        <v>534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25">
      <c r="A3980" s="56" t="s">
        <v>537</v>
      </c>
      <c r="B3980" s="56" t="s">
        <v>537</v>
      </c>
      <c r="C3980" s="47">
        <v>42409</v>
      </c>
      <c r="D3980" s="47"/>
      <c r="E3980" s="47"/>
      <c r="F3980" s="48" t="s">
        <v>534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25">
      <c r="A3981" s="56" t="s">
        <v>537</v>
      </c>
      <c r="B3981" s="56" t="s">
        <v>537</v>
      </c>
      <c r="C3981" s="47">
        <v>42410</v>
      </c>
      <c r="D3981" s="47"/>
      <c r="E3981" s="47"/>
      <c r="F3981" s="48" t="s">
        <v>534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25">
      <c r="A3982" s="56" t="s">
        <v>537</v>
      </c>
      <c r="B3982" s="56" t="s">
        <v>537</v>
      </c>
      <c r="C3982" s="47">
        <v>42411</v>
      </c>
      <c r="D3982" s="47"/>
      <c r="E3982" s="47"/>
      <c r="F3982" s="48" t="s">
        <v>534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25">
      <c r="A3983" s="56" t="s">
        <v>537</v>
      </c>
      <c r="B3983" s="56" t="s">
        <v>537</v>
      </c>
      <c r="C3983" s="47">
        <v>42412</v>
      </c>
      <c r="D3983" s="47"/>
      <c r="E3983" s="47"/>
      <c r="F3983" s="48" t="s">
        <v>534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25">
      <c r="A3984" s="56" t="s">
        <v>537</v>
      </c>
      <c r="B3984" s="56" t="s">
        <v>537</v>
      </c>
      <c r="C3984" s="47">
        <v>42413</v>
      </c>
      <c r="D3984" s="47"/>
      <c r="E3984" s="47"/>
      <c r="F3984" s="48" t="s">
        <v>534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45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25">
      <c r="A3985" s="56" t="s">
        <v>537</v>
      </c>
      <c r="B3985" s="56" t="s">
        <v>537</v>
      </c>
      <c r="C3985" s="47">
        <v>42414</v>
      </c>
      <c r="D3985" s="47"/>
      <c r="E3985" s="47"/>
      <c r="F3985" s="48" t="s">
        <v>534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25">
      <c r="A3986" s="56" t="s">
        <v>537</v>
      </c>
      <c r="B3986" s="56" t="s">
        <v>537</v>
      </c>
      <c r="C3986" s="47">
        <v>42415</v>
      </c>
      <c r="D3986" s="47"/>
      <c r="E3986" s="47"/>
      <c r="F3986" s="48" t="s">
        <v>534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25">
      <c r="A3987" s="56" t="s">
        <v>537</v>
      </c>
      <c r="B3987" s="56" t="s">
        <v>537</v>
      </c>
      <c r="C3987" s="47">
        <v>42416</v>
      </c>
      <c r="D3987" s="47"/>
      <c r="E3987" s="47"/>
      <c r="F3987" s="48" t="s">
        <v>534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25">
      <c r="A3988" s="56" t="s">
        <v>539</v>
      </c>
      <c r="B3988" s="56" t="s">
        <v>539</v>
      </c>
      <c r="C3988" s="47">
        <v>42284</v>
      </c>
      <c r="D3988" s="47"/>
      <c r="E3988" s="47"/>
      <c r="F3988" s="48" t="s">
        <v>534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25">
      <c r="A3989" s="56" t="s">
        <v>539</v>
      </c>
      <c r="B3989" s="56" t="s">
        <v>539</v>
      </c>
      <c r="C3989" s="47">
        <v>42286</v>
      </c>
      <c r="D3989" s="47"/>
      <c r="E3989" s="47"/>
      <c r="F3989" s="48" t="s">
        <v>534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25">
      <c r="A3990" s="56" t="s">
        <v>539</v>
      </c>
      <c r="B3990" s="56" t="s">
        <v>539</v>
      </c>
      <c r="C3990" s="47">
        <v>42289</v>
      </c>
      <c r="D3990" s="47"/>
      <c r="E3990" s="47"/>
      <c r="F3990" s="48" t="s">
        <v>534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25">
      <c r="A3991" s="56" t="s">
        <v>539</v>
      </c>
      <c r="B3991" s="56" t="s">
        <v>539</v>
      </c>
      <c r="C3991" s="47">
        <v>42291</v>
      </c>
      <c r="D3991" s="47"/>
      <c r="E3991" s="47"/>
      <c r="F3991" s="48" t="s">
        <v>534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25">
      <c r="A3992" s="56" t="s">
        <v>539</v>
      </c>
      <c r="B3992" s="56" t="s">
        <v>539</v>
      </c>
      <c r="C3992" s="47">
        <v>42292</v>
      </c>
      <c r="D3992" s="47"/>
      <c r="E3992" s="47"/>
      <c r="F3992" s="48" t="s">
        <v>534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25">
      <c r="A3993" s="56" t="s">
        <v>539</v>
      </c>
      <c r="B3993" s="56" t="s">
        <v>539</v>
      </c>
      <c r="C3993" s="47">
        <v>42293</v>
      </c>
      <c r="D3993" s="47"/>
      <c r="E3993" s="47"/>
      <c r="F3993" s="48" t="s">
        <v>534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25">
      <c r="A3994" s="56" t="s">
        <v>539</v>
      </c>
      <c r="B3994" s="56" t="s">
        <v>539</v>
      </c>
      <c r="C3994" s="47">
        <v>42294</v>
      </c>
      <c r="D3994" s="47"/>
      <c r="E3994" s="47"/>
      <c r="F3994" s="48" t="s">
        <v>534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25">
      <c r="A3995" s="56" t="s">
        <v>539</v>
      </c>
      <c r="B3995" s="56" t="s">
        <v>539</v>
      </c>
      <c r="C3995" s="47">
        <v>42295</v>
      </c>
      <c r="D3995" s="47"/>
      <c r="E3995" s="47"/>
      <c r="F3995" s="48" t="s">
        <v>534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25">
      <c r="A3996" s="56" t="s">
        <v>539</v>
      </c>
      <c r="B3996" s="56" t="s">
        <v>539</v>
      </c>
      <c r="C3996" s="47">
        <v>42296</v>
      </c>
      <c r="D3996" s="47"/>
      <c r="E3996" s="47"/>
      <c r="F3996" s="48" t="s">
        <v>534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25">
      <c r="A3997" s="56" t="s">
        <v>539</v>
      </c>
      <c r="B3997" s="56" t="s">
        <v>539</v>
      </c>
      <c r="C3997" s="47">
        <v>42297</v>
      </c>
      <c r="D3997" s="47"/>
      <c r="E3997" s="47"/>
      <c r="F3997" s="48" t="s">
        <v>534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25">
      <c r="A3998" s="56" t="s">
        <v>539</v>
      </c>
      <c r="B3998" s="56" t="s">
        <v>539</v>
      </c>
      <c r="C3998" s="47">
        <v>42298</v>
      </c>
      <c r="D3998" s="47"/>
      <c r="E3998" s="47"/>
      <c r="F3998" s="48" t="s">
        <v>534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25">
      <c r="A3999" s="56" t="s">
        <v>539</v>
      </c>
      <c r="B3999" s="56" t="s">
        <v>539</v>
      </c>
      <c r="C3999" s="47">
        <v>42299</v>
      </c>
      <c r="D3999" s="47"/>
      <c r="E3999" s="47"/>
      <c r="F3999" s="48" t="s">
        <v>534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25">
      <c r="A4000" s="56" t="s">
        <v>539</v>
      </c>
      <c r="B4000" s="56" t="s">
        <v>539</v>
      </c>
      <c r="C4000" s="47">
        <v>42300</v>
      </c>
      <c r="D4000" s="47"/>
      <c r="E4000" s="47"/>
      <c r="F4000" s="48" t="s">
        <v>534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25">
      <c r="A4001" s="56" t="s">
        <v>539</v>
      </c>
      <c r="B4001" s="56" t="s">
        <v>539</v>
      </c>
      <c r="C4001" s="47">
        <v>42301</v>
      </c>
      <c r="D4001" s="47"/>
      <c r="E4001" s="47"/>
      <c r="F4001" s="48" t="s">
        <v>534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25">
      <c r="A4002" s="56" t="s">
        <v>539</v>
      </c>
      <c r="B4002" s="56" t="s">
        <v>539</v>
      </c>
      <c r="C4002" s="47">
        <v>42302</v>
      </c>
      <c r="D4002" s="47"/>
      <c r="E4002" s="47"/>
      <c r="F4002" s="48" t="s">
        <v>534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25">
      <c r="A4003" s="56" t="s">
        <v>539</v>
      </c>
      <c r="B4003" s="56" t="s">
        <v>539</v>
      </c>
      <c r="C4003" s="47">
        <v>42303</v>
      </c>
      <c r="D4003" s="47"/>
      <c r="E4003" s="47"/>
      <c r="F4003" s="48" t="s">
        <v>534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25">
      <c r="A4004" s="56" t="s">
        <v>539</v>
      </c>
      <c r="B4004" s="56" t="s">
        <v>539</v>
      </c>
      <c r="C4004" s="47">
        <v>42304</v>
      </c>
      <c r="D4004" s="47"/>
      <c r="E4004" s="47"/>
      <c r="F4004" s="48" t="s">
        <v>534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25">
      <c r="A4005" s="56" t="s">
        <v>539</v>
      </c>
      <c r="B4005" s="56" t="s">
        <v>539</v>
      </c>
      <c r="C4005" s="47">
        <v>42305</v>
      </c>
      <c r="D4005" s="47"/>
      <c r="E4005" s="47"/>
      <c r="F4005" s="48" t="s">
        <v>534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25">
      <c r="A4006" s="56" t="s">
        <v>539</v>
      </c>
      <c r="B4006" s="56" t="s">
        <v>539</v>
      </c>
      <c r="C4006" s="47">
        <v>42306</v>
      </c>
      <c r="D4006" s="47"/>
      <c r="E4006" s="47"/>
      <c r="F4006" s="48" t="s">
        <v>534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25">
      <c r="A4007" s="56" t="s">
        <v>539</v>
      </c>
      <c r="B4007" s="56" t="s">
        <v>539</v>
      </c>
      <c r="C4007" s="47">
        <v>42307</v>
      </c>
      <c r="D4007" s="47"/>
      <c r="E4007" s="47"/>
      <c r="F4007" s="48" t="s">
        <v>534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25">
      <c r="A4008" s="56" t="s">
        <v>539</v>
      </c>
      <c r="B4008" s="56" t="s">
        <v>539</v>
      </c>
      <c r="C4008" s="47">
        <v>42308</v>
      </c>
      <c r="D4008" s="47"/>
      <c r="E4008" s="47"/>
      <c r="F4008" s="48" t="s">
        <v>534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25">
      <c r="A4009" s="56" t="s">
        <v>539</v>
      </c>
      <c r="B4009" s="56" t="s">
        <v>539</v>
      </c>
      <c r="C4009" s="47">
        <v>42309</v>
      </c>
      <c r="D4009" s="47"/>
      <c r="E4009" s="47"/>
      <c r="F4009" s="48" t="s">
        <v>534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25">
      <c r="A4010" s="56" t="s">
        <v>539</v>
      </c>
      <c r="B4010" s="56" t="s">
        <v>539</v>
      </c>
      <c r="C4010" s="47">
        <v>42310</v>
      </c>
      <c r="D4010" s="47"/>
      <c r="E4010" s="47"/>
      <c r="F4010" s="48" t="s">
        <v>534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25">
      <c r="A4011" s="56" t="s">
        <v>539</v>
      </c>
      <c r="B4011" s="56" t="s">
        <v>539</v>
      </c>
      <c r="C4011" s="47">
        <v>42311</v>
      </c>
      <c r="D4011" s="47"/>
      <c r="E4011" s="47"/>
      <c r="F4011" s="48" t="s">
        <v>534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25">
      <c r="A4012" s="56" t="s">
        <v>539</v>
      </c>
      <c r="B4012" s="56" t="s">
        <v>539</v>
      </c>
      <c r="C4012" s="47">
        <v>42312</v>
      </c>
      <c r="D4012" s="47"/>
      <c r="E4012" s="47"/>
      <c r="F4012" s="48" t="s">
        <v>534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25">
      <c r="A4013" s="56" t="s">
        <v>539</v>
      </c>
      <c r="B4013" s="56" t="s">
        <v>539</v>
      </c>
      <c r="C4013" s="47">
        <v>42313</v>
      </c>
      <c r="D4013" s="47"/>
      <c r="E4013" s="47"/>
      <c r="F4013" s="48" t="s">
        <v>534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25">
      <c r="A4014" s="56" t="s">
        <v>539</v>
      </c>
      <c r="B4014" s="56" t="s">
        <v>539</v>
      </c>
      <c r="C4014" s="47">
        <v>42314</v>
      </c>
      <c r="D4014" s="47"/>
      <c r="E4014" s="47"/>
      <c r="F4014" s="48" t="s">
        <v>534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25">
      <c r="A4015" s="56" t="s">
        <v>539</v>
      </c>
      <c r="B4015" s="56" t="s">
        <v>539</v>
      </c>
      <c r="C4015" s="47">
        <v>42315</v>
      </c>
      <c r="D4015" s="47"/>
      <c r="E4015" s="47"/>
      <c r="F4015" s="48" t="s">
        <v>534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25">
      <c r="A4016" s="56" t="s">
        <v>539</v>
      </c>
      <c r="B4016" s="56" t="s">
        <v>539</v>
      </c>
      <c r="C4016" s="47">
        <v>42316</v>
      </c>
      <c r="D4016" s="47"/>
      <c r="E4016" s="47"/>
      <c r="F4016" s="48" t="s">
        <v>534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25">
      <c r="A4017" s="56" t="s">
        <v>539</v>
      </c>
      <c r="B4017" s="56" t="s">
        <v>539</v>
      </c>
      <c r="C4017" s="47">
        <v>42317</v>
      </c>
      <c r="D4017" s="47"/>
      <c r="E4017" s="47"/>
      <c r="F4017" s="48" t="s">
        <v>534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25">
      <c r="A4018" s="56" t="s">
        <v>539</v>
      </c>
      <c r="B4018" s="56" t="s">
        <v>539</v>
      </c>
      <c r="C4018" s="47">
        <v>42318</v>
      </c>
      <c r="D4018" s="47"/>
      <c r="E4018" s="47"/>
      <c r="F4018" s="48" t="s">
        <v>534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25">
      <c r="A4019" s="56" t="s">
        <v>539</v>
      </c>
      <c r="B4019" s="56" t="s">
        <v>539</v>
      </c>
      <c r="C4019" s="47">
        <v>42319</v>
      </c>
      <c r="D4019" s="47"/>
      <c r="E4019" s="47"/>
      <c r="F4019" s="48" t="s">
        <v>534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25">
      <c r="A4020" s="56" t="s">
        <v>539</v>
      </c>
      <c r="B4020" s="56" t="s">
        <v>539</v>
      </c>
      <c r="C4020" s="47">
        <v>42320</v>
      </c>
      <c r="D4020" s="47"/>
      <c r="E4020" s="47"/>
      <c r="F4020" s="48" t="s">
        <v>534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25">
      <c r="A4021" s="56" t="s">
        <v>539</v>
      </c>
      <c r="B4021" s="56" t="s">
        <v>539</v>
      </c>
      <c r="C4021" s="47">
        <v>42321</v>
      </c>
      <c r="D4021" s="47"/>
      <c r="E4021" s="47"/>
      <c r="F4021" s="48" t="s">
        <v>534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25">
      <c r="A4022" s="56" t="s">
        <v>539</v>
      </c>
      <c r="B4022" s="56" t="s">
        <v>539</v>
      </c>
      <c r="C4022" s="47">
        <v>42322</v>
      </c>
      <c r="D4022" s="47"/>
      <c r="E4022" s="47"/>
      <c r="F4022" s="48" t="s">
        <v>534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25">
      <c r="A4023" s="56" t="s">
        <v>539</v>
      </c>
      <c r="B4023" s="56" t="s">
        <v>539</v>
      </c>
      <c r="C4023" s="47">
        <v>42323</v>
      </c>
      <c r="D4023" s="47"/>
      <c r="E4023" s="47"/>
      <c r="F4023" s="48" t="s">
        <v>534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25">
      <c r="A4024" s="56" t="s">
        <v>539</v>
      </c>
      <c r="B4024" s="56" t="s">
        <v>539</v>
      </c>
      <c r="C4024" s="47">
        <v>42324</v>
      </c>
      <c r="D4024" s="47"/>
      <c r="E4024" s="47"/>
      <c r="F4024" s="48" t="s">
        <v>534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25">
      <c r="A4025" s="56" t="s">
        <v>539</v>
      </c>
      <c r="B4025" s="56" t="s">
        <v>539</v>
      </c>
      <c r="C4025" s="47">
        <v>42325</v>
      </c>
      <c r="D4025" s="47"/>
      <c r="E4025" s="47"/>
      <c r="F4025" s="48" t="s">
        <v>534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25">
      <c r="A4026" s="56" t="s">
        <v>539</v>
      </c>
      <c r="B4026" s="56" t="s">
        <v>539</v>
      </c>
      <c r="C4026" s="47">
        <v>42326</v>
      </c>
      <c r="D4026" s="47"/>
      <c r="E4026" s="47"/>
      <c r="F4026" s="48" t="s">
        <v>534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25">
      <c r="A4027" s="56" t="s">
        <v>539</v>
      </c>
      <c r="B4027" s="56" t="s">
        <v>539</v>
      </c>
      <c r="C4027" s="47">
        <v>42327</v>
      </c>
      <c r="D4027" s="47"/>
      <c r="E4027" s="47"/>
      <c r="F4027" s="48" t="s">
        <v>534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25">
      <c r="A4028" s="56" t="s">
        <v>539</v>
      </c>
      <c r="B4028" s="56" t="s">
        <v>539</v>
      </c>
      <c r="C4028" s="47">
        <v>42328</v>
      </c>
      <c r="D4028" s="47"/>
      <c r="E4028" s="47"/>
      <c r="F4028" s="48" t="s">
        <v>534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25">
      <c r="A4029" s="56" t="s">
        <v>539</v>
      </c>
      <c r="B4029" s="56" t="s">
        <v>539</v>
      </c>
      <c r="C4029" s="47">
        <v>42329</v>
      </c>
      <c r="D4029" s="47"/>
      <c r="E4029" s="47"/>
      <c r="F4029" s="48" t="s">
        <v>534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25">
      <c r="A4030" s="56" t="s">
        <v>539</v>
      </c>
      <c r="B4030" s="56" t="s">
        <v>539</v>
      </c>
      <c r="C4030" s="47">
        <v>42330</v>
      </c>
      <c r="D4030" s="47"/>
      <c r="E4030" s="47"/>
      <c r="F4030" s="48" t="s">
        <v>534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25">
      <c r="A4031" s="56" t="s">
        <v>539</v>
      </c>
      <c r="B4031" s="56" t="s">
        <v>539</v>
      </c>
      <c r="C4031" s="47">
        <v>42331</v>
      </c>
      <c r="D4031" s="47"/>
      <c r="E4031" s="47"/>
      <c r="F4031" s="48" t="s">
        <v>534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25">
      <c r="A4032" s="56" t="s">
        <v>539</v>
      </c>
      <c r="B4032" s="56" t="s">
        <v>539</v>
      </c>
      <c r="C4032" s="47">
        <v>42332</v>
      </c>
      <c r="D4032" s="47"/>
      <c r="E4032" s="47"/>
      <c r="F4032" s="48" t="s">
        <v>534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25">
      <c r="A4033" s="56" t="s">
        <v>539</v>
      </c>
      <c r="B4033" s="56" t="s">
        <v>539</v>
      </c>
      <c r="C4033" s="47">
        <v>42333</v>
      </c>
      <c r="D4033" s="47"/>
      <c r="E4033" s="47"/>
      <c r="F4033" s="48" t="s">
        <v>534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25">
      <c r="A4034" s="56" t="s">
        <v>539</v>
      </c>
      <c r="B4034" s="56" t="s">
        <v>539</v>
      </c>
      <c r="C4034" s="47">
        <v>42334</v>
      </c>
      <c r="D4034" s="47"/>
      <c r="E4034" s="47"/>
      <c r="F4034" s="48" t="s">
        <v>534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25">
      <c r="A4035" s="56" t="s">
        <v>539</v>
      </c>
      <c r="B4035" s="56" t="s">
        <v>539</v>
      </c>
      <c r="C4035" s="47">
        <v>42335</v>
      </c>
      <c r="D4035" s="47"/>
      <c r="E4035" s="47"/>
      <c r="F4035" s="48" t="s">
        <v>534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25">
      <c r="A4036" s="56" t="s">
        <v>539</v>
      </c>
      <c r="B4036" s="56" t="s">
        <v>539</v>
      </c>
      <c r="C4036" s="47">
        <v>42336</v>
      </c>
      <c r="D4036" s="47"/>
      <c r="E4036" s="47"/>
      <c r="F4036" s="48" t="s">
        <v>534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25">
      <c r="A4037" s="56" t="s">
        <v>539</v>
      </c>
      <c r="B4037" s="56" t="s">
        <v>539</v>
      </c>
      <c r="C4037" s="47">
        <v>42337</v>
      </c>
      <c r="D4037" s="47"/>
      <c r="E4037" s="47"/>
      <c r="F4037" s="48" t="s">
        <v>534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25">
      <c r="A4038" s="56" t="s">
        <v>539</v>
      </c>
      <c r="B4038" s="56" t="s">
        <v>539</v>
      </c>
      <c r="C4038" s="47">
        <v>42338</v>
      </c>
      <c r="D4038" s="47"/>
      <c r="E4038" s="47"/>
      <c r="F4038" s="48" t="s">
        <v>534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25">
      <c r="A4039" s="56" t="s">
        <v>539</v>
      </c>
      <c r="B4039" s="56" t="s">
        <v>539</v>
      </c>
      <c r="C4039" s="47">
        <v>42339</v>
      </c>
      <c r="D4039" s="47"/>
      <c r="E4039" s="47"/>
      <c r="F4039" s="48" t="s">
        <v>534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25">
      <c r="A4040" s="56" t="s">
        <v>539</v>
      </c>
      <c r="B4040" s="56" t="s">
        <v>539</v>
      </c>
      <c r="C4040" s="47">
        <v>42340</v>
      </c>
      <c r="D4040" s="47"/>
      <c r="E4040" s="47"/>
      <c r="F4040" s="48" t="s">
        <v>534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25">
      <c r="A4041" s="56" t="s">
        <v>539</v>
      </c>
      <c r="B4041" s="56" t="s">
        <v>539</v>
      </c>
      <c r="C4041" s="47">
        <v>42341</v>
      </c>
      <c r="D4041" s="47"/>
      <c r="E4041" s="47"/>
      <c r="F4041" s="48" t="s">
        <v>534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25">
      <c r="A4042" s="56" t="s">
        <v>539</v>
      </c>
      <c r="B4042" s="56" t="s">
        <v>539</v>
      </c>
      <c r="C4042" s="47">
        <v>42342</v>
      </c>
      <c r="D4042" s="47"/>
      <c r="E4042" s="47"/>
      <c r="F4042" s="48" t="s">
        <v>534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25">
      <c r="A4043" s="56" t="s">
        <v>539</v>
      </c>
      <c r="B4043" s="56" t="s">
        <v>539</v>
      </c>
      <c r="C4043" s="47">
        <v>42343</v>
      </c>
      <c r="D4043" s="47"/>
      <c r="E4043" s="47"/>
      <c r="F4043" s="48" t="s">
        <v>534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25">
      <c r="A4044" s="56" t="s">
        <v>539</v>
      </c>
      <c r="B4044" s="56" t="s">
        <v>539</v>
      </c>
      <c r="C4044" s="47">
        <v>42344</v>
      </c>
      <c r="D4044" s="47"/>
      <c r="E4044" s="47"/>
      <c r="F4044" s="48" t="s">
        <v>534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25">
      <c r="A4045" s="56" t="s">
        <v>539</v>
      </c>
      <c r="B4045" s="56" t="s">
        <v>539</v>
      </c>
      <c r="C4045" s="47">
        <v>42345</v>
      </c>
      <c r="D4045" s="47"/>
      <c r="E4045" s="47"/>
      <c r="F4045" s="48" t="s">
        <v>534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25">
      <c r="A4046" s="56" t="s">
        <v>539</v>
      </c>
      <c r="B4046" s="56" t="s">
        <v>539</v>
      </c>
      <c r="C4046" s="47">
        <v>42346</v>
      </c>
      <c r="D4046" s="47"/>
      <c r="E4046" s="47"/>
      <c r="F4046" s="48" t="s">
        <v>534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25">
      <c r="A4047" s="56" t="s">
        <v>539</v>
      </c>
      <c r="B4047" s="56" t="s">
        <v>539</v>
      </c>
      <c r="C4047" s="47">
        <v>42347</v>
      </c>
      <c r="D4047" s="47"/>
      <c r="E4047" s="47"/>
      <c r="F4047" s="48" t="s">
        <v>534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25">
      <c r="A4048" s="56" t="s">
        <v>539</v>
      </c>
      <c r="B4048" s="56" t="s">
        <v>539</v>
      </c>
      <c r="C4048" s="47">
        <v>42348</v>
      </c>
      <c r="D4048" s="47"/>
      <c r="E4048" s="47"/>
      <c r="F4048" s="48" t="s">
        <v>534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25">
      <c r="A4049" s="56" t="s">
        <v>539</v>
      </c>
      <c r="B4049" s="56" t="s">
        <v>539</v>
      </c>
      <c r="C4049" s="47">
        <v>42349</v>
      </c>
      <c r="D4049" s="47"/>
      <c r="E4049" s="47"/>
      <c r="F4049" s="48" t="s">
        <v>534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25">
      <c r="A4050" s="56" t="s">
        <v>539</v>
      </c>
      <c r="B4050" s="56" t="s">
        <v>539</v>
      </c>
      <c r="C4050" s="47">
        <v>42350</v>
      </c>
      <c r="D4050" s="47"/>
      <c r="E4050" s="47"/>
      <c r="F4050" s="48" t="s">
        <v>534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25">
      <c r="A4051" s="56" t="s">
        <v>539</v>
      </c>
      <c r="B4051" s="56" t="s">
        <v>539</v>
      </c>
      <c r="C4051" s="47">
        <v>42351</v>
      </c>
      <c r="D4051" s="47"/>
      <c r="E4051" s="47"/>
      <c r="F4051" s="48" t="s">
        <v>534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25">
      <c r="A4052" s="56" t="s">
        <v>539</v>
      </c>
      <c r="B4052" s="56" t="s">
        <v>539</v>
      </c>
      <c r="C4052" s="47">
        <v>42352</v>
      </c>
      <c r="D4052" s="47"/>
      <c r="E4052" s="47"/>
      <c r="F4052" s="48" t="s">
        <v>534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25">
      <c r="A4053" s="56" t="s">
        <v>539</v>
      </c>
      <c r="B4053" s="56" t="s">
        <v>539</v>
      </c>
      <c r="C4053" s="47">
        <v>42353</v>
      </c>
      <c r="D4053" s="47"/>
      <c r="E4053" s="47"/>
      <c r="F4053" s="48" t="s">
        <v>534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25">
      <c r="A4054" s="56" t="s">
        <v>539</v>
      </c>
      <c r="B4054" s="56" t="s">
        <v>539</v>
      </c>
      <c r="C4054" s="47">
        <v>42354</v>
      </c>
      <c r="D4054" s="47"/>
      <c r="E4054" s="47"/>
      <c r="F4054" s="48" t="s">
        <v>534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25">
      <c r="A4055" s="56" t="s">
        <v>539</v>
      </c>
      <c r="B4055" s="56" t="s">
        <v>539</v>
      </c>
      <c r="C4055" s="47">
        <v>42355</v>
      </c>
      <c r="D4055" s="47"/>
      <c r="E4055" s="47"/>
      <c r="F4055" s="48" t="s">
        <v>534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25">
      <c r="A4056" s="56" t="s">
        <v>539</v>
      </c>
      <c r="B4056" s="56" t="s">
        <v>539</v>
      </c>
      <c r="C4056" s="47">
        <v>42356</v>
      </c>
      <c r="D4056" s="47"/>
      <c r="E4056" s="47"/>
      <c r="F4056" s="48" t="s">
        <v>534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25">
      <c r="A4057" s="56" t="s">
        <v>539</v>
      </c>
      <c r="B4057" s="56" t="s">
        <v>539</v>
      </c>
      <c r="C4057" s="47">
        <v>42357</v>
      </c>
      <c r="D4057" s="47"/>
      <c r="E4057" s="47"/>
      <c r="F4057" s="48" t="s">
        <v>534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25">
      <c r="A4058" s="56" t="s">
        <v>539</v>
      </c>
      <c r="B4058" s="56" t="s">
        <v>539</v>
      </c>
      <c r="C4058" s="47">
        <v>42358</v>
      </c>
      <c r="D4058" s="47"/>
      <c r="E4058" s="47"/>
      <c r="F4058" s="48" t="s">
        <v>534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25">
      <c r="A4059" s="56" t="s">
        <v>539</v>
      </c>
      <c r="B4059" s="56" t="s">
        <v>539</v>
      </c>
      <c r="C4059" s="47">
        <v>42359</v>
      </c>
      <c r="D4059" s="47"/>
      <c r="E4059" s="47"/>
      <c r="F4059" s="48" t="s">
        <v>534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25">
      <c r="A4060" s="56" t="s">
        <v>539</v>
      </c>
      <c r="B4060" s="56" t="s">
        <v>539</v>
      </c>
      <c r="C4060" s="47">
        <v>42360</v>
      </c>
      <c r="D4060" s="47"/>
      <c r="E4060" s="47"/>
      <c r="F4060" s="48" t="s">
        <v>534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25">
      <c r="A4061" s="56" t="s">
        <v>539</v>
      </c>
      <c r="B4061" s="56" t="s">
        <v>539</v>
      </c>
      <c r="C4061" s="47">
        <v>42361</v>
      </c>
      <c r="D4061" s="47"/>
      <c r="E4061" s="47"/>
      <c r="F4061" s="48" t="s">
        <v>534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25">
      <c r="A4062" s="56" t="s">
        <v>539</v>
      </c>
      <c r="B4062" s="56" t="s">
        <v>539</v>
      </c>
      <c r="C4062" s="47">
        <v>42362</v>
      </c>
      <c r="D4062" s="47"/>
      <c r="E4062" s="47"/>
      <c r="F4062" s="48" t="s">
        <v>534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25">
      <c r="A4063" s="56" t="s">
        <v>539</v>
      </c>
      <c r="B4063" s="56" t="s">
        <v>539</v>
      </c>
      <c r="C4063" s="47">
        <v>42363</v>
      </c>
      <c r="D4063" s="47"/>
      <c r="E4063" s="47"/>
      <c r="F4063" s="48" t="s">
        <v>534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25">
      <c r="A4064" s="56" t="s">
        <v>539</v>
      </c>
      <c r="B4064" s="56" t="s">
        <v>539</v>
      </c>
      <c r="C4064" s="47">
        <v>42364</v>
      </c>
      <c r="D4064" s="47"/>
      <c r="E4064" s="47"/>
      <c r="F4064" s="48" t="s">
        <v>534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25">
      <c r="A4065" s="56" t="s">
        <v>539</v>
      </c>
      <c r="B4065" s="56" t="s">
        <v>539</v>
      </c>
      <c r="C4065" s="47">
        <v>42365</v>
      </c>
      <c r="D4065" s="47"/>
      <c r="E4065" s="47"/>
      <c r="F4065" s="48" t="s">
        <v>534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25">
      <c r="A4066" s="56" t="s">
        <v>539</v>
      </c>
      <c r="B4066" s="56" t="s">
        <v>539</v>
      </c>
      <c r="C4066" s="47">
        <v>42366</v>
      </c>
      <c r="D4066" s="47"/>
      <c r="E4066" s="47"/>
      <c r="F4066" s="48" t="s">
        <v>534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25">
      <c r="A4067" s="56" t="s">
        <v>539</v>
      </c>
      <c r="B4067" s="56" t="s">
        <v>539</v>
      </c>
      <c r="C4067" s="47">
        <v>42367</v>
      </c>
      <c r="D4067" s="47"/>
      <c r="E4067" s="47"/>
      <c r="F4067" s="48" t="s">
        <v>534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25">
      <c r="A4068" s="56" t="s">
        <v>539</v>
      </c>
      <c r="B4068" s="56" t="s">
        <v>539</v>
      </c>
      <c r="C4068" s="47">
        <v>42368</v>
      </c>
      <c r="D4068" s="47"/>
      <c r="E4068" s="47"/>
      <c r="F4068" s="48" t="s">
        <v>534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25">
      <c r="A4069" s="56" t="s">
        <v>539</v>
      </c>
      <c r="B4069" s="56" t="s">
        <v>539</v>
      </c>
      <c r="C4069" s="47">
        <v>42369</v>
      </c>
      <c r="D4069" s="47"/>
      <c r="E4069" s="47"/>
      <c r="F4069" s="48" t="s">
        <v>534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25">
      <c r="A4070" s="56" t="s">
        <v>539</v>
      </c>
      <c r="B4070" s="56" t="s">
        <v>539</v>
      </c>
      <c r="C4070" s="47">
        <v>42370</v>
      </c>
      <c r="D4070" s="47"/>
      <c r="E4070" s="47"/>
      <c r="F4070" s="48" t="s">
        <v>534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25">
      <c r="A4071" s="56" t="s">
        <v>539</v>
      </c>
      <c r="B4071" s="56" t="s">
        <v>539</v>
      </c>
      <c r="C4071" s="47">
        <v>42371</v>
      </c>
      <c r="D4071" s="47"/>
      <c r="E4071" s="47"/>
      <c r="F4071" s="48" t="s">
        <v>534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25">
      <c r="A4072" s="56" t="s">
        <v>539</v>
      </c>
      <c r="B4072" s="56" t="s">
        <v>539</v>
      </c>
      <c r="C4072" s="47">
        <v>42372</v>
      </c>
      <c r="D4072" s="47"/>
      <c r="E4072" s="47"/>
      <c r="F4072" s="48" t="s">
        <v>534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25">
      <c r="A4073" s="56" t="s">
        <v>539</v>
      </c>
      <c r="B4073" s="56" t="s">
        <v>539</v>
      </c>
      <c r="C4073" s="47">
        <v>42373</v>
      </c>
      <c r="D4073" s="47"/>
      <c r="E4073" s="47"/>
      <c r="F4073" s="48" t="s">
        <v>534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25">
      <c r="A4074" s="56" t="s">
        <v>539</v>
      </c>
      <c r="B4074" s="56" t="s">
        <v>539</v>
      </c>
      <c r="C4074" s="47">
        <v>42374</v>
      </c>
      <c r="D4074" s="47"/>
      <c r="E4074" s="47"/>
      <c r="F4074" s="48" t="s">
        <v>534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25">
      <c r="A4075" s="56" t="s">
        <v>539</v>
      </c>
      <c r="B4075" s="56" t="s">
        <v>539</v>
      </c>
      <c r="C4075" s="47">
        <v>42375</v>
      </c>
      <c r="D4075" s="47"/>
      <c r="E4075" s="47"/>
      <c r="F4075" s="48" t="s">
        <v>534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25">
      <c r="A4076" s="56" t="s">
        <v>539</v>
      </c>
      <c r="B4076" s="56" t="s">
        <v>539</v>
      </c>
      <c r="C4076" s="47">
        <v>42376</v>
      </c>
      <c r="D4076" s="47"/>
      <c r="E4076" s="47"/>
      <c r="F4076" s="48" t="s">
        <v>534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25">
      <c r="A4077" s="56" t="s">
        <v>539</v>
      </c>
      <c r="B4077" s="56" t="s">
        <v>539</v>
      </c>
      <c r="C4077" s="47">
        <v>42377</v>
      </c>
      <c r="D4077" s="47"/>
      <c r="E4077" s="47"/>
      <c r="F4077" s="48" t="s">
        <v>534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25">
      <c r="A4078" s="56" t="s">
        <v>539</v>
      </c>
      <c r="B4078" s="56" t="s">
        <v>539</v>
      </c>
      <c r="C4078" s="47">
        <v>42378</v>
      </c>
      <c r="D4078" s="47"/>
      <c r="E4078" s="47"/>
      <c r="F4078" s="48" t="s">
        <v>534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25">
      <c r="A4079" s="56" t="s">
        <v>539</v>
      </c>
      <c r="B4079" s="56" t="s">
        <v>539</v>
      </c>
      <c r="C4079" s="47">
        <v>42379</v>
      </c>
      <c r="D4079" s="47"/>
      <c r="E4079" s="47"/>
      <c r="F4079" s="48" t="s">
        <v>534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25">
      <c r="A4080" s="56" t="s">
        <v>539</v>
      </c>
      <c r="B4080" s="56" t="s">
        <v>539</v>
      </c>
      <c r="C4080" s="47">
        <v>42380</v>
      </c>
      <c r="D4080" s="47"/>
      <c r="E4080" s="47"/>
      <c r="F4080" s="48" t="s">
        <v>534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25">
      <c r="A4081" s="56" t="s">
        <v>539</v>
      </c>
      <c r="B4081" s="56" t="s">
        <v>539</v>
      </c>
      <c r="C4081" s="47">
        <v>42381</v>
      </c>
      <c r="D4081" s="47"/>
      <c r="E4081" s="47"/>
      <c r="F4081" s="48" t="s">
        <v>534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25">
      <c r="A4082" s="56" t="s">
        <v>539</v>
      </c>
      <c r="B4082" s="56" t="s">
        <v>539</v>
      </c>
      <c r="C4082" s="47">
        <v>42382</v>
      </c>
      <c r="D4082" s="47"/>
      <c r="E4082" s="47"/>
      <c r="F4082" s="48" t="s">
        <v>534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25">
      <c r="A4083" s="56" t="s">
        <v>539</v>
      </c>
      <c r="B4083" s="56" t="s">
        <v>539</v>
      </c>
      <c r="C4083" s="47">
        <v>42383</v>
      </c>
      <c r="D4083" s="47"/>
      <c r="E4083" s="47"/>
      <c r="F4083" s="48" t="s">
        <v>534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25">
      <c r="A4084" s="56" t="s">
        <v>539</v>
      </c>
      <c r="B4084" s="56" t="s">
        <v>539</v>
      </c>
      <c r="C4084" s="47">
        <v>42384</v>
      </c>
      <c r="D4084" s="47"/>
      <c r="E4084" s="47"/>
      <c r="F4084" s="48" t="s">
        <v>534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25">
      <c r="A4085" s="56" t="s">
        <v>539</v>
      </c>
      <c r="B4085" s="56" t="s">
        <v>539</v>
      </c>
      <c r="C4085" s="47">
        <v>42385</v>
      </c>
      <c r="D4085" s="47"/>
      <c r="E4085" s="47"/>
      <c r="F4085" s="48" t="s">
        <v>534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25">
      <c r="A4086" s="56" t="s">
        <v>539</v>
      </c>
      <c r="B4086" s="56" t="s">
        <v>539</v>
      </c>
      <c r="C4086" s="47">
        <v>42386</v>
      </c>
      <c r="D4086" s="47"/>
      <c r="E4086" s="47"/>
      <c r="F4086" s="48" t="s">
        <v>534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25">
      <c r="A4087" s="56" t="s">
        <v>539</v>
      </c>
      <c r="B4087" s="56" t="s">
        <v>539</v>
      </c>
      <c r="C4087" s="47">
        <v>42387</v>
      </c>
      <c r="D4087" s="47"/>
      <c r="E4087" s="47"/>
      <c r="F4087" s="48" t="s">
        <v>534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25">
      <c r="A4088" s="56" t="s">
        <v>539</v>
      </c>
      <c r="B4088" s="56" t="s">
        <v>539</v>
      </c>
      <c r="C4088" s="47">
        <v>42388</v>
      </c>
      <c r="D4088" s="47"/>
      <c r="E4088" s="47"/>
      <c r="F4088" s="48" t="s">
        <v>534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25">
      <c r="A4089" s="56" t="s">
        <v>539</v>
      </c>
      <c r="B4089" s="56" t="s">
        <v>539</v>
      </c>
      <c r="C4089" s="47">
        <v>42389</v>
      </c>
      <c r="D4089" s="47"/>
      <c r="E4089" s="47"/>
      <c r="F4089" s="48" t="s">
        <v>534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25">
      <c r="A4090" s="56" t="s">
        <v>539</v>
      </c>
      <c r="B4090" s="56" t="s">
        <v>539</v>
      </c>
      <c r="C4090" s="47">
        <v>42390</v>
      </c>
      <c r="D4090" s="47"/>
      <c r="E4090" s="47"/>
      <c r="F4090" s="48" t="s">
        <v>534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25">
      <c r="A4091" s="56" t="s">
        <v>539</v>
      </c>
      <c r="B4091" s="56" t="s">
        <v>539</v>
      </c>
      <c r="C4091" s="47">
        <v>42391</v>
      </c>
      <c r="D4091" s="47"/>
      <c r="E4091" s="47"/>
      <c r="F4091" s="48" t="s">
        <v>534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25">
      <c r="A4092" s="56" t="s">
        <v>539</v>
      </c>
      <c r="B4092" s="56" t="s">
        <v>539</v>
      </c>
      <c r="C4092" s="47">
        <v>42392</v>
      </c>
      <c r="D4092" s="47"/>
      <c r="E4092" s="47"/>
      <c r="F4092" s="48" t="s">
        <v>534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25">
      <c r="A4093" s="56" t="s">
        <v>539</v>
      </c>
      <c r="B4093" s="56" t="s">
        <v>539</v>
      </c>
      <c r="C4093" s="47">
        <v>42393</v>
      </c>
      <c r="D4093" s="47"/>
      <c r="E4093" s="47"/>
      <c r="F4093" s="48" t="s">
        <v>534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25">
      <c r="A4094" s="56" t="s">
        <v>539</v>
      </c>
      <c r="B4094" s="56" t="s">
        <v>539</v>
      </c>
      <c r="C4094" s="47">
        <v>42394</v>
      </c>
      <c r="D4094" s="47"/>
      <c r="E4094" s="47"/>
      <c r="F4094" s="48" t="s">
        <v>534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25">
      <c r="A4095" s="56" t="s">
        <v>539</v>
      </c>
      <c r="B4095" s="56" t="s">
        <v>539</v>
      </c>
      <c r="C4095" s="47">
        <v>42395</v>
      </c>
      <c r="D4095" s="47"/>
      <c r="E4095" s="47"/>
      <c r="F4095" s="48" t="s">
        <v>534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25">
      <c r="A4096" s="56" t="s">
        <v>539</v>
      </c>
      <c r="B4096" s="56" t="s">
        <v>539</v>
      </c>
      <c r="C4096" s="47">
        <v>42396</v>
      </c>
      <c r="D4096" s="47"/>
      <c r="E4096" s="47"/>
      <c r="F4096" s="48" t="s">
        <v>534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25">
      <c r="A4097" s="56" t="s">
        <v>539</v>
      </c>
      <c r="B4097" s="56" t="s">
        <v>539</v>
      </c>
      <c r="C4097" s="47">
        <v>42397</v>
      </c>
      <c r="D4097" s="47"/>
      <c r="E4097" s="47"/>
      <c r="F4097" s="48" t="s">
        <v>534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25">
      <c r="A4098" s="56" t="s">
        <v>539</v>
      </c>
      <c r="B4098" s="56" t="s">
        <v>539</v>
      </c>
      <c r="C4098" s="47">
        <v>42398</v>
      </c>
      <c r="D4098" s="47"/>
      <c r="E4098" s="47"/>
      <c r="F4098" s="48" t="s">
        <v>534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25">
      <c r="A4099" s="56" t="s">
        <v>539</v>
      </c>
      <c r="B4099" s="56" t="s">
        <v>539</v>
      </c>
      <c r="C4099" s="47">
        <v>42399</v>
      </c>
      <c r="D4099" s="47"/>
      <c r="E4099" s="47"/>
      <c r="F4099" s="48" t="s">
        <v>534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25">
      <c r="A4100" s="56" t="s">
        <v>539</v>
      </c>
      <c r="B4100" s="56" t="s">
        <v>539</v>
      </c>
      <c r="C4100" s="47">
        <v>42400</v>
      </c>
      <c r="D4100" s="47"/>
      <c r="E4100" s="47"/>
      <c r="F4100" s="48" t="s">
        <v>534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25">
      <c r="A4101" s="56" t="s">
        <v>539</v>
      </c>
      <c r="B4101" s="56" t="s">
        <v>539</v>
      </c>
      <c r="C4101" s="47">
        <v>42401</v>
      </c>
      <c r="D4101" s="47"/>
      <c r="E4101" s="47"/>
      <c r="F4101" s="48" t="s">
        <v>534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45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25">
      <c r="A4102" s="56" t="s">
        <v>539</v>
      </c>
      <c r="B4102" s="56" t="s">
        <v>539</v>
      </c>
      <c r="C4102" s="47">
        <v>42402</v>
      </c>
      <c r="D4102" s="47"/>
      <c r="E4102" s="47"/>
      <c r="F4102" s="48" t="s">
        <v>534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25">
      <c r="A4103" s="56" t="s">
        <v>539</v>
      </c>
      <c r="B4103" s="56" t="s">
        <v>539</v>
      </c>
      <c r="C4103" s="47">
        <v>42403</v>
      </c>
      <c r="D4103" s="47"/>
      <c r="E4103" s="47"/>
      <c r="F4103" s="48" t="s">
        <v>534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25">
      <c r="A4104" s="56" t="s">
        <v>539</v>
      </c>
      <c r="B4104" s="56" t="s">
        <v>539</v>
      </c>
      <c r="C4104" s="47">
        <v>42404</v>
      </c>
      <c r="D4104" s="47"/>
      <c r="E4104" s="47"/>
      <c r="F4104" s="48" t="s">
        <v>534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25">
      <c r="A4105" s="56" t="s">
        <v>539</v>
      </c>
      <c r="B4105" s="56" t="s">
        <v>539</v>
      </c>
      <c r="C4105" s="47">
        <v>42405</v>
      </c>
      <c r="D4105" s="47"/>
      <c r="E4105" s="47"/>
      <c r="F4105" s="48" t="s">
        <v>534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25">
      <c r="A4106" s="56" t="s">
        <v>539</v>
      </c>
      <c r="B4106" s="56" t="s">
        <v>539</v>
      </c>
      <c r="C4106" s="47">
        <v>42406</v>
      </c>
      <c r="D4106" s="47"/>
      <c r="E4106" s="47"/>
      <c r="F4106" s="48" t="s">
        <v>534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25">
      <c r="A4107" s="56" t="s">
        <v>539</v>
      </c>
      <c r="B4107" s="56" t="s">
        <v>539</v>
      </c>
      <c r="C4107" s="47">
        <v>42407</v>
      </c>
      <c r="D4107" s="47"/>
      <c r="E4107" s="47"/>
      <c r="F4107" s="48" t="s">
        <v>534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25">
      <c r="A4108" s="56" t="s">
        <v>539</v>
      </c>
      <c r="B4108" s="56" t="s">
        <v>539</v>
      </c>
      <c r="C4108" s="47">
        <v>42408</v>
      </c>
      <c r="D4108" s="47"/>
      <c r="E4108" s="47"/>
      <c r="F4108" s="48" t="s">
        <v>534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25">
      <c r="A4109" s="56" t="s">
        <v>539</v>
      </c>
      <c r="B4109" s="56" t="s">
        <v>539</v>
      </c>
      <c r="C4109" s="47">
        <v>42409</v>
      </c>
      <c r="D4109" s="47"/>
      <c r="E4109" s="47"/>
      <c r="F4109" s="48" t="s">
        <v>534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25">
      <c r="A4110" s="56" t="s">
        <v>539</v>
      </c>
      <c r="B4110" s="56" t="s">
        <v>539</v>
      </c>
      <c r="C4110" s="47">
        <v>42410</v>
      </c>
      <c r="D4110" s="47"/>
      <c r="E4110" s="47"/>
      <c r="F4110" s="48" t="s">
        <v>534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25">
      <c r="A4111" s="56" t="s">
        <v>539</v>
      </c>
      <c r="B4111" s="56" t="s">
        <v>539</v>
      </c>
      <c r="C4111" s="47">
        <v>42411</v>
      </c>
      <c r="D4111" s="47"/>
      <c r="E4111" s="47"/>
      <c r="F4111" s="48" t="s">
        <v>534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25">
      <c r="A4112" s="56" t="s">
        <v>539</v>
      </c>
      <c r="B4112" s="56" t="s">
        <v>539</v>
      </c>
      <c r="C4112" s="47">
        <v>42412</v>
      </c>
      <c r="D4112" s="47"/>
      <c r="E4112" s="47"/>
      <c r="F4112" s="48" t="s">
        <v>534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25">
      <c r="A4113" s="56" t="s">
        <v>539</v>
      </c>
      <c r="B4113" s="56" t="s">
        <v>539</v>
      </c>
      <c r="C4113" s="47">
        <v>42413</v>
      </c>
      <c r="D4113" s="47"/>
      <c r="E4113" s="47"/>
      <c r="F4113" s="48" t="s">
        <v>534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25">
      <c r="A4114" s="56" t="s">
        <v>539</v>
      </c>
      <c r="B4114" s="56" t="s">
        <v>539</v>
      </c>
      <c r="C4114" s="47">
        <v>42414</v>
      </c>
      <c r="D4114" s="47"/>
      <c r="E4114" s="47"/>
      <c r="F4114" s="48" t="s">
        <v>534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25">
      <c r="A4115" s="56" t="s">
        <v>539</v>
      </c>
      <c r="B4115" s="56" t="s">
        <v>539</v>
      </c>
      <c r="C4115" s="47">
        <v>42415</v>
      </c>
      <c r="D4115" s="47"/>
      <c r="E4115" s="47"/>
      <c r="F4115" s="48" t="s">
        <v>534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25">
      <c r="A4116" s="56" t="s">
        <v>539</v>
      </c>
      <c r="B4116" s="56" t="s">
        <v>539</v>
      </c>
      <c r="C4116" s="47">
        <v>42416</v>
      </c>
      <c r="D4116" s="47"/>
      <c r="E4116" s="47"/>
      <c r="F4116" s="48" t="s">
        <v>534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25">
      <c r="A4117" s="57" t="s">
        <v>300</v>
      </c>
      <c r="B4117" s="57" t="s">
        <v>300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25">
      <c r="A4118" s="57" t="s">
        <v>300</v>
      </c>
      <c r="B4118" s="57" t="s">
        <v>300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25">
      <c r="A4119" s="57" t="s">
        <v>300</v>
      </c>
      <c r="B4119" s="57" t="s">
        <v>300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25">
      <c r="A4120" s="57" t="s">
        <v>300</v>
      </c>
      <c r="B4120" s="57" t="s">
        <v>300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25">
      <c r="A4121" s="57" t="s">
        <v>300</v>
      </c>
      <c r="B4121" s="57" t="s">
        <v>300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25">
      <c r="A4122" s="57" t="s">
        <v>300</v>
      </c>
      <c r="B4122" s="57" t="s">
        <v>300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25">
      <c r="A4123" s="57" t="s">
        <v>300</v>
      </c>
      <c r="B4123" s="57" t="s">
        <v>300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25">
      <c r="A4124" s="57" t="s">
        <v>300</v>
      </c>
      <c r="B4124" s="57" t="s">
        <v>300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25">
      <c r="A4125" s="57" t="s">
        <v>300</v>
      </c>
      <c r="B4125" s="57" t="s">
        <v>300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25">
      <c r="A4126" s="57" t="s">
        <v>300</v>
      </c>
      <c r="B4126" s="57" t="s">
        <v>300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25">
      <c r="A4127" s="57" t="s">
        <v>300</v>
      </c>
      <c r="B4127" s="57" t="s">
        <v>300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25">
      <c r="A4128" s="57" t="s">
        <v>300</v>
      </c>
      <c r="B4128" s="57" t="s">
        <v>300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25">
      <c r="A4129" s="57" t="s">
        <v>300</v>
      </c>
      <c r="B4129" s="57" t="s">
        <v>300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25">
      <c r="A4130" s="57" t="s">
        <v>300</v>
      </c>
      <c r="B4130" s="57" t="s">
        <v>300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25">
      <c r="A4131" s="57" t="s">
        <v>300</v>
      </c>
      <c r="B4131" s="57" t="s">
        <v>300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25">
      <c r="A4132" s="57" t="s">
        <v>300</v>
      </c>
      <c r="B4132" s="57" t="s">
        <v>300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25">
      <c r="A4133" s="57" t="s">
        <v>300</v>
      </c>
      <c r="B4133" s="57" t="s">
        <v>300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25">
      <c r="A4134" s="57" t="s">
        <v>300</v>
      </c>
      <c r="B4134" s="57" t="s">
        <v>300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25">
      <c r="A4135" s="57" t="s">
        <v>300</v>
      </c>
      <c r="B4135" s="57" t="s">
        <v>300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25">
      <c r="A4136" s="57" t="s">
        <v>300</v>
      </c>
      <c r="B4136" s="57" t="s">
        <v>300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25">
      <c r="A4137" s="57" t="s">
        <v>300</v>
      </c>
      <c r="B4137" s="57" t="s">
        <v>300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25">
      <c r="A4138" s="57" t="s">
        <v>300</v>
      </c>
      <c r="B4138" s="57" t="s">
        <v>300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25">
      <c r="A4139" s="57" t="s">
        <v>300</v>
      </c>
      <c r="B4139" s="57" t="s">
        <v>300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25">
      <c r="A4140" s="57" t="s">
        <v>300</v>
      </c>
      <c r="B4140" s="57" t="s">
        <v>300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25">
      <c r="A4141" s="57" t="s">
        <v>300</v>
      </c>
      <c r="B4141" s="57" t="s">
        <v>300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25">
      <c r="A4142" s="57" t="s">
        <v>300</v>
      </c>
      <c r="B4142" s="57" t="s">
        <v>300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25">
      <c r="A4143" s="57" t="s">
        <v>300</v>
      </c>
      <c r="B4143" s="57" t="s">
        <v>300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25">
      <c r="A4144" s="57" t="s">
        <v>300</v>
      </c>
      <c r="B4144" s="57" t="s">
        <v>300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25">
      <c r="A4145" s="57" t="s">
        <v>300</v>
      </c>
      <c r="B4145" s="57" t="s">
        <v>300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25">
      <c r="A4146" s="57" t="s">
        <v>300</v>
      </c>
      <c r="B4146" s="57" t="s">
        <v>300</v>
      </c>
      <c r="C4146" s="9">
        <v>33623</v>
      </c>
      <c r="D4146" s="9"/>
      <c r="E4146" s="9"/>
      <c r="F4146" s="10" t="s">
        <v>84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45</v>
      </c>
    </row>
    <row r="4147" spans="1:63" x14ac:dyDescent="0.25">
      <c r="A4147" s="57" t="s">
        <v>301</v>
      </c>
      <c r="B4147" s="57" t="s">
        <v>301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25">
      <c r="A4148" s="57" t="s">
        <v>301</v>
      </c>
      <c r="B4148" s="57" t="s">
        <v>301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25">
      <c r="A4149" s="57" t="s">
        <v>301</v>
      </c>
      <c r="B4149" s="57" t="s">
        <v>301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25">
      <c r="A4150" s="57" t="s">
        <v>301</v>
      </c>
      <c r="B4150" s="57" t="s">
        <v>301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25">
      <c r="A4151" s="57" t="s">
        <v>301</v>
      </c>
      <c r="B4151" s="57" t="s">
        <v>301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25">
      <c r="A4152" s="57" t="s">
        <v>301</v>
      </c>
      <c r="B4152" s="57" t="s">
        <v>301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25">
      <c r="A4153" s="57" t="s">
        <v>301</v>
      </c>
      <c r="B4153" s="57" t="s">
        <v>301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25">
      <c r="A4154" s="57" t="s">
        <v>301</v>
      </c>
      <c r="B4154" s="57" t="s">
        <v>301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25">
      <c r="A4155" s="57" t="s">
        <v>301</v>
      </c>
      <c r="B4155" s="57" t="s">
        <v>301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25">
      <c r="A4156" s="57" t="s">
        <v>301</v>
      </c>
      <c r="B4156" s="57" t="s">
        <v>301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25">
      <c r="A4157" s="57" t="s">
        <v>301</v>
      </c>
      <c r="B4157" s="57" t="s">
        <v>301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25">
      <c r="A4158" s="57" t="s">
        <v>301</v>
      </c>
      <c r="B4158" s="57" t="s">
        <v>301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25">
      <c r="A4159" s="57" t="s">
        <v>301</v>
      </c>
      <c r="B4159" s="57" t="s">
        <v>301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25">
      <c r="A4160" s="57" t="s">
        <v>301</v>
      </c>
      <c r="B4160" s="57" t="s">
        <v>301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25">
      <c r="A4161" s="57" t="s">
        <v>301</v>
      </c>
      <c r="B4161" s="57" t="s">
        <v>301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25">
      <c r="A4162" s="57" t="s">
        <v>301</v>
      </c>
      <c r="B4162" s="57" t="s">
        <v>301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25">
      <c r="A4163" s="57" t="s">
        <v>301</v>
      </c>
      <c r="B4163" s="57" t="s">
        <v>301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25">
      <c r="A4164" s="57" t="s">
        <v>301</v>
      </c>
      <c r="B4164" s="57" t="s">
        <v>301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25">
      <c r="A4165" s="57" t="s">
        <v>301</v>
      </c>
      <c r="B4165" s="57" t="s">
        <v>301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25">
      <c r="A4166" s="57" t="s">
        <v>301</v>
      </c>
      <c r="B4166" s="57" t="s">
        <v>301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25">
      <c r="A4167" s="57" t="s">
        <v>301</v>
      </c>
      <c r="B4167" s="57" t="s">
        <v>301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25">
      <c r="A4168" s="57" t="s">
        <v>301</v>
      </c>
      <c r="B4168" s="57" t="s">
        <v>301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25">
      <c r="A4169" s="57" t="s">
        <v>301</v>
      </c>
      <c r="B4169" s="57" t="s">
        <v>301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25">
      <c r="A4170" s="57" t="s">
        <v>301</v>
      </c>
      <c r="B4170" s="57" t="s">
        <v>301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25">
      <c r="A4171" s="57" t="s">
        <v>301</v>
      </c>
      <c r="B4171" s="57" t="s">
        <v>301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25">
      <c r="A4172" s="57" t="s">
        <v>301</v>
      </c>
      <c r="B4172" s="57" t="s">
        <v>301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25">
      <c r="A4173" s="57" t="s">
        <v>301</v>
      </c>
      <c r="B4173" s="57" t="s">
        <v>301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25">
      <c r="A4174" s="57" t="s">
        <v>301</v>
      </c>
      <c r="B4174" s="57" t="s">
        <v>301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25">
      <c r="A4175" s="57" t="s">
        <v>301</v>
      </c>
      <c r="B4175" s="57" t="s">
        <v>301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25">
      <c r="A4176" s="57" t="s">
        <v>301</v>
      </c>
      <c r="B4176" s="57" t="s">
        <v>301</v>
      </c>
      <c r="C4176" s="9">
        <v>33623</v>
      </c>
      <c r="D4176" s="9"/>
      <c r="E4176" s="9"/>
      <c r="F4176" s="10" t="s">
        <v>84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45</v>
      </c>
    </row>
    <row r="4177" spans="1:63" x14ac:dyDescent="0.25">
      <c r="A4177" s="57" t="s">
        <v>302</v>
      </c>
      <c r="B4177" s="57" t="s">
        <v>302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25">
      <c r="A4178" s="57" t="s">
        <v>302</v>
      </c>
      <c r="B4178" s="57" t="s">
        <v>302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25">
      <c r="A4179" s="57" t="s">
        <v>302</v>
      </c>
      <c r="B4179" s="57" t="s">
        <v>302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25">
      <c r="A4180" s="57" t="s">
        <v>302</v>
      </c>
      <c r="B4180" s="57" t="s">
        <v>302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25">
      <c r="A4181" s="57" t="s">
        <v>302</v>
      </c>
      <c r="B4181" s="57" t="s">
        <v>302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25">
      <c r="A4182" s="57" t="s">
        <v>302</v>
      </c>
      <c r="B4182" s="57" t="s">
        <v>302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25">
      <c r="A4183" s="57" t="s">
        <v>302</v>
      </c>
      <c r="B4183" s="57" t="s">
        <v>302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25">
      <c r="A4184" s="57" t="s">
        <v>302</v>
      </c>
      <c r="B4184" s="57" t="s">
        <v>302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25">
      <c r="A4185" s="57" t="s">
        <v>302</v>
      </c>
      <c r="B4185" s="57" t="s">
        <v>302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25">
      <c r="A4186" s="57" t="s">
        <v>302</v>
      </c>
      <c r="B4186" s="57" t="s">
        <v>302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25">
      <c r="A4187" s="57" t="s">
        <v>302</v>
      </c>
      <c r="B4187" s="57" t="s">
        <v>302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25">
      <c r="A4188" s="57" t="s">
        <v>302</v>
      </c>
      <c r="B4188" s="57" t="s">
        <v>302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25">
      <c r="A4189" s="57" t="s">
        <v>302</v>
      </c>
      <c r="B4189" s="57" t="s">
        <v>302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25">
      <c r="A4190" s="57" t="s">
        <v>302</v>
      </c>
      <c r="B4190" s="57" t="s">
        <v>302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25">
      <c r="A4191" s="57" t="s">
        <v>302</v>
      </c>
      <c r="B4191" s="57" t="s">
        <v>302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25">
      <c r="A4192" s="57" t="s">
        <v>302</v>
      </c>
      <c r="B4192" s="57" t="s">
        <v>302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25">
      <c r="A4193" s="57" t="s">
        <v>302</v>
      </c>
      <c r="B4193" s="57" t="s">
        <v>302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25">
      <c r="A4194" s="57" t="s">
        <v>302</v>
      </c>
      <c r="B4194" s="57" t="s">
        <v>302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25">
      <c r="A4195" s="57" t="s">
        <v>302</v>
      </c>
      <c r="B4195" s="57" t="s">
        <v>302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25">
      <c r="A4196" s="57" t="s">
        <v>302</v>
      </c>
      <c r="B4196" s="57" t="s">
        <v>302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25">
      <c r="A4197" s="57" t="s">
        <v>302</v>
      </c>
      <c r="B4197" s="57" t="s">
        <v>302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25">
      <c r="A4198" s="57" t="s">
        <v>302</v>
      </c>
      <c r="B4198" s="57" t="s">
        <v>302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25">
      <c r="A4199" s="57" t="s">
        <v>302</v>
      </c>
      <c r="B4199" s="57" t="s">
        <v>302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25">
      <c r="A4200" s="57" t="s">
        <v>302</v>
      </c>
      <c r="B4200" s="57" t="s">
        <v>302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25">
      <c r="A4201" s="57" t="s">
        <v>302</v>
      </c>
      <c r="B4201" s="57" t="s">
        <v>302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25">
      <c r="A4202" s="57" t="s">
        <v>302</v>
      </c>
      <c r="B4202" s="57" t="s">
        <v>302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25">
      <c r="A4203" s="57" t="s">
        <v>302</v>
      </c>
      <c r="B4203" s="57" t="s">
        <v>302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25">
      <c r="A4204" s="57" t="s">
        <v>302</v>
      </c>
      <c r="B4204" s="57" t="s">
        <v>302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25">
      <c r="A4205" s="57" t="s">
        <v>302</v>
      </c>
      <c r="B4205" s="57" t="s">
        <v>302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25">
      <c r="A4206" s="57" t="s">
        <v>302</v>
      </c>
      <c r="B4206" s="57" t="s">
        <v>302</v>
      </c>
      <c r="C4206" s="9">
        <v>33623</v>
      </c>
      <c r="D4206" s="9"/>
      <c r="E4206" s="9"/>
      <c r="F4206" s="10" t="s">
        <v>84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45</v>
      </c>
    </row>
    <row r="4207" spans="1:63" x14ac:dyDescent="0.25">
      <c r="A4207" s="57" t="s">
        <v>303</v>
      </c>
      <c r="B4207" s="57" t="s">
        <v>303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25">
      <c r="A4208" s="57" t="s">
        <v>303</v>
      </c>
      <c r="B4208" s="57" t="s">
        <v>303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25">
      <c r="A4209" s="57" t="s">
        <v>303</v>
      </c>
      <c r="B4209" s="57" t="s">
        <v>303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25">
      <c r="A4210" s="57" t="s">
        <v>303</v>
      </c>
      <c r="B4210" s="57" t="s">
        <v>303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25">
      <c r="A4211" s="57" t="s">
        <v>303</v>
      </c>
      <c r="B4211" s="57" t="s">
        <v>303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25">
      <c r="A4212" s="57" t="s">
        <v>303</v>
      </c>
      <c r="B4212" s="57" t="s">
        <v>303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25">
      <c r="A4213" s="57" t="s">
        <v>303</v>
      </c>
      <c r="B4213" s="57" t="s">
        <v>303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25">
      <c r="A4214" s="57" t="s">
        <v>303</v>
      </c>
      <c r="B4214" s="57" t="s">
        <v>303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25">
      <c r="A4215" s="57" t="s">
        <v>303</v>
      </c>
      <c r="B4215" s="57" t="s">
        <v>303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25">
      <c r="A4216" s="57" t="s">
        <v>303</v>
      </c>
      <c r="B4216" s="57" t="s">
        <v>303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25">
      <c r="A4217" s="57" t="s">
        <v>303</v>
      </c>
      <c r="B4217" s="57" t="s">
        <v>303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25">
      <c r="A4218" s="57" t="s">
        <v>303</v>
      </c>
      <c r="B4218" s="57" t="s">
        <v>303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25">
      <c r="A4219" s="57" t="s">
        <v>303</v>
      </c>
      <c r="B4219" s="57" t="s">
        <v>303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25">
      <c r="A4220" s="57" t="s">
        <v>303</v>
      </c>
      <c r="B4220" s="57" t="s">
        <v>303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25">
      <c r="A4221" s="57" t="s">
        <v>303</v>
      </c>
      <c r="B4221" s="57" t="s">
        <v>303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25">
      <c r="A4222" s="57" t="s">
        <v>303</v>
      </c>
      <c r="B4222" s="57" t="s">
        <v>303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25">
      <c r="A4223" s="57" t="s">
        <v>303</v>
      </c>
      <c r="B4223" s="57" t="s">
        <v>303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25">
      <c r="A4224" s="57" t="s">
        <v>303</v>
      </c>
      <c r="B4224" s="57" t="s">
        <v>303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25">
      <c r="A4225" s="57" t="s">
        <v>303</v>
      </c>
      <c r="B4225" s="57" t="s">
        <v>303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25">
      <c r="A4226" s="57" t="s">
        <v>303</v>
      </c>
      <c r="B4226" s="57" t="s">
        <v>303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25">
      <c r="A4227" s="57" t="s">
        <v>303</v>
      </c>
      <c r="B4227" s="57" t="s">
        <v>303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25">
      <c r="A4228" s="57" t="s">
        <v>303</v>
      </c>
      <c r="B4228" s="57" t="s">
        <v>303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25">
      <c r="A4229" s="57" t="s">
        <v>303</v>
      </c>
      <c r="B4229" s="57" t="s">
        <v>303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25">
      <c r="A4230" s="57" t="s">
        <v>303</v>
      </c>
      <c r="B4230" s="57" t="s">
        <v>303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25">
      <c r="A4231" s="57" t="s">
        <v>303</v>
      </c>
      <c r="B4231" s="57" t="s">
        <v>303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25">
      <c r="A4232" s="57" t="s">
        <v>303</v>
      </c>
      <c r="B4232" s="57" t="s">
        <v>303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25">
      <c r="A4233" s="57" t="s">
        <v>303</v>
      </c>
      <c r="B4233" s="57" t="s">
        <v>303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25">
      <c r="A4234" s="57" t="s">
        <v>303</v>
      </c>
      <c r="B4234" s="57" t="s">
        <v>303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25">
      <c r="A4235" s="57" t="s">
        <v>303</v>
      </c>
      <c r="B4235" s="57" t="s">
        <v>303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25">
      <c r="A4236" s="57" t="s">
        <v>303</v>
      </c>
      <c r="B4236" s="57" t="s">
        <v>303</v>
      </c>
      <c r="C4236" s="9">
        <v>33623</v>
      </c>
      <c r="D4236" s="9"/>
      <c r="E4236" s="9"/>
      <c r="F4236" s="10" t="s">
        <v>84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45</v>
      </c>
    </row>
    <row r="4237" spans="1:63" x14ac:dyDescent="0.25">
      <c r="A4237" s="57" t="s">
        <v>304</v>
      </c>
      <c r="B4237" s="57" t="s">
        <v>304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25">
      <c r="A4238" s="57" t="s">
        <v>304</v>
      </c>
      <c r="B4238" s="57" t="s">
        <v>304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25">
      <c r="A4239" s="57" t="s">
        <v>304</v>
      </c>
      <c r="B4239" s="57" t="s">
        <v>304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25">
      <c r="A4240" s="57" t="s">
        <v>304</v>
      </c>
      <c r="B4240" s="57" t="s">
        <v>304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25">
      <c r="A4241" s="57" t="s">
        <v>304</v>
      </c>
      <c r="B4241" s="57" t="s">
        <v>304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25">
      <c r="A4242" s="57" t="s">
        <v>304</v>
      </c>
      <c r="B4242" s="57" t="s">
        <v>304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25">
      <c r="A4243" s="57" t="s">
        <v>304</v>
      </c>
      <c r="B4243" s="57" t="s">
        <v>304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25">
      <c r="A4244" s="57" t="s">
        <v>304</v>
      </c>
      <c r="B4244" s="57" t="s">
        <v>304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25">
      <c r="A4245" s="57" t="s">
        <v>304</v>
      </c>
      <c r="B4245" s="57" t="s">
        <v>304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25">
      <c r="A4246" s="57" t="s">
        <v>304</v>
      </c>
      <c r="B4246" s="57" t="s">
        <v>304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25">
      <c r="A4247" s="57" t="s">
        <v>304</v>
      </c>
      <c r="B4247" s="57" t="s">
        <v>304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25">
      <c r="A4248" s="57" t="s">
        <v>304</v>
      </c>
      <c r="B4248" s="57" t="s">
        <v>304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25">
      <c r="A4249" s="57" t="s">
        <v>304</v>
      </c>
      <c r="B4249" s="57" t="s">
        <v>304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25">
      <c r="A4250" s="57" t="s">
        <v>304</v>
      </c>
      <c r="B4250" s="57" t="s">
        <v>304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25">
      <c r="A4251" s="57" t="s">
        <v>304</v>
      </c>
      <c r="B4251" s="57" t="s">
        <v>304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25">
      <c r="A4252" s="57" t="s">
        <v>304</v>
      </c>
      <c r="B4252" s="57" t="s">
        <v>304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25">
      <c r="A4253" s="57" t="s">
        <v>304</v>
      </c>
      <c r="B4253" s="57" t="s">
        <v>304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25">
      <c r="A4254" s="57" t="s">
        <v>304</v>
      </c>
      <c r="B4254" s="57" t="s">
        <v>304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25">
      <c r="A4255" s="57" t="s">
        <v>304</v>
      </c>
      <c r="B4255" s="57" t="s">
        <v>304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25">
      <c r="A4256" s="57" t="s">
        <v>304</v>
      </c>
      <c r="B4256" s="57" t="s">
        <v>304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25">
      <c r="A4257" s="57" t="s">
        <v>304</v>
      </c>
      <c r="B4257" s="57" t="s">
        <v>304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25">
      <c r="A4258" s="57" t="s">
        <v>304</v>
      </c>
      <c r="B4258" s="57" t="s">
        <v>304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25">
      <c r="A4259" s="57" t="s">
        <v>304</v>
      </c>
      <c r="B4259" s="57" t="s">
        <v>304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25">
      <c r="A4260" s="57" t="s">
        <v>304</v>
      </c>
      <c r="B4260" s="57" t="s">
        <v>304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25">
      <c r="A4261" s="57" t="s">
        <v>304</v>
      </c>
      <c r="B4261" s="57" t="s">
        <v>304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25">
      <c r="A4262" s="57" t="s">
        <v>304</v>
      </c>
      <c r="B4262" s="57" t="s">
        <v>304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25">
      <c r="A4263" s="57" t="s">
        <v>304</v>
      </c>
      <c r="B4263" s="57" t="s">
        <v>304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25">
      <c r="A4264" s="57" t="s">
        <v>304</v>
      </c>
      <c r="B4264" s="57" t="s">
        <v>304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25">
      <c r="A4265" s="57" t="s">
        <v>304</v>
      </c>
      <c r="B4265" s="57" t="s">
        <v>304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25">
      <c r="A4266" s="57" t="s">
        <v>304</v>
      </c>
      <c r="B4266" s="57" t="s">
        <v>304</v>
      </c>
      <c r="C4266" s="9">
        <v>33623</v>
      </c>
      <c r="D4266" s="9"/>
      <c r="E4266" s="9"/>
      <c r="F4266" s="10" t="s">
        <v>84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45</v>
      </c>
    </row>
    <row r="4267" spans="1:63" x14ac:dyDescent="0.25">
      <c r="A4267" s="57" t="s">
        <v>305</v>
      </c>
      <c r="B4267" s="57" t="s">
        <v>305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25">
      <c r="A4268" s="57" t="s">
        <v>305</v>
      </c>
      <c r="B4268" s="57" t="s">
        <v>305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25">
      <c r="A4269" s="57" t="s">
        <v>305</v>
      </c>
      <c r="B4269" s="57" t="s">
        <v>305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25">
      <c r="A4270" s="57" t="s">
        <v>305</v>
      </c>
      <c r="B4270" s="57" t="s">
        <v>305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25">
      <c r="A4271" s="57" t="s">
        <v>305</v>
      </c>
      <c r="B4271" s="57" t="s">
        <v>305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25">
      <c r="A4272" s="57" t="s">
        <v>305</v>
      </c>
      <c r="B4272" s="57" t="s">
        <v>305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25">
      <c r="A4273" s="57" t="s">
        <v>305</v>
      </c>
      <c r="B4273" s="57" t="s">
        <v>305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25">
      <c r="A4274" s="3" t="s">
        <v>305</v>
      </c>
      <c r="B4274" s="3" t="s">
        <v>305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25">
      <c r="A4275" s="3" t="s">
        <v>305</v>
      </c>
      <c r="B4275" s="3" t="s">
        <v>305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25">
      <c r="A4276" s="3" t="s">
        <v>305</v>
      </c>
      <c r="B4276" s="3" t="s">
        <v>305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25">
      <c r="A4277" s="3" t="s">
        <v>305</v>
      </c>
      <c r="B4277" s="3" t="s">
        <v>305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25">
      <c r="A4278" s="3" t="s">
        <v>305</v>
      </c>
      <c r="B4278" s="3" t="s">
        <v>305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25">
      <c r="A4279" s="3" t="s">
        <v>305</v>
      </c>
      <c r="B4279" s="3" t="s">
        <v>305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25">
      <c r="A4280" s="3" t="s">
        <v>305</v>
      </c>
      <c r="B4280" s="3" t="s">
        <v>305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25">
      <c r="A4281" s="3" t="s">
        <v>305</v>
      </c>
      <c r="B4281" s="3" t="s">
        <v>305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25">
      <c r="A4282" s="3" t="s">
        <v>305</v>
      </c>
      <c r="B4282" s="3" t="s">
        <v>305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25">
      <c r="A4283" s="3" t="s">
        <v>305</v>
      </c>
      <c r="B4283" s="3" t="s">
        <v>305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25">
      <c r="A4284" s="3" t="s">
        <v>305</v>
      </c>
      <c r="B4284" s="3" t="s">
        <v>305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25">
      <c r="A4285" s="3" t="s">
        <v>305</v>
      </c>
      <c r="B4285" s="3" t="s">
        <v>305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25">
      <c r="A4286" s="3" t="s">
        <v>305</v>
      </c>
      <c r="B4286" s="3" t="s">
        <v>305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25">
      <c r="A4287" s="3" t="s">
        <v>305</v>
      </c>
      <c r="B4287" s="3" t="s">
        <v>305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25">
      <c r="A4288" s="3" t="s">
        <v>305</v>
      </c>
      <c r="B4288" s="3" t="s">
        <v>305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25">
      <c r="A4289" s="3" t="s">
        <v>305</v>
      </c>
      <c r="B4289" s="3" t="s">
        <v>305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25">
      <c r="A4290" s="3" t="s">
        <v>305</v>
      </c>
      <c r="B4290" s="3" t="s">
        <v>305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25">
      <c r="A4291" s="3" t="s">
        <v>305</v>
      </c>
      <c r="B4291" s="3" t="s">
        <v>305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25">
      <c r="A4292" s="3" t="s">
        <v>305</v>
      </c>
      <c r="B4292" s="3" t="s">
        <v>305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25">
      <c r="A4293" s="3" t="s">
        <v>305</v>
      </c>
      <c r="B4293" s="3" t="s">
        <v>305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25">
      <c r="A4294" s="3" t="s">
        <v>305</v>
      </c>
      <c r="B4294" s="3" t="s">
        <v>305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25">
      <c r="A4295" s="3" t="s">
        <v>305</v>
      </c>
      <c r="B4295" s="3" t="s">
        <v>305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25">
      <c r="A4296" s="3" t="s">
        <v>305</v>
      </c>
      <c r="B4296" s="3" t="s">
        <v>305</v>
      </c>
      <c r="C4296" s="4">
        <v>33623</v>
      </c>
      <c r="D4296" s="9"/>
      <c r="E4296" s="9"/>
      <c r="F4296" s="10" t="s">
        <v>84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45</v>
      </c>
    </row>
    <row r="4297" spans="1:63" x14ac:dyDescent="0.25">
      <c r="A4297" s="3" t="s">
        <v>306</v>
      </c>
      <c r="B4297" s="3" t="s">
        <v>306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25">
      <c r="A4298" s="3" t="s">
        <v>306</v>
      </c>
      <c r="B4298" s="3" t="s">
        <v>306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25">
      <c r="A4299" s="3" t="s">
        <v>306</v>
      </c>
      <c r="B4299" s="3" t="s">
        <v>306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25">
      <c r="A4300" s="3" t="s">
        <v>306</v>
      </c>
      <c r="B4300" s="3" t="s">
        <v>306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25">
      <c r="A4301" s="3" t="s">
        <v>306</v>
      </c>
      <c r="B4301" s="3" t="s">
        <v>306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25">
      <c r="A4302" s="3" t="s">
        <v>306</v>
      </c>
      <c r="B4302" s="3" t="s">
        <v>306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25">
      <c r="A4303" s="3" t="s">
        <v>306</v>
      </c>
      <c r="B4303" s="3" t="s">
        <v>306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25">
      <c r="A4304" s="3" t="s">
        <v>306</v>
      </c>
      <c r="B4304" s="3" t="s">
        <v>306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25">
      <c r="A4305" s="3" t="s">
        <v>306</v>
      </c>
      <c r="B4305" s="3" t="s">
        <v>306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25">
      <c r="A4306" s="3" t="s">
        <v>306</v>
      </c>
      <c r="B4306" s="3" t="s">
        <v>306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25">
      <c r="A4307" s="3" t="s">
        <v>306</v>
      </c>
      <c r="B4307" s="3" t="s">
        <v>306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25">
      <c r="A4308" s="3" t="s">
        <v>306</v>
      </c>
      <c r="B4308" s="3" t="s">
        <v>306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25">
      <c r="A4309" s="3" t="s">
        <v>306</v>
      </c>
      <c r="B4309" s="3" t="s">
        <v>306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25">
      <c r="A4310" s="3" t="s">
        <v>306</v>
      </c>
      <c r="B4310" s="3" t="s">
        <v>306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25">
      <c r="A4311" s="3" t="s">
        <v>306</v>
      </c>
      <c r="B4311" s="3" t="s">
        <v>306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25">
      <c r="A4312" s="3" t="s">
        <v>306</v>
      </c>
      <c r="B4312" s="3" t="s">
        <v>306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25">
      <c r="A4313" s="3" t="s">
        <v>306</v>
      </c>
      <c r="B4313" s="3" t="s">
        <v>306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25">
      <c r="A4314" s="3" t="s">
        <v>306</v>
      </c>
      <c r="B4314" s="3" t="s">
        <v>306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25">
      <c r="A4315" s="3" t="s">
        <v>306</v>
      </c>
      <c r="B4315" s="3" t="s">
        <v>306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25">
      <c r="A4316" s="3" t="s">
        <v>306</v>
      </c>
      <c r="B4316" s="3" t="s">
        <v>306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25">
      <c r="A4317" s="3" t="s">
        <v>306</v>
      </c>
      <c r="B4317" s="3" t="s">
        <v>306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25">
      <c r="A4318" s="3" t="s">
        <v>306</v>
      </c>
      <c r="B4318" s="3" t="s">
        <v>306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25">
      <c r="A4319" s="3" t="s">
        <v>306</v>
      </c>
      <c r="B4319" s="3" t="s">
        <v>306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25">
      <c r="A4320" s="3" t="s">
        <v>306</v>
      </c>
      <c r="B4320" s="3" t="s">
        <v>306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25">
      <c r="A4321" s="3" t="s">
        <v>306</v>
      </c>
      <c r="B4321" s="3" t="s">
        <v>306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25">
      <c r="A4322" s="3" t="s">
        <v>306</v>
      </c>
      <c r="B4322" s="3" t="s">
        <v>306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25">
      <c r="A4323" s="3" t="s">
        <v>306</v>
      </c>
      <c r="B4323" s="3" t="s">
        <v>306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25">
      <c r="A4324" s="3" t="s">
        <v>306</v>
      </c>
      <c r="B4324" s="3" t="s">
        <v>306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25">
      <c r="A4325" s="3" t="s">
        <v>306</v>
      </c>
      <c r="B4325" s="3" t="s">
        <v>306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25">
      <c r="A4326" s="3" t="s">
        <v>306</v>
      </c>
      <c r="B4326" s="3" t="s">
        <v>306</v>
      </c>
      <c r="C4326" s="4">
        <v>33623</v>
      </c>
      <c r="D4326" s="9"/>
      <c r="E4326" s="9"/>
      <c r="F4326" s="10" t="s">
        <v>84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45</v>
      </c>
    </row>
    <row r="4327" spans="1:63" x14ac:dyDescent="0.25">
      <c r="A4327" s="3" t="s">
        <v>307</v>
      </c>
      <c r="B4327" s="3" t="s">
        <v>307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25">
      <c r="A4328" s="3" t="s">
        <v>307</v>
      </c>
      <c r="B4328" s="3" t="s">
        <v>307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25">
      <c r="A4329" s="3" t="s">
        <v>307</v>
      </c>
      <c r="B4329" s="3" t="s">
        <v>307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25">
      <c r="A4330" s="3" t="s">
        <v>307</v>
      </c>
      <c r="B4330" s="3" t="s">
        <v>307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25">
      <c r="A4331" s="3" t="s">
        <v>307</v>
      </c>
      <c r="B4331" s="3" t="s">
        <v>307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25">
      <c r="A4332" s="3" t="s">
        <v>307</v>
      </c>
      <c r="B4332" s="3" t="s">
        <v>307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25">
      <c r="A4333" s="3" t="s">
        <v>307</v>
      </c>
      <c r="B4333" s="3" t="s">
        <v>307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25">
      <c r="A4334" s="3" t="s">
        <v>307</v>
      </c>
      <c r="B4334" s="3" t="s">
        <v>307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25">
      <c r="A4335" s="3" t="s">
        <v>307</v>
      </c>
      <c r="B4335" s="3" t="s">
        <v>307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25">
      <c r="A4336" s="3" t="s">
        <v>307</v>
      </c>
      <c r="B4336" s="3" t="s">
        <v>307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25">
      <c r="A4337" s="3" t="s">
        <v>307</v>
      </c>
      <c r="B4337" s="3" t="s">
        <v>307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25">
      <c r="A4338" s="3" t="s">
        <v>307</v>
      </c>
      <c r="B4338" s="3" t="s">
        <v>307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25">
      <c r="A4339" s="3" t="s">
        <v>307</v>
      </c>
      <c r="B4339" s="3" t="s">
        <v>307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25">
      <c r="A4340" s="3" t="s">
        <v>307</v>
      </c>
      <c r="B4340" s="3" t="s">
        <v>307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25">
      <c r="A4341" s="3" t="s">
        <v>307</v>
      </c>
      <c r="B4341" s="3" t="s">
        <v>307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25">
      <c r="A4342" s="3" t="s">
        <v>307</v>
      </c>
      <c r="B4342" s="3" t="s">
        <v>307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25">
      <c r="A4343" s="3" t="s">
        <v>307</v>
      </c>
      <c r="B4343" s="3" t="s">
        <v>307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25">
      <c r="A4344" s="3" t="s">
        <v>307</v>
      </c>
      <c r="B4344" s="3" t="s">
        <v>307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25">
      <c r="A4345" s="3" t="s">
        <v>307</v>
      </c>
      <c r="B4345" s="3" t="s">
        <v>307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25">
      <c r="A4346" s="3" t="s">
        <v>307</v>
      </c>
      <c r="B4346" s="3" t="s">
        <v>307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25">
      <c r="A4347" s="3" t="s">
        <v>307</v>
      </c>
      <c r="B4347" s="3" t="s">
        <v>307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25">
      <c r="A4348" s="3" t="s">
        <v>307</v>
      </c>
      <c r="B4348" s="3" t="s">
        <v>307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25">
      <c r="A4349" s="3" t="s">
        <v>307</v>
      </c>
      <c r="B4349" s="3" t="s">
        <v>307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25">
      <c r="A4350" s="3" t="s">
        <v>307</v>
      </c>
      <c r="B4350" s="3" t="s">
        <v>307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25">
      <c r="A4351" s="3" t="s">
        <v>307</v>
      </c>
      <c r="B4351" s="3" t="s">
        <v>307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25">
      <c r="A4352" s="3" t="s">
        <v>307</v>
      </c>
      <c r="B4352" s="3" t="s">
        <v>307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25">
      <c r="A4353" s="3" t="s">
        <v>307</v>
      </c>
      <c r="B4353" s="3" t="s">
        <v>307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25">
      <c r="A4354" s="3" t="s">
        <v>307</v>
      </c>
      <c r="B4354" s="3" t="s">
        <v>307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25">
      <c r="A4355" s="3" t="s">
        <v>307</v>
      </c>
      <c r="B4355" s="3" t="s">
        <v>307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25">
      <c r="A4356" s="3" t="s">
        <v>307</v>
      </c>
      <c r="B4356" s="3" t="s">
        <v>307</v>
      </c>
      <c r="C4356" s="4">
        <v>33623</v>
      </c>
      <c r="D4356" s="9"/>
      <c r="E4356" s="9"/>
      <c r="F4356" s="10" t="s">
        <v>84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45</v>
      </c>
    </row>
    <row r="4357" spans="1:63" x14ac:dyDescent="0.25">
      <c r="A4357" s="3" t="s">
        <v>308</v>
      </c>
      <c r="B4357" s="3" t="s">
        <v>308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25">
      <c r="A4358" s="3" t="s">
        <v>308</v>
      </c>
      <c r="B4358" s="3" t="s">
        <v>308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25">
      <c r="A4359" s="3" t="s">
        <v>308</v>
      </c>
      <c r="B4359" s="3" t="s">
        <v>308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25">
      <c r="A4360" s="3" t="s">
        <v>308</v>
      </c>
      <c r="B4360" s="3" t="s">
        <v>308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25">
      <c r="A4361" s="3" t="s">
        <v>308</v>
      </c>
      <c r="B4361" s="3" t="s">
        <v>308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25">
      <c r="A4362" s="3" t="s">
        <v>308</v>
      </c>
      <c r="B4362" s="3" t="s">
        <v>308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25">
      <c r="A4363" s="3" t="s">
        <v>308</v>
      </c>
      <c r="B4363" s="3" t="s">
        <v>308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25">
      <c r="A4364" s="3" t="s">
        <v>308</v>
      </c>
      <c r="B4364" s="3" t="s">
        <v>308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25">
      <c r="A4365" s="3" t="s">
        <v>308</v>
      </c>
      <c r="B4365" s="3" t="s">
        <v>308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25">
      <c r="A4366" s="3" t="s">
        <v>308</v>
      </c>
      <c r="B4366" s="3" t="s">
        <v>308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25">
      <c r="A4367" s="3" t="s">
        <v>308</v>
      </c>
      <c r="B4367" s="3" t="s">
        <v>308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25">
      <c r="A4368" s="3" t="s">
        <v>308</v>
      </c>
      <c r="B4368" s="3" t="s">
        <v>308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25">
      <c r="A4369" s="3" t="s">
        <v>308</v>
      </c>
      <c r="B4369" s="3" t="s">
        <v>308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25">
      <c r="A4370" s="3" t="s">
        <v>308</v>
      </c>
      <c r="B4370" s="3" t="s">
        <v>308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25">
      <c r="A4371" s="3" t="s">
        <v>308</v>
      </c>
      <c r="B4371" s="3" t="s">
        <v>308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25">
      <c r="A4372" s="3" t="s">
        <v>308</v>
      </c>
      <c r="B4372" s="3" t="s">
        <v>308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25">
      <c r="A4373" s="3" t="s">
        <v>308</v>
      </c>
      <c r="B4373" s="3" t="s">
        <v>308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25">
      <c r="A4374" s="3" t="s">
        <v>308</v>
      </c>
      <c r="B4374" s="3" t="s">
        <v>308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25">
      <c r="A4375" s="3" t="s">
        <v>308</v>
      </c>
      <c r="B4375" s="3" t="s">
        <v>308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25">
      <c r="A4376" s="3" t="s">
        <v>308</v>
      </c>
      <c r="B4376" s="3" t="s">
        <v>308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25">
      <c r="A4377" s="3" t="s">
        <v>308</v>
      </c>
      <c r="B4377" s="3" t="s">
        <v>308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25">
      <c r="A4378" s="3" t="s">
        <v>308</v>
      </c>
      <c r="B4378" s="3" t="s">
        <v>308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25">
      <c r="A4379" s="3" t="s">
        <v>308</v>
      </c>
      <c r="B4379" s="3" t="s">
        <v>308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25">
      <c r="A4380" s="3" t="s">
        <v>308</v>
      </c>
      <c r="B4380" s="3" t="s">
        <v>308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25">
      <c r="A4381" s="3" t="s">
        <v>308</v>
      </c>
      <c r="B4381" s="3" t="s">
        <v>308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25">
      <c r="A4382" s="3" t="s">
        <v>308</v>
      </c>
      <c r="B4382" s="3" t="s">
        <v>308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25">
      <c r="A4383" s="3" t="s">
        <v>308</v>
      </c>
      <c r="B4383" s="3" t="s">
        <v>308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25">
      <c r="A4384" s="3" t="s">
        <v>308</v>
      </c>
      <c r="B4384" s="3" t="s">
        <v>308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25">
      <c r="A4385" s="3" t="s">
        <v>308</v>
      </c>
      <c r="B4385" s="3" t="s">
        <v>308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25">
      <c r="A4386" s="3" t="s">
        <v>308</v>
      </c>
      <c r="B4386" s="3" t="s">
        <v>308</v>
      </c>
      <c r="C4386" s="4">
        <v>33623</v>
      </c>
      <c r="D4386" s="9"/>
      <c r="E4386" s="9"/>
      <c r="F4386" s="10" t="s">
        <v>84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45</v>
      </c>
    </row>
    <row r="4387" spans="1:63" x14ac:dyDescent="0.25">
      <c r="A4387" s="3" t="s">
        <v>309</v>
      </c>
      <c r="B4387" s="3" t="s">
        <v>309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25">
      <c r="A4388" s="3" t="s">
        <v>309</v>
      </c>
      <c r="B4388" s="3" t="s">
        <v>309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25">
      <c r="A4389" s="3" t="s">
        <v>309</v>
      </c>
      <c r="B4389" s="3" t="s">
        <v>309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25">
      <c r="A4390" s="3" t="s">
        <v>309</v>
      </c>
      <c r="B4390" s="3" t="s">
        <v>309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25">
      <c r="A4391" s="3" t="s">
        <v>309</v>
      </c>
      <c r="B4391" s="3" t="s">
        <v>309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25">
      <c r="A4392" s="3" t="s">
        <v>309</v>
      </c>
      <c r="B4392" s="3" t="s">
        <v>309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25">
      <c r="A4393" s="3" t="s">
        <v>309</v>
      </c>
      <c r="B4393" s="3" t="s">
        <v>309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25">
      <c r="A4394" s="3" t="s">
        <v>309</v>
      </c>
      <c r="B4394" s="3" t="s">
        <v>309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25">
      <c r="A4395" s="3" t="s">
        <v>309</v>
      </c>
      <c r="B4395" s="3" t="s">
        <v>309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25">
      <c r="A4396" s="3" t="s">
        <v>309</v>
      </c>
      <c r="B4396" s="3" t="s">
        <v>309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25">
      <c r="A4397" s="3" t="s">
        <v>309</v>
      </c>
      <c r="B4397" s="3" t="s">
        <v>309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25">
      <c r="A4398" s="3" t="s">
        <v>309</v>
      </c>
      <c r="B4398" s="3" t="s">
        <v>309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25">
      <c r="A4399" s="3" t="s">
        <v>309</v>
      </c>
      <c r="B4399" s="3" t="s">
        <v>309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25">
      <c r="A4400" s="3" t="s">
        <v>309</v>
      </c>
      <c r="B4400" s="3" t="s">
        <v>309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25">
      <c r="A4401" s="3" t="s">
        <v>309</v>
      </c>
      <c r="B4401" s="3" t="s">
        <v>309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25">
      <c r="A4402" s="3" t="s">
        <v>309</v>
      </c>
      <c r="B4402" s="3" t="s">
        <v>309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25">
      <c r="A4403" s="3" t="s">
        <v>309</v>
      </c>
      <c r="B4403" s="3" t="s">
        <v>309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25">
      <c r="A4404" s="3" t="s">
        <v>309</v>
      </c>
      <c r="B4404" s="3" t="s">
        <v>309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25">
      <c r="A4405" s="3" t="s">
        <v>309</v>
      </c>
      <c r="B4405" s="3" t="s">
        <v>309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25">
      <c r="A4406" s="3" t="s">
        <v>309</v>
      </c>
      <c r="B4406" s="3" t="s">
        <v>309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25">
      <c r="A4407" s="3" t="s">
        <v>309</v>
      </c>
      <c r="B4407" s="3" t="s">
        <v>309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25">
      <c r="A4408" s="3" t="s">
        <v>309</v>
      </c>
      <c r="B4408" s="3" t="s">
        <v>309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25">
      <c r="A4409" s="3" t="s">
        <v>309</v>
      </c>
      <c r="B4409" s="3" t="s">
        <v>309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25">
      <c r="A4410" s="3" t="s">
        <v>309</v>
      </c>
      <c r="B4410" s="3" t="s">
        <v>309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25">
      <c r="A4411" s="3" t="s">
        <v>309</v>
      </c>
      <c r="B4411" s="3" t="s">
        <v>309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25">
      <c r="A4412" s="3" t="s">
        <v>309</v>
      </c>
      <c r="B4412" s="3" t="s">
        <v>309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25">
      <c r="A4413" s="3" t="s">
        <v>309</v>
      </c>
      <c r="B4413" s="3" t="s">
        <v>309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25">
      <c r="A4414" s="3" t="s">
        <v>309</v>
      </c>
      <c r="B4414" s="3" t="s">
        <v>309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25">
      <c r="A4415" s="3" t="s">
        <v>309</v>
      </c>
      <c r="B4415" s="3" t="s">
        <v>309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25">
      <c r="A4416" s="3" t="s">
        <v>309</v>
      </c>
      <c r="B4416" s="3" t="s">
        <v>309</v>
      </c>
      <c r="C4416" s="4">
        <v>33623</v>
      </c>
      <c r="D4416" s="9"/>
      <c r="E4416" s="9"/>
      <c r="F4416" s="10" t="s">
        <v>84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45</v>
      </c>
    </row>
    <row r="4417" spans="1:63" x14ac:dyDescent="0.25">
      <c r="A4417" s="3" t="s">
        <v>310</v>
      </c>
      <c r="B4417" s="3" t="s">
        <v>310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25">
      <c r="A4418" s="3" t="s">
        <v>310</v>
      </c>
      <c r="B4418" s="3" t="s">
        <v>310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25">
      <c r="A4419" s="3" t="s">
        <v>310</v>
      </c>
      <c r="B4419" s="3" t="s">
        <v>310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25">
      <c r="A4420" s="3" t="s">
        <v>310</v>
      </c>
      <c r="B4420" s="3" t="s">
        <v>310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25">
      <c r="A4421" s="3" t="s">
        <v>310</v>
      </c>
      <c r="B4421" s="3" t="s">
        <v>310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25">
      <c r="A4422" s="3" t="s">
        <v>310</v>
      </c>
      <c r="B4422" s="3" t="s">
        <v>310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25">
      <c r="A4423" s="3" t="s">
        <v>310</v>
      </c>
      <c r="B4423" s="3" t="s">
        <v>310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25">
      <c r="A4424" s="3" t="s">
        <v>310</v>
      </c>
      <c r="B4424" s="3" t="s">
        <v>310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25">
      <c r="A4425" s="3" t="s">
        <v>310</v>
      </c>
      <c r="B4425" s="3" t="s">
        <v>310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25">
      <c r="A4426" s="3" t="s">
        <v>310</v>
      </c>
      <c r="B4426" s="3" t="s">
        <v>310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25">
      <c r="A4427" s="3" t="s">
        <v>310</v>
      </c>
      <c r="B4427" s="3" t="s">
        <v>310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25">
      <c r="A4428" s="3" t="s">
        <v>310</v>
      </c>
      <c r="B4428" s="3" t="s">
        <v>310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25">
      <c r="A4429" s="3" t="s">
        <v>310</v>
      </c>
      <c r="B4429" s="3" t="s">
        <v>310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25">
      <c r="A4430" s="3" t="s">
        <v>310</v>
      </c>
      <c r="B4430" s="3" t="s">
        <v>310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25">
      <c r="A4431" s="3" t="s">
        <v>310</v>
      </c>
      <c r="B4431" s="3" t="s">
        <v>310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25">
      <c r="A4432" s="3" t="s">
        <v>310</v>
      </c>
      <c r="B4432" s="3" t="s">
        <v>310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25">
      <c r="A4433" s="3" t="s">
        <v>310</v>
      </c>
      <c r="B4433" s="3" t="s">
        <v>310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25">
      <c r="A4434" s="3" t="s">
        <v>310</v>
      </c>
      <c r="B4434" s="3" t="s">
        <v>310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25">
      <c r="A4435" s="3" t="s">
        <v>310</v>
      </c>
      <c r="B4435" s="3" t="s">
        <v>310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25">
      <c r="A4436" s="3" t="s">
        <v>310</v>
      </c>
      <c r="B4436" s="3" t="s">
        <v>310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25">
      <c r="A4437" s="3" t="s">
        <v>310</v>
      </c>
      <c r="B4437" s="3" t="s">
        <v>310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25">
      <c r="A4438" s="3" t="s">
        <v>310</v>
      </c>
      <c r="B4438" s="3" t="s">
        <v>310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25">
      <c r="A4439" s="3" t="s">
        <v>310</v>
      </c>
      <c r="B4439" s="3" t="s">
        <v>310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25">
      <c r="A4440" s="3" t="s">
        <v>310</v>
      </c>
      <c r="B4440" s="3" t="s">
        <v>310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25">
      <c r="A4441" s="3" t="s">
        <v>310</v>
      </c>
      <c r="B4441" s="3" t="s">
        <v>310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25">
      <c r="A4442" s="3" t="s">
        <v>310</v>
      </c>
      <c r="B4442" s="3" t="s">
        <v>310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25">
      <c r="A4443" s="3" t="s">
        <v>310</v>
      </c>
      <c r="B4443" s="3" t="s">
        <v>310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25">
      <c r="A4444" s="3" t="s">
        <v>310</v>
      </c>
      <c r="B4444" s="3" t="s">
        <v>310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25">
      <c r="A4445" s="3" t="s">
        <v>310</v>
      </c>
      <c r="B4445" s="3" t="s">
        <v>310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25">
      <c r="A4446" s="3" t="s">
        <v>310</v>
      </c>
      <c r="B4446" s="3" t="s">
        <v>310</v>
      </c>
      <c r="C4446" s="4">
        <v>33623</v>
      </c>
      <c r="D4446" s="9"/>
      <c r="E4446" s="9"/>
      <c r="F4446" s="10" t="s">
        <v>84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45</v>
      </c>
    </row>
    <row r="4447" spans="1:63" x14ac:dyDescent="0.25">
      <c r="A4447" s="3" t="s">
        <v>311</v>
      </c>
      <c r="B4447" s="3" t="s">
        <v>311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25">
      <c r="A4448" s="3" t="s">
        <v>311</v>
      </c>
      <c r="B4448" s="3" t="s">
        <v>311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25">
      <c r="A4449" s="3" t="s">
        <v>311</v>
      </c>
      <c r="B4449" s="3" t="s">
        <v>311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25">
      <c r="A4450" s="3" t="s">
        <v>311</v>
      </c>
      <c r="B4450" s="3" t="s">
        <v>311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25">
      <c r="A4451" s="3" t="s">
        <v>311</v>
      </c>
      <c r="B4451" s="3" t="s">
        <v>311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25">
      <c r="A4452" s="3" t="s">
        <v>311</v>
      </c>
      <c r="B4452" s="3" t="s">
        <v>311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25">
      <c r="A4453" s="3" t="s">
        <v>311</v>
      </c>
      <c r="B4453" s="3" t="s">
        <v>311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25">
      <c r="A4454" s="3" t="s">
        <v>311</v>
      </c>
      <c r="B4454" s="3" t="s">
        <v>311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25">
      <c r="A4455" s="3" t="s">
        <v>311</v>
      </c>
      <c r="B4455" s="3" t="s">
        <v>311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25">
      <c r="A4456" s="3" t="s">
        <v>311</v>
      </c>
      <c r="B4456" s="3" t="s">
        <v>311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25">
      <c r="A4457" s="3" t="s">
        <v>311</v>
      </c>
      <c r="B4457" s="3" t="s">
        <v>311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25">
      <c r="A4458" s="3" t="s">
        <v>311</v>
      </c>
      <c r="B4458" s="3" t="s">
        <v>311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25">
      <c r="A4459" s="3" t="s">
        <v>311</v>
      </c>
      <c r="B4459" s="3" t="s">
        <v>311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25">
      <c r="A4460" s="3" t="s">
        <v>311</v>
      </c>
      <c r="B4460" s="3" t="s">
        <v>311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25">
      <c r="A4461" s="3" t="s">
        <v>311</v>
      </c>
      <c r="B4461" s="3" t="s">
        <v>311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25">
      <c r="A4462" s="3" t="s">
        <v>311</v>
      </c>
      <c r="B4462" s="3" t="s">
        <v>311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25">
      <c r="A4463" s="3" t="s">
        <v>311</v>
      </c>
      <c r="B4463" s="3" t="s">
        <v>311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25">
      <c r="A4464" s="3" t="s">
        <v>311</v>
      </c>
      <c r="B4464" s="3" t="s">
        <v>311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25">
      <c r="A4465" s="3" t="s">
        <v>311</v>
      </c>
      <c r="B4465" s="3" t="s">
        <v>311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25">
      <c r="A4466" s="3" t="s">
        <v>311</v>
      </c>
      <c r="B4466" s="3" t="s">
        <v>311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25">
      <c r="A4467" s="3" t="s">
        <v>311</v>
      </c>
      <c r="B4467" s="3" t="s">
        <v>311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25">
      <c r="A4468" s="3" t="s">
        <v>311</v>
      </c>
      <c r="B4468" s="3" t="s">
        <v>311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25">
      <c r="A4469" s="3" t="s">
        <v>311</v>
      </c>
      <c r="B4469" s="3" t="s">
        <v>311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25">
      <c r="A4470" s="3" t="s">
        <v>311</v>
      </c>
      <c r="B4470" s="3" t="s">
        <v>311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25">
      <c r="A4471" s="3" t="s">
        <v>311</v>
      </c>
      <c r="B4471" s="3" t="s">
        <v>311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25">
      <c r="A4472" s="3" t="s">
        <v>311</v>
      </c>
      <c r="B4472" s="3" t="s">
        <v>311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25">
      <c r="A4473" s="3" t="s">
        <v>311</v>
      </c>
      <c r="B4473" s="3" t="s">
        <v>311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25">
      <c r="A4474" s="3" t="s">
        <v>311</v>
      </c>
      <c r="B4474" s="3" t="s">
        <v>311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25">
      <c r="A4475" s="3" t="s">
        <v>311</v>
      </c>
      <c r="B4475" s="3" t="s">
        <v>311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25">
      <c r="A4476" s="3" t="s">
        <v>311</v>
      </c>
      <c r="B4476" s="3" t="s">
        <v>311</v>
      </c>
      <c r="C4476" s="4">
        <v>33623</v>
      </c>
      <c r="D4476" s="9"/>
      <c r="E4476" s="9"/>
      <c r="F4476" s="10" t="s">
        <v>84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45</v>
      </c>
    </row>
    <row r="4477" spans="1:63" x14ac:dyDescent="0.25">
      <c r="A4477" s="3" t="s">
        <v>312</v>
      </c>
      <c r="B4477" s="3" t="s">
        <v>312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25">
      <c r="A4478" s="3" t="s">
        <v>312</v>
      </c>
      <c r="B4478" s="3" t="s">
        <v>312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25">
      <c r="A4479" s="3" t="s">
        <v>312</v>
      </c>
      <c r="B4479" s="3" t="s">
        <v>312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25">
      <c r="A4480" s="3" t="s">
        <v>312</v>
      </c>
      <c r="B4480" s="3" t="s">
        <v>312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25">
      <c r="A4481" s="3" t="s">
        <v>312</v>
      </c>
      <c r="B4481" s="3" t="s">
        <v>312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25">
      <c r="A4482" s="3" t="s">
        <v>312</v>
      </c>
      <c r="B4482" s="3" t="s">
        <v>312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25">
      <c r="A4483" s="3" t="s">
        <v>312</v>
      </c>
      <c r="B4483" s="3" t="s">
        <v>312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25">
      <c r="A4484" s="3" t="s">
        <v>312</v>
      </c>
      <c r="B4484" s="3" t="s">
        <v>312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25">
      <c r="A4485" s="3" t="s">
        <v>312</v>
      </c>
      <c r="B4485" s="3" t="s">
        <v>312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25">
      <c r="A4486" s="3" t="s">
        <v>312</v>
      </c>
      <c r="B4486" s="3" t="s">
        <v>312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25">
      <c r="A4487" s="3" t="s">
        <v>312</v>
      </c>
      <c r="B4487" s="3" t="s">
        <v>312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25">
      <c r="A4488" s="3" t="s">
        <v>312</v>
      </c>
      <c r="B4488" s="3" t="s">
        <v>312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25">
      <c r="A4489" s="3" t="s">
        <v>312</v>
      </c>
      <c r="B4489" s="3" t="s">
        <v>312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25">
      <c r="A4490" s="3" t="s">
        <v>312</v>
      </c>
      <c r="B4490" s="3" t="s">
        <v>312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25">
      <c r="A4491" s="3" t="s">
        <v>312</v>
      </c>
      <c r="B4491" s="3" t="s">
        <v>312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25">
      <c r="A4492" s="3" t="s">
        <v>312</v>
      </c>
      <c r="B4492" s="3" t="s">
        <v>312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25">
      <c r="A4493" s="3" t="s">
        <v>312</v>
      </c>
      <c r="B4493" s="3" t="s">
        <v>312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25">
      <c r="A4494" s="3" t="s">
        <v>312</v>
      </c>
      <c r="B4494" s="3" t="s">
        <v>312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25">
      <c r="A4495" s="3" t="s">
        <v>312</v>
      </c>
      <c r="B4495" s="3" t="s">
        <v>312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25">
      <c r="A4496" s="3" t="s">
        <v>312</v>
      </c>
      <c r="B4496" s="3" t="s">
        <v>312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25">
      <c r="A4497" s="3" t="s">
        <v>313</v>
      </c>
      <c r="B4497" s="3" t="s">
        <v>313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25">
      <c r="A4498" s="3" t="s">
        <v>313</v>
      </c>
      <c r="B4498" s="3" t="s">
        <v>313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25">
      <c r="A4499" s="3" t="s">
        <v>313</v>
      </c>
      <c r="B4499" s="3" t="s">
        <v>313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25">
      <c r="A4500" s="3" t="s">
        <v>313</v>
      </c>
      <c r="B4500" s="3" t="s">
        <v>313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25">
      <c r="A4501" s="3" t="s">
        <v>313</v>
      </c>
      <c r="B4501" s="3" t="s">
        <v>313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25">
      <c r="A4502" s="3" t="s">
        <v>313</v>
      </c>
      <c r="B4502" s="3" t="s">
        <v>313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25">
      <c r="A4503" s="3" t="s">
        <v>313</v>
      </c>
      <c r="B4503" s="3" t="s">
        <v>313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25">
      <c r="A4504" s="3" t="s">
        <v>313</v>
      </c>
      <c r="B4504" s="3" t="s">
        <v>313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25">
      <c r="A4505" s="3" t="s">
        <v>313</v>
      </c>
      <c r="B4505" s="3" t="s">
        <v>313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25">
      <c r="A4506" s="3" t="s">
        <v>313</v>
      </c>
      <c r="B4506" s="3" t="s">
        <v>313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25">
      <c r="A4507" s="3" t="s">
        <v>313</v>
      </c>
      <c r="B4507" s="3" t="s">
        <v>313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25">
      <c r="A4508" s="3" t="s">
        <v>313</v>
      </c>
      <c r="B4508" s="3" t="s">
        <v>313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25">
      <c r="A4509" s="3" t="s">
        <v>313</v>
      </c>
      <c r="B4509" s="3" t="s">
        <v>313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25">
      <c r="A4510" s="3" t="s">
        <v>313</v>
      </c>
      <c r="B4510" s="3" t="s">
        <v>313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25">
      <c r="A4511" s="3" t="s">
        <v>313</v>
      </c>
      <c r="B4511" s="3" t="s">
        <v>313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25">
      <c r="A4512" s="3" t="s">
        <v>313</v>
      </c>
      <c r="B4512" s="3" t="s">
        <v>313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25">
      <c r="A4513" s="3" t="s">
        <v>313</v>
      </c>
      <c r="B4513" s="3" t="s">
        <v>313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25">
      <c r="A4514" s="3" t="s">
        <v>313</v>
      </c>
      <c r="B4514" s="3" t="s">
        <v>313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25">
      <c r="A4515" s="3" t="s">
        <v>313</v>
      </c>
      <c r="B4515" s="3" t="s">
        <v>313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25">
      <c r="A4516" s="3" t="s">
        <v>313</v>
      </c>
      <c r="B4516" s="3" t="s">
        <v>313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25">
      <c r="A4517" s="3" t="s">
        <v>314</v>
      </c>
      <c r="B4517" s="3" t="s">
        <v>314</v>
      </c>
      <c r="C4517" s="4">
        <v>38274</v>
      </c>
      <c r="D4517" s="9"/>
      <c r="E4517" s="9"/>
      <c r="F4517" s="10"/>
      <c r="BA4517">
        <v>0</v>
      </c>
    </row>
    <row r="4518" spans="1:62" x14ac:dyDescent="0.25">
      <c r="A4518" s="3" t="s">
        <v>314</v>
      </c>
      <c r="B4518" s="3" t="s">
        <v>314</v>
      </c>
      <c r="C4518" s="4">
        <v>38418</v>
      </c>
      <c r="D4518" s="9"/>
      <c r="E4518" s="9"/>
      <c r="F4518" s="10"/>
      <c r="BA4518">
        <v>20</v>
      </c>
    </row>
    <row r="4519" spans="1:62" x14ac:dyDescent="0.25">
      <c r="A4519" s="3" t="s">
        <v>314</v>
      </c>
      <c r="B4519" s="3" t="s">
        <v>314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25">
      <c r="A4520" s="3" t="s">
        <v>314</v>
      </c>
      <c r="B4520" s="3" t="s">
        <v>314</v>
      </c>
      <c r="C4520" s="4">
        <v>38438</v>
      </c>
      <c r="D4520" s="9"/>
      <c r="E4520" s="9"/>
      <c r="F4520" s="10"/>
      <c r="U4520">
        <v>100.196</v>
      </c>
    </row>
    <row r="4521" spans="1:62" x14ac:dyDescent="0.25">
      <c r="A4521" s="3" t="s">
        <v>314</v>
      </c>
      <c r="B4521" s="3" t="s">
        <v>314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25">
      <c r="A4522" s="3" t="s">
        <v>314</v>
      </c>
      <c r="B4522" s="3" t="s">
        <v>314</v>
      </c>
      <c r="C4522" s="4">
        <v>38454</v>
      </c>
      <c r="D4522" s="9"/>
      <c r="E4522" s="9"/>
      <c r="F4522" s="10"/>
      <c r="BA4522">
        <v>24</v>
      </c>
    </row>
    <row r="4523" spans="1:62" x14ac:dyDescent="0.25">
      <c r="A4523" s="3" t="s">
        <v>314</v>
      </c>
      <c r="B4523" s="3" t="s">
        <v>314</v>
      </c>
      <c r="C4523" s="4">
        <v>38457</v>
      </c>
      <c r="D4523" s="9"/>
      <c r="E4523" s="9"/>
      <c r="F4523" s="10"/>
      <c r="BA4523">
        <v>30</v>
      </c>
    </row>
    <row r="4524" spans="1:62" x14ac:dyDescent="0.25">
      <c r="A4524" s="3" t="s">
        <v>314</v>
      </c>
      <c r="B4524" s="3" t="s">
        <v>314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25">
      <c r="A4525" s="3" t="s">
        <v>314</v>
      </c>
      <c r="B4525" s="3" t="s">
        <v>314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25">
      <c r="A4526" s="3" t="s">
        <v>314</v>
      </c>
      <c r="B4526" s="3" t="s">
        <v>314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25">
      <c r="A4527" s="3" t="s">
        <v>314</v>
      </c>
      <c r="B4527" s="3" t="s">
        <v>314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25">
      <c r="A4528" s="3" t="s">
        <v>314</v>
      </c>
      <c r="B4528" s="3" t="s">
        <v>314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25">
      <c r="A4529" s="3" t="s">
        <v>314</v>
      </c>
      <c r="B4529" s="3" t="s">
        <v>314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25">
      <c r="A4530" s="3" t="s">
        <v>314</v>
      </c>
      <c r="B4530" s="3" t="s">
        <v>314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25">
      <c r="A4531" s="3" t="s">
        <v>314</v>
      </c>
      <c r="B4531" s="3" t="s">
        <v>314</v>
      </c>
      <c r="C4531" s="4">
        <v>38504</v>
      </c>
      <c r="D4531" s="9"/>
      <c r="E4531" s="9"/>
      <c r="F4531" s="10"/>
      <c r="BA4531">
        <v>50</v>
      </c>
    </row>
    <row r="4532" spans="1:63" x14ac:dyDescent="0.25">
      <c r="A4532" s="3" t="s">
        <v>314</v>
      </c>
      <c r="B4532" s="3" t="s">
        <v>314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25">
      <c r="A4533" s="3" t="s">
        <v>314</v>
      </c>
      <c r="B4533" s="3" t="s">
        <v>314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25">
      <c r="A4534" s="3" t="s">
        <v>314</v>
      </c>
      <c r="B4534" s="3" t="s">
        <v>314</v>
      </c>
      <c r="C4534" s="4">
        <v>38517</v>
      </c>
      <c r="D4534" s="9"/>
      <c r="E4534" s="9"/>
      <c r="F4534" s="10"/>
      <c r="BA4534">
        <v>69</v>
      </c>
    </row>
    <row r="4535" spans="1:63" x14ac:dyDescent="0.25">
      <c r="A4535" s="3" t="s">
        <v>314</v>
      </c>
      <c r="B4535" s="3" t="s">
        <v>314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25">
      <c r="A4536" s="3" t="s">
        <v>314</v>
      </c>
      <c r="B4536" s="3" t="s">
        <v>314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25">
      <c r="A4537" s="3" t="s">
        <v>314</v>
      </c>
      <c r="B4537" s="3" t="s">
        <v>314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25">
      <c r="A4538" s="3" t="s">
        <v>314</v>
      </c>
      <c r="B4538" s="3" t="s">
        <v>314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25">
      <c r="A4539" s="3" t="s">
        <v>314</v>
      </c>
      <c r="B4539" s="3" t="s">
        <v>314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25">
      <c r="A4540" s="3" t="s">
        <v>314</v>
      </c>
      <c r="B4540" s="3" t="s">
        <v>314</v>
      </c>
      <c r="C4540" s="4">
        <v>38548</v>
      </c>
      <c r="D4540" s="9"/>
      <c r="E4540" s="9"/>
      <c r="F4540" s="10"/>
      <c r="BA4540">
        <v>89</v>
      </c>
    </row>
    <row r="4541" spans="1:63" x14ac:dyDescent="0.25">
      <c r="A4541" s="3" t="s">
        <v>314</v>
      </c>
      <c r="B4541" s="3" t="s">
        <v>314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25">
      <c r="A4542" s="3" t="s">
        <v>314</v>
      </c>
      <c r="B4542" s="3" t="s">
        <v>314</v>
      </c>
      <c r="C4542" s="4">
        <v>38563</v>
      </c>
      <c r="D4542" s="9"/>
      <c r="E4542" s="9"/>
      <c r="F4542" s="10"/>
      <c r="BA4542">
        <v>90</v>
      </c>
    </row>
    <row r="4543" spans="1:63" x14ac:dyDescent="0.25">
      <c r="A4543" s="3" t="s">
        <v>314</v>
      </c>
      <c r="B4543" s="3" t="s">
        <v>314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45</v>
      </c>
      <c r="BK4543">
        <v>464</v>
      </c>
    </row>
    <row r="4544" spans="1:63" x14ac:dyDescent="0.25">
      <c r="A4544" s="3" t="s">
        <v>315</v>
      </c>
      <c r="B4544" s="3" t="s">
        <v>315</v>
      </c>
      <c r="C4544" s="4">
        <v>39003</v>
      </c>
      <c r="D4544" s="9"/>
      <c r="E4544" s="9"/>
      <c r="F4544" s="10"/>
      <c r="BA4544">
        <v>0</v>
      </c>
    </row>
    <row r="4545" spans="1:63" x14ac:dyDescent="0.25">
      <c r="A4545" s="3" t="s">
        <v>315</v>
      </c>
      <c r="B4545" s="3" t="s">
        <v>315</v>
      </c>
      <c r="C4545" s="4">
        <v>39089</v>
      </c>
      <c r="D4545" s="9"/>
      <c r="E4545" s="9"/>
      <c r="F4545" s="10"/>
      <c r="BA4545">
        <v>20</v>
      </c>
    </row>
    <row r="4546" spans="1:63" x14ac:dyDescent="0.25">
      <c r="A4546" s="3" t="s">
        <v>315</v>
      </c>
      <c r="B4546" s="3" t="s">
        <v>315</v>
      </c>
      <c r="C4546" s="4">
        <v>39167</v>
      </c>
      <c r="D4546" s="9"/>
      <c r="E4546" s="9"/>
      <c r="F4546" s="10"/>
      <c r="BA4546">
        <v>24</v>
      </c>
    </row>
    <row r="4547" spans="1:63" x14ac:dyDescent="0.25">
      <c r="A4547" s="3" t="s">
        <v>315</v>
      </c>
      <c r="B4547" s="3" t="s">
        <v>315</v>
      </c>
      <c r="C4547" s="4">
        <v>39179</v>
      </c>
      <c r="D4547" s="9"/>
      <c r="E4547" s="9"/>
      <c r="F4547" s="10"/>
      <c r="BA4547">
        <v>30</v>
      </c>
    </row>
    <row r="4548" spans="1:63" x14ac:dyDescent="0.25">
      <c r="A4548" s="3" t="s">
        <v>315</v>
      </c>
      <c r="B4548" s="3" t="s">
        <v>315</v>
      </c>
      <c r="C4548" s="4">
        <v>39212</v>
      </c>
      <c r="D4548" s="9"/>
      <c r="E4548" s="9"/>
      <c r="F4548" s="10"/>
      <c r="BA4548">
        <v>39</v>
      </c>
    </row>
    <row r="4549" spans="1:63" x14ac:dyDescent="0.25">
      <c r="A4549" s="3" t="s">
        <v>315</v>
      </c>
      <c r="B4549" s="3" t="s">
        <v>315</v>
      </c>
      <c r="C4549" s="4">
        <v>39224</v>
      </c>
      <c r="D4549" s="9"/>
      <c r="E4549" s="9"/>
      <c r="F4549" s="10"/>
      <c r="BA4549">
        <v>50</v>
      </c>
    </row>
    <row r="4550" spans="1:63" x14ac:dyDescent="0.25">
      <c r="A4550" s="3" t="s">
        <v>315</v>
      </c>
      <c r="B4550" s="3" t="s">
        <v>315</v>
      </c>
      <c r="C4550" s="4">
        <v>39234</v>
      </c>
      <c r="D4550" s="9"/>
      <c r="E4550" s="9"/>
      <c r="F4550" s="10"/>
      <c r="BA4550">
        <v>69</v>
      </c>
    </row>
    <row r="4551" spans="1:63" x14ac:dyDescent="0.25">
      <c r="A4551" s="3" t="s">
        <v>315</v>
      </c>
      <c r="B4551" s="3" t="s">
        <v>315</v>
      </c>
      <c r="C4551" s="4">
        <v>39252</v>
      </c>
      <c r="D4551" s="9"/>
      <c r="E4551" s="9"/>
      <c r="F4551" s="10"/>
      <c r="BA4551">
        <v>70</v>
      </c>
    </row>
    <row r="4552" spans="1:63" x14ac:dyDescent="0.25">
      <c r="A4552" s="3" t="s">
        <v>315</v>
      </c>
      <c r="B4552" s="3" t="s">
        <v>315</v>
      </c>
      <c r="C4552" s="4">
        <v>39263</v>
      </c>
      <c r="D4552" s="9"/>
      <c r="E4552" s="9"/>
      <c r="F4552" s="10"/>
      <c r="BA4552">
        <v>89</v>
      </c>
    </row>
    <row r="4553" spans="1:63" x14ac:dyDescent="0.25">
      <c r="A4553" s="3" t="s">
        <v>315</v>
      </c>
      <c r="B4553" s="3" t="s">
        <v>315</v>
      </c>
      <c r="C4553" s="4">
        <v>39299</v>
      </c>
      <c r="D4553" s="9"/>
      <c r="E4553" s="9"/>
      <c r="F4553" s="10"/>
      <c r="AD4553">
        <v>750</v>
      </c>
      <c r="AT4553" t="s">
        <v>45</v>
      </c>
      <c r="BK4553">
        <v>464</v>
      </c>
    </row>
    <row r="4554" spans="1:63" x14ac:dyDescent="0.25">
      <c r="A4554" s="3" t="s">
        <v>316</v>
      </c>
      <c r="B4554" s="3" t="s">
        <v>316</v>
      </c>
      <c r="C4554" s="4">
        <v>39765</v>
      </c>
      <c r="D4554" s="9"/>
      <c r="E4554" s="9"/>
      <c r="F4554" s="10"/>
      <c r="BA4554">
        <v>0</v>
      </c>
    </row>
    <row r="4555" spans="1:63" x14ac:dyDescent="0.25">
      <c r="A4555" s="3" t="s">
        <v>316</v>
      </c>
      <c r="B4555" s="3" t="s">
        <v>316</v>
      </c>
      <c r="C4555" s="4">
        <v>39798</v>
      </c>
      <c r="D4555" s="9"/>
      <c r="E4555" s="9"/>
      <c r="F4555" s="10"/>
      <c r="BA4555">
        <v>10</v>
      </c>
    </row>
    <row r="4556" spans="1:63" x14ac:dyDescent="0.25">
      <c r="A4556" s="3" t="s">
        <v>316</v>
      </c>
      <c r="B4556" s="3" t="s">
        <v>316</v>
      </c>
      <c r="C4556" s="4">
        <v>39889</v>
      </c>
      <c r="D4556" s="9"/>
      <c r="E4556" s="9"/>
      <c r="F4556" s="10"/>
      <c r="BA4556">
        <v>20</v>
      </c>
    </row>
    <row r="4557" spans="1:63" x14ac:dyDescent="0.25">
      <c r="A4557" s="3" t="s">
        <v>316</v>
      </c>
      <c r="B4557" s="3" t="s">
        <v>316</v>
      </c>
      <c r="C4557" s="4">
        <v>39927</v>
      </c>
      <c r="D4557" s="9"/>
      <c r="E4557" s="9"/>
      <c r="F4557" s="10"/>
      <c r="BA4557">
        <v>30</v>
      </c>
    </row>
    <row r="4558" spans="1:63" x14ac:dyDescent="0.25">
      <c r="A4558" s="3" t="s">
        <v>316</v>
      </c>
      <c r="B4558" s="3" t="s">
        <v>316</v>
      </c>
      <c r="C4558" s="4">
        <v>39966</v>
      </c>
      <c r="D4558" s="9"/>
      <c r="E4558" s="9"/>
      <c r="F4558" s="10"/>
      <c r="BA4558">
        <v>40</v>
      </c>
    </row>
    <row r="4559" spans="1:63" x14ac:dyDescent="0.25">
      <c r="A4559" s="3" t="s">
        <v>316</v>
      </c>
      <c r="B4559" s="3" t="s">
        <v>316</v>
      </c>
      <c r="C4559" s="4">
        <v>39975</v>
      </c>
      <c r="D4559" s="9"/>
      <c r="E4559" s="9"/>
      <c r="F4559" s="10"/>
      <c r="BA4559">
        <v>50</v>
      </c>
    </row>
    <row r="4560" spans="1:63" x14ac:dyDescent="0.25">
      <c r="A4560" s="3" t="s">
        <v>316</v>
      </c>
      <c r="B4560" s="3" t="s">
        <v>316</v>
      </c>
      <c r="C4560" s="4">
        <v>39983</v>
      </c>
      <c r="D4560" s="9"/>
      <c r="E4560" s="9"/>
      <c r="F4560" s="10"/>
      <c r="BA4560">
        <v>69</v>
      </c>
    </row>
    <row r="4561" spans="1:63" x14ac:dyDescent="0.25">
      <c r="A4561" s="3" t="s">
        <v>316</v>
      </c>
      <c r="B4561" s="3" t="s">
        <v>316</v>
      </c>
      <c r="C4561" s="4">
        <v>40001</v>
      </c>
      <c r="D4561" s="9"/>
      <c r="E4561" s="9"/>
      <c r="F4561" s="10"/>
      <c r="BA4561">
        <v>70</v>
      </c>
    </row>
    <row r="4562" spans="1:63" x14ac:dyDescent="0.25">
      <c r="A4562" s="3" t="s">
        <v>316</v>
      </c>
      <c r="B4562" s="3" t="s">
        <v>316</v>
      </c>
      <c r="C4562" s="4">
        <v>40009</v>
      </c>
      <c r="D4562" s="9"/>
      <c r="E4562" s="9"/>
      <c r="F4562" s="10"/>
      <c r="BA4562">
        <v>89</v>
      </c>
    </row>
    <row r="4563" spans="1:63" x14ac:dyDescent="0.25">
      <c r="A4563" s="3" t="s">
        <v>316</v>
      </c>
      <c r="B4563" s="3" t="s">
        <v>316</v>
      </c>
      <c r="C4563" s="4">
        <v>40032</v>
      </c>
      <c r="D4563" s="9"/>
      <c r="E4563" s="9"/>
      <c r="F4563" s="10"/>
      <c r="AD4563">
        <v>910</v>
      </c>
      <c r="AT4563" t="s">
        <v>45</v>
      </c>
      <c r="BK4563">
        <v>426</v>
      </c>
    </row>
    <row r="4564" spans="1:63" x14ac:dyDescent="0.25">
      <c r="A4564" s="3" t="s">
        <v>317</v>
      </c>
      <c r="B4564" s="3" t="s">
        <v>317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45</v>
      </c>
      <c r="BA4564">
        <v>90</v>
      </c>
    </row>
    <row r="4565" spans="1:63" x14ac:dyDescent="0.25">
      <c r="A4565" s="3" t="s">
        <v>318</v>
      </c>
      <c r="B4565" s="3" t="s">
        <v>318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45</v>
      </c>
      <c r="BA4565">
        <v>90</v>
      </c>
    </row>
    <row r="4566" spans="1:63" x14ac:dyDescent="0.25">
      <c r="A4566" s="3" t="s">
        <v>319</v>
      </c>
      <c r="B4566" s="3" t="s">
        <v>319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45</v>
      </c>
      <c r="BA4566">
        <v>90</v>
      </c>
    </row>
    <row r="4567" spans="1:63" x14ac:dyDescent="0.25">
      <c r="A4567" s="3" t="s">
        <v>320</v>
      </c>
      <c r="B4567" s="3" t="s">
        <v>320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45</v>
      </c>
      <c r="BA4567">
        <v>90</v>
      </c>
    </row>
    <row r="4568" spans="1:63" x14ac:dyDescent="0.25">
      <c r="A4568" s="3" t="s">
        <v>321</v>
      </c>
      <c r="B4568" s="3" t="s">
        <v>321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45</v>
      </c>
      <c r="BA4568">
        <v>90</v>
      </c>
    </row>
    <row r="4569" spans="1:63" x14ac:dyDescent="0.25">
      <c r="A4569" s="3" t="s">
        <v>322</v>
      </c>
      <c r="B4569" s="3" t="s">
        <v>322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45</v>
      </c>
      <c r="BA4569">
        <v>90</v>
      </c>
    </row>
    <row r="4570" spans="1:63" x14ac:dyDescent="0.25">
      <c r="A4570" s="3" t="s">
        <v>323</v>
      </c>
      <c r="B4570" s="3" t="s">
        <v>323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45</v>
      </c>
      <c r="BA4570">
        <v>90</v>
      </c>
    </row>
    <row r="4571" spans="1:63" x14ac:dyDescent="0.25">
      <c r="A4571" s="3" t="s">
        <v>324</v>
      </c>
      <c r="B4571" s="3" t="s">
        <v>324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45</v>
      </c>
      <c r="BA4571">
        <v>90</v>
      </c>
    </row>
    <row r="4572" spans="1:63" x14ac:dyDescent="0.25">
      <c r="A4572" s="55" t="s">
        <v>592</v>
      </c>
      <c r="B4572" s="55" t="s">
        <v>592</v>
      </c>
      <c r="C4572" s="60"/>
      <c r="D4572" s="21">
        <v>35196</v>
      </c>
      <c r="E4572" s="21"/>
      <c r="F4572" t="s">
        <v>219</v>
      </c>
      <c r="AT4572" s="48" t="s">
        <v>45</v>
      </c>
      <c r="AU4572" s="48"/>
      <c r="AV4572" s="48"/>
      <c r="AX4572">
        <v>106</v>
      </c>
    </row>
    <row r="4573" spans="1:63" x14ac:dyDescent="0.25">
      <c r="A4573" s="55" t="s">
        <v>610</v>
      </c>
      <c r="B4573" s="55" t="s">
        <v>610</v>
      </c>
      <c r="C4573" s="60"/>
      <c r="D4573" s="21">
        <v>35262</v>
      </c>
      <c r="E4573" s="21"/>
      <c r="F4573" t="s">
        <v>219</v>
      </c>
      <c r="AT4573" s="48" t="s">
        <v>45</v>
      </c>
      <c r="AU4573" s="48"/>
      <c r="AV4573" s="48"/>
      <c r="AX4573">
        <v>81</v>
      </c>
    </row>
    <row r="4574" spans="1:63" x14ac:dyDescent="0.25">
      <c r="A4574" s="55" t="s">
        <v>586</v>
      </c>
      <c r="B4574" s="55" t="s">
        <v>586</v>
      </c>
      <c r="C4574" s="60"/>
      <c r="D4574" s="21">
        <v>35173</v>
      </c>
      <c r="E4574" s="21"/>
      <c r="F4574" t="s">
        <v>219</v>
      </c>
      <c r="AT4574" s="48" t="s">
        <v>45</v>
      </c>
      <c r="AU4574" s="48"/>
      <c r="AV4574" s="48"/>
      <c r="AX4574">
        <v>101</v>
      </c>
    </row>
    <row r="4575" spans="1:63" x14ac:dyDescent="0.25">
      <c r="A4575" s="55" t="s">
        <v>598</v>
      </c>
      <c r="B4575" s="55" t="s">
        <v>598</v>
      </c>
      <c r="C4575" s="60"/>
      <c r="D4575" s="21">
        <v>35217</v>
      </c>
      <c r="E4575" s="21"/>
      <c r="F4575" t="s">
        <v>219</v>
      </c>
      <c r="AT4575" s="48" t="s">
        <v>45</v>
      </c>
      <c r="AU4575" s="48"/>
      <c r="AV4575" s="48"/>
      <c r="AX4575">
        <v>103</v>
      </c>
    </row>
    <row r="4576" spans="1:63" x14ac:dyDescent="0.25">
      <c r="A4576" s="55" t="s">
        <v>604</v>
      </c>
      <c r="B4576" s="55" t="s">
        <v>604</v>
      </c>
      <c r="C4576" s="60"/>
      <c r="D4576" s="21">
        <v>35237</v>
      </c>
      <c r="E4576" s="21"/>
      <c r="F4576" t="s">
        <v>219</v>
      </c>
      <c r="AT4576" s="48" t="s">
        <v>45</v>
      </c>
      <c r="AU4576" s="48"/>
      <c r="AV4576" s="48"/>
      <c r="AX4576">
        <v>92</v>
      </c>
    </row>
    <row r="4577" spans="1:50" x14ac:dyDescent="0.25">
      <c r="A4577" s="55" t="s">
        <v>595</v>
      </c>
      <c r="B4577" s="55" t="s">
        <v>595</v>
      </c>
      <c r="C4577" s="60"/>
      <c r="D4577" s="21">
        <v>35196</v>
      </c>
      <c r="E4577" s="21"/>
      <c r="F4577" t="s">
        <v>547</v>
      </c>
      <c r="AT4577" s="48" t="s">
        <v>45</v>
      </c>
      <c r="AU4577" s="48"/>
      <c r="AV4577" s="48"/>
      <c r="AX4577">
        <v>93</v>
      </c>
    </row>
    <row r="4578" spans="1:50" x14ac:dyDescent="0.25">
      <c r="A4578" s="55" t="s">
        <v>613</v>
      </c>
      <c r="B4578" s="55" t="s">
        <v>613</v>
      </c>
      <c r="C4578" s="60"/>
      <c r="D4578" s="21">
        <v>35262</v>
      </c>
      <c r="E4578" s="21"/>
      <c r="F4578" t="s">
        <v>547</v>
      </c>
      <c r="AT4578" s="48" t="s">
        <v>45</v>
      </c>
      <c r="AU4578" s="48"/>
      <c r="AV4578" s="48"/>
      <c r="AX4578">
        <v>78</v>
      </c>
    </row>
    <row r="4579" spans="1:50" x14ac:dyDescent="0.25">
      <c r="A4579" s="55" t="s">
        <v>589</v>
      </c>
      <c r="B4579" s="55" t="s">
        <v>589</v>
      </c>
      <c r="C4579" s="60"/>
      <c r="D4579" s="21">
        <v>35173</v>
      </c>
      <c r="E4579" s="21"/>
      <c r="F4579" t="s">
        <v>547</v>
      </c>
      <c r="AT4579" s="48" t="s">
        <v>45</v>
      </c>
      <c r="AU4579" s="48"/>
      <c r="AV4579" s="48"/>
      <c r="AX4579">
        <v>94</v>
      </c>
    </row>
    <row r="4580" spans="1:50" x14ac:dyDescent="0.25">
      <c r="A4580" s="55" t="s">
        <v>601</v>
      </c>
      <c r="B4580" s="55" t="s">
        <v>601</v>
      </c>
      <c r="C4580" s="60"/>
      <c r="D4580" s="21">
        <v>35217</v>
      </c>
      <c r="E4580" s="21"/>
      <c r="F4580" t="s">
        <v>547</v>
      </c>
      <c r="AT4580" s="48" t="s">
        <v>45</v>
      </c>
      <c r="AU4580" s="48"/>
      <c r="AV4580" s="48"/>
      <c r="AX4580">
        <v>95</v>
      </c>
    </row>
    <row r="4581" spans="1:50" x14ac:dyDescent="0.25">
      <c r="A4581" s="55" t="s">
        <v>607</v>
      </c>
      <c r="B4581" s="55" t="s">
        <v>607</v>
      </c>
      <c r="C4581" s="60"/>
      <c r="D4581" s="21">
        <v>35237</v>
      </c>
      <c r="E4581" s="21"/>
      <c r="F4581" t="s">
        <v>547</v>
      </c>
      <c r="AT4581" s="48" t="s">
        <v>45</v>
      </c>
      <c r="AU4581" s="48"/>
      <c r="AV4581" s="48"/>
      <c r="AX4581">
        <v>90</v>
      </c>
    </row>
    <row r="4582" spans="1:50" x14ac:dyDescent="0.25">
      <c r="A4582" s="55" t="s">
        <v>591</v>
      </c>
      <c r="B4582" s="55" t="s">
        <v>591</v>
      </c>
      <c r="C4582" s="60"/>
      <c r="D4582" s="21">
        <v>35196</v>
      </c>
      <c r="E4582" s="21"/>
      <c r="F4582" t="s">
        <v>162</v>
      </c>
      <c r="AT4582" s="48" t="s">
        <v>45</v>
      </c>
      <c r="AU4582" s="48"/>
      <c r="AV4582" s="48"/>
      <c r="AX4582">
        <v>79</v>
      </c>
    </row>
    <row r="4583" spans="1:50" x14ac:dyDescent="0.25">
      <c r="A4583" s="55" t="s">
        <v>609</v>
      </c>
      <c r="B4583" s="55" t="s">
        <v>609</v>
      </c>
      <c r="C4583" s="60"/>
      <c r="D4583" s="21">
        <v>35262</v>
      </c>
      <c r="E4583" s="21"/>
      <c r="F4583" t="s">
        <v>162</v>
      </c>
      <c r="AT4583" s="48" t="s">
        <v>45</v>
      </c>
      <c r="AU4583" s="48"/>
      <c r="AV4583" s="48"/>
      <c r="AX4583">
        <v>73</v>
      </c>
    </row>
    <row r="4584" spans="1:50" x14ac:dyDescent="0.25">
      <c r="A4584" s="55" t="s">
        <v>585</v>
      </c>
      <c r="B4584" s="55" t="s">
        <v>585</v>
      </c>
      <c r="C4584" s="60"/>
      <c r="D4584" s="21">
        <v>35173</v>
      </c>
      <c r="E4584" s="21"/>
      <c r="F4584" t="s">
        <v>162</v>
      </c>
      <c r="AT4584" s="48" t="s">
        <v>45</v>
      </c>
      <c r="AU4584" s="48"/>
      <c r="AV4584" s="48"/>
      <c r="AX4584">
        <v>69</v>
      </c>
    </row>
    <row r="4585" spans="1:50" x14ac:dyDescent="0.25">
      <c r="A4585" s="55" t="s">
        <v>597</v>
      </c>
      <c r="B4585" s="55" t="s">
        <v>597</v>
      </c>
      <c r="C4585" s="60"/>
      <c r="D4585" s="21">
        <v>35217</v>
      </c>
      <c r="E4585" s="21"/>
      <c r="F4585" t="s">
        <v>162</v>
      </c>
      <c r="AT4585" s="48" t="s">
        <v>45</v>
      </c>
      <c r="AU4585" s="48"/>
      <c r="AV4585" s="48"/>
      <c r="AX4585">
        <v>88</v>
      </c>
    </row>
    <row r="4586" spans="1:50" x14ac:dyDescent="0.25">
      <c r="A4586" s="55" t="s">
        <v>603</v>
      </c>
      <c r="B4586" s="55" t="s">
        <v>603</v>
      </c>
      <c r="C4586" s="60"/>
      <c r="D4586" s="21">
        <v>35237</v>
      </c>
      <c r="E4586" s="21"/>
      <c r="F4586" t="s">
        <v>162</v>
      </c>
      <c r="AT4586" s="48" t="s">
        <v>45</v>
      </c>
      <c r="AU4586" s="48"/>
      <c r="AV4586" s="48"/>
      <c r="AX4586">
        <v>84</v>
      </c>
    </row>
    <row r="4587" spans="1:50" x14ac:dyDescent="0.25">
      <c r="A4587" s="55" t="s">
        <v>596</v>
      </c>
      <c r="B4587" s="55" t="s">
        <v>596</v>
      </c>
      <c r="C4587" s="60"/>
      <c r="D4587" s="21">
        <v>35196</v>
      </c>
      <c r="E4587" s="21"/>
      <c r="F4587" t="s">
        <v>94</v>
      </c>
      <c r="AT4587" s="48" t="s">
        <v>45</v>
      </c>
      <c r="AU4587" s="48"/>
      <c r="AV4587" s="48"/>
      <c r="AX4587">
        <v>91</v>
      </c>
    </row>
    <row r="4588" spans="1:50" x14ac:dyDescent="0.25">
      <c r="A4588" s="55" t="s">
        <v>614</v>
      </c>
      <c r="B4588" s="55" t="s">
        <v>614</v>
      </c>
      <c r="C4588" s="60"/>
      <c r="D4588" s="21">
        <v>35262</v>
      </c>
      <c r="E4588" s="21"/>
      <c r="F4588" t="s">
        <v>94</v>
      </c>
      <c r="AT4588" s="48" t="s">
        <v>45</v>
      </c>
      <c r="AU4588" s="48"/>
      <c r="AV4588" s="48"/>
      <c r="AX4588">
        <v>76</v>
      </c>
    </row>
    <row r="4589" spans="1:50" x14ac:dyDescent="0.25">
      <c r="A4589" s="55" t="s">
        <v>590</v>
      </c>
      <c r="B4589" s="55" t="s">
        <v>590</v>
      </c>
      <c r="C4589" s="60"/>
      <c r="D4589" s="21">
        <v>35173</v>
      </c>
      <c r="E4589" s="21"/>
      <c r="F4589" t="s">
        <v>94</v>
      </c>
      <c r="AT4589" s="48" t="s">
        <v>45</v>
      </c>
      <c r="AU4589" s="48"/>
      <c r="AV4589" s="48"/>
      <c r="AX4589">
        <v>81</v>
      </c>
    </row>
    <row r="4590" spans="1:50" x14ac:dyDescent="0.25">
      <c r="A4590" s="55" t="s">
        <v>602</v>
      </c>
      <c r="B4590" s="55" t="s">
        <v>602</v>
      </c>
      <c r="C4590" s="60"/>
      <c r="D4590" s="21">
        <v>35217</v>
      </c>
      <c r="E4590" s="21"/>
      <c r="F4590" t="s">
        <v>94</v>
      </c>
      <c r="AT4590" s="48" t="s">
        <v>45</v>
      </c>
      <c r="AU4590" s="48"/>
      <c r="AV4590" s="48"/>
      <c r="AX4590">
        <v>90</v>
      </c>
    </row>
    <row r="4591" spans="1:50" x14ac:dyDescent="0.25">
      <c r="A4591" s="55" t="s">
        <v>608</v>
      </c>
      <c r="B4591" s="55" t="s">
        <v>608</v>
      </c>
      <c r="C4591" s="60"/>
      <c r="D4591" s="21">
        <v>35237</v>
      </c>
      <c r="E4591" s="21"/>
      <c r="F4591" t="s">
        <v>94</v>
      </c>
      <c r="AT4591" s="48" t="s">
        <v>45</v>
      </c>
      <c r="AU4591" s="48"/>
      <c r="AV4591" s="48"/>
      <c r="AX4591">
        <v>85</v>
      </c>
    </row>
    <row r="4592" spans="1:50" x14ac:dyDescent="0.25">
      <c r="A4592" s="55" t="s">
        <v>593</v>
      </c>
      <c r="B4592" s="55" t="s">
        <v>593</v>
      </c>
      <c r="C4592" s="60"/>
      <c r="D4592" s="21">
        <v>35196</v>
      </c>
      <c r="E4592" s="21"/>
      <c r="F4592" t="s">
        <v>543</v>
      </c>
      <c r="AT4592" s="48" t="s">
        <v>45</v>
      </c>
      <c r="AU4592" s="48"/>
      <c r="AV4592" s="48"/>
      <c r="AX4592">
        <v>110</v>
      </c>
    </row>
    <row r="4593" spans="1:64" x14ac:dyDescent="0.25">
      <c r="A4593" s="55" t="s">
        <v>611</v>
      </c>
      <c r="B4593" s="55" t="s">
        <v>611</v>
      </c>
      <c r="C4593" s="60"/>
      <c r="D4593" s="21">
        <v>35262</v>
      </c>
      <c r="E4593" s="21"/>
      <c r="F4593" t="s">
        <v>543</v>
      </c>
      <c r="AT4593" s="48" t="s">
        <v>45</v>
      </c>
      <c r="AU4593" s="48"/>
      <c r="AV4593" s="48"/>
      <c r="AX4593">
        <v>91</v>
      </c>
    </row>
    <row r="4594" spans="1:64" x14ac:dyDescent="0.25">
      <c r="A4594" s="55" t="s">
        <v>587</v>
      </c>
      <c r="B4594" s="55" t="s">
        <v>587</v>
      </c>
      <c r="C4594" s="60"/>
      <c r="D4594" s="21">
        <v>35173</v>
      </c>
      <c r="E4594" s="21"/>
      <c r="F4594" t="s">
        <v>543</v>
      </c>
      <c r="AT4594" s="48" t="s">
        <v>45</v>
      </c>
      <c r="AU4594" s="48"/>
      <c r="AV4594" s="48"/>
      <c r="AX4594">
        <v>107</v>
      </c>
    </row>
    <row r="4595" spans="1:64" x14ac:dyDescent="0.25">
      <c r="A4595" s="55" t="s">
        <v>599</v>
      </c>
      <c r="B4595" s="55" t="s">
        <v>599</v>
      </c>
      <c r="C4595" s="60"/>
      <c r="D4595" s="21">
        <v>35217</v>
      </c>
      <c r="E4595" s="21"/>
      <c r="F4595" t="s">
        <v>543</v>
      </c>
      <c r="AT4595" s="48" t="s">
        <v>45</v>
      </c>
      <c r="AU4595" s="48"/>
      <c r="AV4595" s="48"/>
      <c r="AX4595">
        <v>111</v>
      </c>
    </row>
    <row r="4596" spans="1:64" x14ac:dyDescent="0.25">
      <c r="A4596" s="55" t="s">
        <v>605</v>
      </c>
      <c r="B4596" s="55" t="s">
        <v>605</v>
      </c>
      <c r="C4596" s="60"/>
      <c r="D4596" s="21">
        <v>35237</v>
      </c>
      <c r="E4596" s="21"/>
      <c r="F4596" t="s">
        <v>543</v>
      </c>
      <c r="AT4596" s="48" t="s">
        <v>45</v>
      </c>
      <c r="AU4596" s="48"/>
      <c r="AV4596" s="48"/>
      <c r="AX4596">
        <v>99</v>
      </c>
    </row>
    <row r="4597" spans="1:64" x14ac:dyDescent="0.25">
      <c r="A4597" s="55" t="s">
        <v>594</v>
      </c>
      <c r="B4597" s="55" t="s">
        <v>594</v>
      </c>
      <c r="C4597" s="60"/>
      <c r="D4597" s="21">
        <v>35196</v>
      </c>
      <c r="E4597" s="21"/>
      <c r="F4597" t="s">
        <v>545</v>
      </c>
      <c r="AT4597" s="48" t="s">
        <v>45</v>
      </c>
      <c r="AU4597" s="48"/>
      <c r="AV4597" s="48"/>
      <c r="AX4597">
        <v>102</v>
      </c>
    </row>
    <row r="4598" spans="1:64" x14ac:dyDescent="0.25">
      <c r="A4598" s="55" t="s">
        <v>612</v>
      </c>
      <c r="B4598" s="55" t="s">
        <v>612</v>
      </c>
      <c r="C4598" s="60"/>
      <c r="D4598" s="21">
        <v>35262</v>
      </c>
      <c r="E4598" s="21"/>
      <c r="F4598" t="s">
        <v>545</v>
      </c>
      <c r="AT4598" s="48" t="s">
        <v>45</v>
      </c>
      <c r="AU4598" s="48"/>
      <c r="AV4598" s="48"/>
      <c r="AX4598">
        <v>81</v>
      </c>
    </row>
    <row r="4599" spans="1:64" x14ac:dyDescent="0.25">
      <c r="A4599" s="55" t="s">
        <v>588</v>
      </c>
      <c r="B4599" s="55" t="s">
        <v>588</v>
      </c>
      <c r="C4599" s="60"/>
      <c r="D4599" s="21">
        <v>35173</v>
      </c>
      <c r="E4599" s="21"/>
      <c r="F4599" t="s">
        <v>545</v>
      </c>
      <c r="AT4599" s="48" t="s">
        <v>45</v>
      </c>
      <c r="AU4599" s="48"/>
      <c r="AV4599" s="48"/>
      <c r="AX4599">
        <v>113</v>
      </c>
    </row>
    <row r="4600" spans="1:64" x14ac:dyDescent="0.25">
      <c r="A4600" s="55" t="s">
        <v>600</v>
      </c>
      <c r="B4600" s="55" t="s">
        <v>600</v>
      </c>
      <c r="C4600" s="60"/>
      <c r="D4600" s="21">
        <v>35217</v>
      </c>
      <c r="E4600" s="21"/>
      <c r="F4600" t="s">
        <v>545</v>
      </c>
      <c r="AT4600" s="48" t="s">
        <v>45</v>
      </c>
      <c r="AU4600" s="48"/>
      <c r="AV4600" s="48"/>
      <c r="AX4600">
        <v>110</v>
      </c>
    </row>
    <row r="4601" spans="1:64" x14ac:dyDescent="0.25">
      <c r="A4601" s="55" t="s">
        <v>606</v>
      </c>
      <c r="B4601" s="55" t="s">
        <v>606</v>
      </c>
      <c r="C4601" s="60"/>
      <c r="D4601" s="21">
        <v>35237</v>
      </c>
      <c r="E4601" s="21"/>
      <c r="F4601" t="s">
        <v>545</v>
      </c>
      <c r="AT4601" s="48" t="s">
        <v>45</v>
      </c>
      <c r="AU4601" s="48"/>
      <c r="AV4601" s="48"/>
      <c r="AX4601">
        <v>97</v>
      </c>
    </row>
    <row r="4602" spans="1:64" x14ac:dyDescent="0.25">
      <c r="A4602" s="55" t="s">
        <v>434</v>
      </c>
      <c r="B4602" s="55" t="s">
        <v>434</v>
      </c>
      <c r="C4602" s="60"/>
      <c r="F4602" s="38"/>
      <c r="AT4602" t="s">
        <v>45</v>
      </c>
      <c r="AW4602">
        <v>77</v>
      </c>
      <c r="AY4602">
        <v>100</v>
      </c>
      <c r="AZ4602">
        <v>140</v>
      </c>
    </row>
    <row r="4603" spans="1:64" x14ac:dyDescent="0.25">
      <c r="A4603" s="55" t="s">
        <v>428</v>
      </c>
      <c r="B4603" s="55" t="s">
        <v>428</v>
      </c>
      <c r="C4603" s="60"/>
      <c r="F4603" s="38"/>
      <c r="AT4603" t="s">
        <v>45</v>
      </c>
      <c r="AW4603">
        <v>85</v>
      </c>
      <c r="AY4603">
        <v>104</v>
      </c>
      <c r="AZ4603">
        <v>143</v>
      </c>
    </row>
    <row r="4604" spans="1:64" x14ac:dyDescent="0.25">
      <c r="A4604" s="55" t="s">
        <v>431</v>
      </c>
      <c r="B4604" s="55" t="s">
        <v>431</v>
      </c>
      <c r="C4604" s="60"/>
      <c r="F4604" s="38"/>
      <c r="AT4604" t="s">
        <v>45</v>
      </c>
      <c r="AW4604">
        <v>80</v>
      </c>
      <c r="AY4604">
        <v>100</v>
      </c>
      <c r="AZ4604">
        <v>137</v>
      </c>
    </row>
    <row r="4605" spans="1:64" x14ac:dyDescent="0.25">
      <c r="A4605" s="55" t="s">
        <v>435</v>
      </c>
      <c r="B4605" s="55" t="s">
        <v>435</v>
      </c>
      <c r="C4605" s="60"/>
      <c r="F4605" s="38"/>
      <c r="AT4605" t="s">
        <v>45</v>
      </c>
      <c r="AW4605">
        <v>74</v>
      </c>
      <c r="AY4605">
        <v>100</v>
      </c>
      <c r="AZ4605">
        <v>140</v>
      </c>
    </row>
    <row r="4606" spans="1:64" x14ac:dyDescent="0.25">
      <c r="A4606" s="55" t="s">
        <v>429</v>
      </c>
      <c r="B4606" s="55" t="s">
        <v>429</v>
      </c>
      <c r="C4606" s="60"/>
      <c r="F4606" s="38"/>
      <c r="AT4606" t="s">
        <v>45</v>
      </c>
      <c r="AW4606">
        <v>92</v>
      </c>
      <c r="AY4606">
        <v>114</v>
      </c>
      <c r="AZ4606">
        <v>151</v>
      </c>
    </row>
    <row r="4607" spans="1:64" x14ac:dyDescent="0.25">
      <c r="A4607" s="55" t="s">
        <v>432</v>
      </c>
      <c r="B4607" s="55" t="s">
        <v>432</v>
      </c>
      <c r="C4607" s="60"/>
      <c r="F4607" s="38"/>
      <c r="AT4607" t="s">
        <v>45</v>
      </c>
      <c r="AW4607">
        <v>90</v>
      </c>
      <c r="AY4607">
        <v>104</v>
      </c>
      <c r="AZ4607">
        <v>157</v>
      </c>
    </row>
    <row r="4608" spans="1:64" x14ac:dyDescent="0.25">
      <c r="A4608" s="55" t="s">
        <v>433</v>
      </c>
      <c r="B4608" s="55" t="s">
        <v>433</v>
      </c>
      <c r="C4608" s="60">
        <v>41116</v>
      </c>
      <c r="F4608" s="42" t="s">
        <v>94</v>
      </c>
      <c r="BL4608" s="43">
        <v>2.4</v>
      </c>
    </row>
    <row r="4609" spans="1:64" x14ac:dyDescent="0.25">
      <c r="A4609" s="55" t="s">
        <v>433</v>
      </c>
      <c r="B4609" s="55" t="s">
        <v>433</v>
      </c>
      <c r="C4609" s="60">
        <v>41128</v>
      </c>
      <c r="F4609" s="42" t="s">
        <v>94</v>
      </c>
      <c r="BL4609" s="43">
        <v>3.55</v>
      </c>
    </row>
    <row r="4610" spans="1:64" x14ac:dyDescent="0.25">
      <c r="A4610" s="55" t="s">
        <v>433</v>
      </c>
      <c r="B4610" s="55" t="s">
        <v>433</v>
      </c>
      <c r="C4610" s="60">
        <v>41136</v>
      </c>
      <c r="F4610" s="42" t="s">
        <v>94</v>
      </c>
      <c r="BL4610" s="43">
        <v>4.8499999999999996</v>
      </c>
    </row>
    <row r="4611" spans="1:64" x14ac:dyDescent="0.25">
      <c r="A4611" s="55" t="s">
        <v>433</v>
      </c>
      <c r="B4611" s="55" t="s">
        <v>433</v>
      </c>
      <c r="C4611" s="60"/>
      <c r="F4611" s="38" t="s">
        <v>94</v>
      </c>
      <c r="AT4611" t="s">
        <v>45</v>
      </c>
      <c r="AW4611">
        <v>76</v>
      </c>
      <c r="AY4611">
        <v>100</v>
      </c>
      <c r="AZ4611">
        <v>140</v>
      </c>
    </row>
    <row r="4612" spans="1:64" x14ac:dyDescent="0.25">
      <c r="A4612" s="55" t="s">
        <v>427</v>
      </c>
      <c r="B4612" s="55" t="s">
        <v>427</v>
      </c>
      <c r="C4612" s="60">
        <v>41103</v>
      </c>
      <c r="F4612" s="42" t="s">
        <v>94</v>
      </c>
      <c r="BL4612" s="43">
        <v>5.5</v>
      </c>
    </row>
    <row r="4613" spans="1:64" x14ac:dyDescent="0.25">
      <c r="A4613" s="55" t="s">
        <v>427</v>
      </c>
      <c r="B4613" s="55" t="s">
        <v>427</v>
      </c>
      <c r="C4613" s="60"/>
      <c r="F4613" s="38"/>
      <c r="AT4613" t="s">
        <v>45</v>
      </c>
      <c r="AW4613">
        <v>94</v>
      </c>
      <c r="AY4613">
        <v>113</v>
      </c>
      <c r="AZ4613">
        <v>151</v>
      </c>
    </row>
    <row r="4614" spans="1:64" x14ac:dyDescent="0.25">
      <c r="A4614" s="55" t="s">
        <v>430</v>
      </c>
      <c r="B4614" s="55" t="s">
        <v>430</v>
      </c>
      <c r="C4614" s="60">
        <v>41103</v>
      </c>
      <c r="F4614" s="42" t="s">
        <v>94</v>
      </c>
      <c r="BL4614" s="43">
        <v>3</v>
      </c>
    </row>
    <row r="4615" spans="1:64" x14ac:dyDescent="0.25">
      <c r="A4615" s="55" t="s">
        <v>430</v>
      </c>
      <c r="B4615" s="55" t="s">
        <v>430</v>
      </c>
      <c r="C4615" s="60">
        <v>41110</v>
      </c>
      <c r="F4615" s="42" t="s">
        <v>94</v>
      </c>
      <c r="BL4615" s="43">
        <v>4</v>
      </c>
    </row>
    <row r="4616" spans="1:64" x14ac:dyDescent="0.25">
      <c r="A4616" s="55" t="s">
        <v>430</v>
      </c>
      <c r="B4616" s="55" t="s">
        <v>430</v>
      </c>
      <c r="C4616" s="60">
        <v>41116</v>
      </c>
      <c r="F4616" s="42" t="s">
        <v>94</v>
      </c>
      <c r="BL4616" s="43">
        <v>5.2</v>
      </c>
    </row>
    <row r="4617" spans="1:64" x14ac:dyDescent="0.25">
      <c r="A4617" s="55" t="s">
        <v>430</v>
      </c>
      <c r="B4617" s="55" t="s">
        <v>430</v>
      </c>
      <c r="C4617" s="60">
        <v>41128</v>
      </c>
      <c r="F4617" s="42" t="s">
        <v>94</v>
      </c>
      <c r="BL4617" s="43">
        <v>9</v>
      </c>
    </row>
    <row r="4618" spans="1:64" x14ac:dyDescent="0.25">
      <c r="A4618" s="55" t="s">
        <v>430</v>
      </c>
      <c r="B4618" s="55" t="s">
        <v>430</v>
      </c>
      <c r="C4618" s="60"/>
      <c r="F4618" s="38" t="s">
        <v>94</v>
      </c>
      <c r="AT4618" t="s">
        <v>45</v>
      </c>
      <c r="AW4618">
        <v>91</v>
      </c>
      <c r="AY4618">
        <v>104</v>
      </c>
      <c r="AZ4618">
        <v>157</v>
      </c>
    </row>
    <row r="4619" spans="1:64" x14ac:dyDescent="0.25">
      <c r="A4619" s="55" t="s">
        <v>652</v>
      </c>
      <c r="B4619" s="55" t="s">
        <v>652</v>
      </c>
      <c r="C4619" s="60"/>
      <c r="D4619" s="21">
        <v>35201</v>
      </c>
      <c r="E4619" s="21"/>
      <c r="F4619" t="s">
        <v>219</v>
      </c>
      <c r="AT4619" s="48" t="s">
        <v>45</v>
      </c>
      <c r="AU4619" s="48"/>
      <c r="AV4619" s="48"/>
      <c r="AX4619">
        <v>122</v>
      </c>
    </row>
    <row r="4620" spans="1:64" x14ac:dyDescent="0.25">
      <c r="A4620" s="55" t="s">
        <v>658</v>
      </c>
      <c r="B4620" s="55" t="s">
        <v>658</v>
      </c>
      <c r="C4620" s="60"/>
      <c r="D4620" s="21">
        <v>35264</v>
      </c>
      <c r="E4620" s="21"/>
      <c r="F4620" t="s">
        <v>219</v>
      </c>
      <c r="AT4620" s="48" t="s">
        <v>45</v>
      </c>
      <c r="AU4620" s="48"/>
      <c r="AV4620" s="48"/>
      <c r="AX4620">
        <v>88</v>
      </c>
    </row>
    <row r="4621" spans="1:64" x14ac:dyDescent="0.25">
      <c r="A4621" s="55" t="s">
        <v>646</v>
      </c>
      <c r="B4621" s="55" t="s">
        <v>646</v>
      </c>
      <c r="C4621" s="60"/>
      <c r="D4621" s="21">
        <v>35192</v>
      </c>
      <c r="E4621" s="21"/>
      <c r="F4621" t="s">
        <v>219</v>
      </c>
      <c r="AT4621" s="48" t="s">
        <v>45</v>
      </c>
      <c r="AU4621" s="48"/>
      <c r="AV4621" s="48"/>
      <c r="AX4621">
        <v>124</v>
      </c>
    </row>
    <row r="4622" spans="1:64" x14ac:dyDescent="0.25">
      <c r="A4622" s="55" t="s">
        <v>655</v>
      </c>
      <c r="B4622" s="55" t="s">
        <v>655</v>
      </c>
      <c r="C4622" s="60"/>
      <c r="D4622" s="21">
        <v>35201</v>
      </c>
      <c r="E4622" s="21"/>
      <c r="F4622" t="s">
        <v>547</v>
      </c>
      <c r="AT4622" s="48" t="s">
        <v>45</v>
      </c>
      <c r="AU4622" s="48"/>
      <c r="AV4622" s="48"/>
      <c r="AX4622">
        <v>122</v>
      </c>
    </row>
    <row r="4623" spans="1:64" x14ac:dyDescent="0.25">
      <c r="A4623" s="55" t="s">
        <v>661</v>
      </c>
      <c r="B4623" s="55" t="s">
        <v>661</v>
      </c>
      <c r="C4623" s="60"/>
      <c r="D4623" s="21">
        <v>35264</v>
      </c>
      <c r="E4623" s="21"/>
      <c r="F4623" t="s">
        <v>547</v>
      </c>
      <c r="AT4623" s="48" t="s">
        <v>45</v>
      </c>
      <c r="AU4623" s="48"/>
      <c r="AV4623" s="48"/>
      <c r="AX4623">
        <v>88</v>
      </c>
    </row>
    <row r="4624" spans="1:64" x14ac:dyDescent="0.25">
      <c r="A4624" s="55" t="s">
        <v>649</v>
      </c>
      <c r="B4624" s="55" t="s">
        <v>649</v>
      </c>
      <c r="C4624" s="60"/>
      <c r="D4624" s="21">
        <v>35192</v>
      </c>
      <c r="E4624" s="21"/>
      <c r="F4624" t="s">
        <v>547</v>
      </c>
      <c r="AT4624" s="48" t="s">
        <v>45</v>
      </c>
      <c r="AU4624" s="48"/>
      <c r="AV4624" s="48"/>
      <c r="AX4624">
        <v>127</v>
      </c>
    </row>
    <row r="4625" spans="1:63" x14ac:dyDescent="0.25">
      <c r="A4625" s="55" t="s">
        <v>651</v>
      </c>
      <c r="B4625" s="55" t="s">
        <v>651</v>
      </c>
      <c r="C4625" s="60"/>
      <c r="D4625" s="21">
        <v>35201</v>
      </c>
      <c r="E4625" s="21"/>
      <c r="F4625" t="s">
        <v>162</v>
      </c>
      <c r="AT4625" s="48" t="s">
        <v>45</v>
      </c>
      <c r="AU4625" s="48"/>
      <c r="AV4625" s="48"/>
      <c r="AX4625">
        <v>112</v>
      </c>
    </row>
    <row r="4626" spans="1:63" x14ac:dyDescent="0.25">
      <c r="A4626" s="55" t="s">
        <v>657</v>
      </c>
      <c r="B4626" s="55" t="s">
        <v>657</v>
      </c>
      <c r="C4626" s="60"/>
      <c r="D4626" s="21">
        <v>35264</v>
      </c>
      <c r="E4626" s="21"/>
      <c r="F4626" t="s">
        <v>162</v>
      </c>
      <c r="AT4626" s="48" t="s">
        <v>45</v>
      </c>
      <c r="AU4626" s="48"/>
      <c r="AV4626" s="48"/>
      <c r="AX4626">
        <v>84</v>
      </c>
    </row>
    <row r="4627" spans="1:63" x14ac:dyDescent="0.25">
      <c r="A4627" s="55" t="s">
        <v>645</v>
      </c>
      <c r="B4627" s="55" t="s">
        <v>645</v>
      </c>
      <c r="C4627" s="60"/>
      <c r="D4627" s="21">
        <v>35192</v>
      </c>
      <c r="E4627" s="21"/>
      <c r="F4627" t="s">
        <v>162</v>
      </c>
      <c r="AT4627" s="48" t="s">
        <v>45</v>
      </c>
      <c r="AU4627" s="48"/>
      <c r="AV4627" s="48"/>
      <c r="AX4627">
        <v>118</v>
      </c>
    </row>
    <row r="4628" spans="1:63" x14ac:dyDescent="0.25">
      <c r="A4628" s="55" t="s">
        <v>656</v>
      </c>
      <c r="B4628" s="55" t="s">
        <v>656</v>
      </c>
      <c r="C4628" s="60"/>
      <c r="D4628" s="21">
        <v>35201</v>
      </c>
      <c r="E4628" s="21"/>
      <c r="F4628" t="s">
        <v>94</v>
      </c>
      <c r="AT4628" s="48" t="s">
        <v>45</v>
      </c>
      <c r="AU4628" s="48"/>
      <c r="AV4628" s="48"/>
      <c r="AX4628">
        <v>115</v>
      </c>
    </row>
    <row r="4629" spans="1:63" x14ac:dyDescent="0.25">
      <c r="A4629" s="55" t="s">
        <v>662</v>
      </c>
      <c r="B4629" s="55" t="s">
        <v>662</v>
      </c>
      <c r="C4629" s="60"/>
      <c r="D4629" s="21">
        <v>35264</v>
      </c>
      <c r="E4629" s="21"/>
      <c r="F4629" t="s">
        <v>94</v>
      </c>
      <c r="AT4629" s="48" t="s">
        <v>45</v>
      </c>
      <c r="AU4629" s="48"/>
      <c r="AV4629" s="48"/>
      <c r="AX4629">
        <v>88</v>
      </c>
    </row>
    <row r="4630" spans="1:63" x14ac:dyDescent="0.25">
      <c r="A4630" s="55" t="s">
        <v>650</v>
      </c>
      <c r="B4630" s="55" t="s">
        <v>650</v>
      </c>
      <c r="C4630" s="60"/>
      <c r="D4630" s="21">
        <v>35192</v>
      </c>
      <c r="E4630" s="21"/>
      <c r="F4630" t="s">
        <v>94</v>
      </c>
      <c r="AT4630" s="48" t="s">
        <v>45</v>
      </c>
      <c r="AU4630" s="48"/>
      <c r="AV4630" s="48"/>
      <c r="AX4630">
        <v>124</v>
      </c>
    </row>
    <row r="4631" spans="1:63" x14ac:dyDescent="0.25">
      <c r="A4631" s="55" t="s">
        <v>653</v>
      </c>
      <c r="B4631" s="55" t="s">
        <v>653</v>
      </c>
      <c r="C4631" s="60"/>
      <c r="D4631" s="21">
        <v>35201</v>
      </c>
      <c r="E4631" s="21"/>
      <c r="F4631" t="s">
        <v>543</v>
      </c>
      <c r="AT4631" s="48" t="s">
        <v>45</v>
      </c>
      <c r="AU4631" s="48"/>
      <c r="AV4631" s="48"/>
      <c r="AX4631">
        <v>131</v>
      </c>
    </row>
    <row r="4632" spans="1:63" x14ac:dyDescent="0.25">
      <c r="A4632" s="55" t="s">
        <v>659</v>
      </c>
      <c r="B4632" s="55" t="s">
        <v>659</v>
      </c>
      <c r="C4632" s="60"/>
      <c r="D4632" s="21">
        <v>35264</v>
      </c>
      <c r="E4632" s="21"/>
      <c r="F4632" t="s">
        <v>543</v>
      </c>
      <c r="AT4632" s="48" t="s">
        <v>45</v>
      </c>
      <c r="AU4632" s="48"/>
      <c r="AV4632" s="48"/>
      <c r="AX4632">
        <v>98</v>
      </c>
    </row>
    <row r="4633" spans="1:63" x14ac:dyDescent="0.25">
      <c r="A4633" s="55" t="s">
        <v>647</v>
      </c>
      <c r="B4633" s="55" t="s">
        <v>647</v>
      </c>
      <c r="C4633" s="60"/>
      <c r="D4633" s="21">
        <v>35192</v>
      </c>
      <c r="E4633" s="21"/>
      <c r="F4633" t="s">
        <v>543</v>
      </c>
      <c r="AT4633" s="48" t="s">
        <v>45</v>
      </c>
      <c r="AU4633" s="48"/>
      <c r="AV4633" s="48"/>
      <c r="AX4633">
        <v>138</v>
      </c>
    </row>
    <row r="4634" spans="1:63" x14ac:dyDescent="0.25">
      <c r="A4634" s="55" t="s">
        <v>654</v>
      </c>
      <c r="B4634" s="55" t="s">
        <v>654</v>
      </c>
      <c r="C4634" s="60"/>
      <c r="D4634" s="21">
        <v>35201</v>
      </c>
      <c r="E4634" s="21"/>
      <c r="F4634" t="s">
        <v>545</v>
      </c>
      <c r="AT4634" s="48" t="s">
        <v>45</v>
      </c>
      <c r="AU4634" s="48"/>
      <c r="AV4634" s="48"/>
      <c r="AX4634">
        <v>126</v>
      </c>
    </row>
    <row r="4635" spans="1:63" x14ac:dyDescent="0.25">
      <c r="A4635" s="55" t="s">
        <v>660</v>
      </c>
      <c r="B4635" s="55" t="s">
        <v>660</v>
      </c>
      <c r="C4635" s="60"/>
      <c r="D4635" s="21">
        <v>35264</v>
      </c>
      <c r="E4635" s="21"/>
      <c r="F4635" t="s">
        <v>545</v>
      </c>
      <c r="AT4635" s="48" t="s">
        <v>45</v>
      </c>
      <c r="AU4635" s="48"/>
      <c r="AV4635" s="48"/>
      <c r="AX4635">
        <v>88</v>
      </c>
    </row>
    <row r="4636" spans="1:63" x14ac:dyDescent="0.25">
      <c r="A4636" s="55" t="s">
        <v>648</v>
      </c>
      <c r="B4636" s="55" t="s">
        <v>648</v>
      </c>
      <c r="C4636" s="60"/>
      <c r="D4636" s="21">
        <v>35192</v>
      </c>
      <c r="E4636" s="21"/>
      <c r="F4636" t="s">
        <v>545</v>
      </c>
      <c r="AT4636" s="48" t="s">
        <v>45</v>
      </c>
      <c r="AU4636" s="48"/>
      <c r="AV4636" s="48"/>
      <c r="AX4636">
        <v>133</v>
      </c>
    </row>
    <row r="4637" spans="1:63" x14ac:dyDescent="0.25">
      <c r="A4637" s="3" t="s">
        <v>325</v>
      </c>
      <c r="B4637" s="3" t="s">
        <v>325</v>
      </c>
      <c r="C4637" s="4">
        <v>37448</v>
      </c>
      <c r="D4637" s="9"/>
      <c r="E4637" s="9"/>
      <c r="F4637" s="10"/>
      <c r="BA4637">
        <v>0</v>
      </c>
    </row>
    <row r="4638" spans="1:63" x14ac:dyDescent="0.25">
      <c r="A4638" s="3" t="s">
        <v>325</v>
      </c>
      <c r="B4638" s="3" t="s">
        <v>325</v>
      </c>
      <c r="C4638" s="4">
        <v>37504</v>
      </c>
      <c r="D4638" s="9"/>
      <c r="E4638" s="9"/>
      <c r="F4638" s="10"/>
      <c r="BA4638">
        <v>10</v>
      </c>
    </row>
    <row r="4639" spans="1:63" x14ac:dyDescent="0.25">
      <c r="A4639" s="3" t="s">
        <v>325</v>
      </c>
      <c r="B4639" s="3" t="s">
        <v>325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25">
      <c r="A4640" s="3" t="s">
        <v>325</v>
      </c>
      <c r="B4640" s="3" t="s">
        <v>325</v>
      </c>
      <c r="C4640" s="4">
        <v>37568</v>
      </c>
      <c r="D4640" s="9"/>
      <c r="E4640" s="9"/>
      <c r="F4640" s="10"/>
      <c r="BA4640">
        <v>65</v>
      </c>
    </row>
    <row r="4641" spans="1:63" x14ac:dyDescent="0.25">
      <c r="A4641" s="3" t="s">
        <v>325</v>
      </c>
      <c r="B4641" s="3" t="s">
        <v>325</v>
      </c>
      <c r="C4641" s="4">
        <v>37570</v>
      </c>
      <c r="D4641" s="9"/>
      <c r="E4641" s="9"/>
      <c r="F4641" s="10"/>
      <c r="BK4641">
        <v>1164</v>
      </c>
    </row>
    <row r="4642" spans="1:63" x14ac:dyDescent="0.25">
      <c r="A4642" s="3" t="s">
        <v>325</v>
      </c>
      <c r="B4642" s="3" t="s">
        <v>325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25">
      <c r="A4643" s="3" t="s">
        <v>325</v>
      </c>
      <c r="B4643" s="3" t="s">
        <v>325</v>
      </c>
      <c r="C4643" s="4">
        <v>37617</v>
      </c>
      <c r="D4643" s="9"/>
      <c r="E4643" s="9"/>
      <c r="F4643" s="10"/>
      <c r="BA4643">
        <v>86</v>
      </c>
    </row>
    <row r="4644" spans="1:63" x14ac:dyDescent="0.25">
      <c r="A4644" s="3" t="s">
        <v>325</v>
      </c>
      <c r="B4644" s="3" t="s">
        <v>325</v>
      </c>
      <c r="C4644" s="4"/>
      <c r="D4644" s="9"/>
      <c r="E4644" s="9"/>
      <c r="F4644" s="10"/>
      <c r="AD4644">
        <v>412.14</v>
      </c>
      <c r="AT4644" t="s">
        <v>45</v>
      </c>
      <c r="BA4644">
        <v>90</v>
      </c>
    </row>
    <row r="4645" spans="1:63" x14ac:dyDescent="0.25">
      <c r="A4645" s="3" t="s">
        <v>326</v>
      </c>
      <c r="B4645" s="3" t="s">
        <v>326</v>
      </c>
      <c r="C4645" s="4"/>
      <c r="D4645" s="9"/>
      <c r="E4645" s="9"/>
      <c r="F4645" s="10"/>
      <c r="AD4645">
        <v>413.23</v>
      </c>
      <c r="AT4645" t="s">
        <v>45</v>
      </c>
      <c r="BA4645">
        <v>90</v>
      </c>
    </row>
    <row r="4646" spans="1:63" x14ac:dyDescent="0.25">
      <c r="A4646" s="3" t="s">
        <v>327</v>
      </c>
      <c r="B4646" s="3" t="s">
        <v>327</v>
      </c>
      <c r="C4646" s="4"/>
      <c r="D4646" s="9"/>
      <c r="E4646" s="9"/>
      <c r="F4646" s="10"/>
      <c r="AD4646">
        <v>428.95</v>
      </c>
      <c r="AT4646" t="s">
        <v>45</v>
      </c>
      <c r="BA4646">
        <v>90</v>
      </c>
    </row>
    <row r="4647" spans="1:63" x14ac:dyDescent="0.25">
      <c r="A4647" s="3" t="s">
        <v>328</v>
      </c>
      <c r="B4647" s="3" t="s">
        <v>328</v>
      </c>
      <c r="C4647" s="4"/>
      <c r="D4647" s="9"/>
      <c r="E4647" s="9"/>
      <c r="F4647" s="10"/>
      <c r="AD4647">
        <v>483.64</v>
      </c>
      <c r="AT4647" t="s">
        <v>45</v>
      </c>
      <c r="BA4647">
        <v>90</v>
      </c>
    </row>
    <row r="4648" spans="1:63" x14ac:dyDescent="0.25">
      <c r="A4648" s="3" t="s">
        <v>329</v>
      </c>
      <c r="B4648" s="3" t="s">
        <v>329</v>
      </c>
      <c r="C4648" s="4"/>
      <c r="D4648" s="9"/>
      <c r="E4648" s="9"/>
      <c r="F4648" s="10"/>
      <c r="AD4648">
        <v>443.54</v>
      </c>
      <c r="AT4648" t="s">
        <v>45</v>
      </c>
      <c r="BA4648">
        <v>90</v>
      </c>
    </row>
    <row r="4649" spans="1:63" x14ac:dyDescent="0.25">
      <c r="A4649" s="3" t="s">
        <v>330</v>
      </c>
      <c r="B4649" s="3" t="s">
        <v>330</v>
      </c>
      <c r="C4649" s="4"/>
      <c r="D4649" s="9"/>
      <c r="E4649" s="9"/>
      <c r="F4649" s="10"/>
      <c r="AD4649">
        <v>394.4</v>
      </c>
      <c r="AT4649" t="s">
        <v>45</v>
      </c>
      <c r="BA4649">
        <v>90</v>
      </c>
    </row>
    <row r="4650" spans="1:63" x14ac:dyDescent="0.25">
      <c r="A4650" s="3" t="s">
        <v>331</v>
      </c>
      <c r="B4650" s="3" t="s">
        <v>331</v>
      </c>
      <c r="C4650" s="4"/>
      <c r="D4650" s="9"/>
      <c r="E4650" s="9"/>
      <c r="F4650" s="10"/>
      <c r="AD4650">
        <v>425.75</v>
      </c>
      <c r="AT4650" t="s">
        <v>45</v>
      </c>
      <c r="BA4650">
        <v>90</v>
      </c>
    </row>
    <row r="4651" spans="1:63" x14ac:dyDescent="0.25">
      <c r="A4651" s="3" t="s">
        <v>332</v>
      </c>
      <c r="B4651" s="3" t="s">
        <v>332</v>
      </c>
      <c r="C4651" s="4"/>
      <c r="D4651" s="9"/>
      <c r="E4651" s="9"/>
      <c r="F4651" s="10"/>
      <c r="AD4651">
        <v>407.7</v>
      </c>
      <c r="AT4651" t="s">
        <v>45</v>
      </c>
      <c r="BA4651">
        <v>90</v>
      </c>
    </row>
    <row r="4652" spans="1:63" x14ac:dyDescent="0.25">
      <c r="A4652" s="3" t="s">
        <v>333</v>
      </c>
      <c r="B4652" s="3" t="s">
        <v>333</v>
      </c>
      <c r="C4652" s="4"/>
      <c r="D4652" s="9"/>
      <c r="E4652" s="9"/>
      <c r="F4652" s="10"/>
      <c r="AD4652">
        <v>348.24</v>
      </c>
      <c r="AT4652" t="s">
        <v>45</v>
      </c>
      <c r="BA4652">
        <v>90</v>
      </c>
    </row>
    <row r="4653" spans="1:63" x14ac:dyDescent="0.25">
      <c r="A4653" s="3" t="s">
        <v>334</v>
      </c>
      <c r="B4653" s="3" t="s">
        <v>334</v>
      </c>
      <c r="C4653" s="4"/>
      <c r="D4653" s="9"/>
      <c r="E4653" s="9"/>
      <c r="F4653" s="10"/>
      <c r="AD4653">
        <v>478.49</v>
      </c>
      <c r="AT4653" t="s">
        <v>45</v>
      </c>
      <c r="BA4653">
        <v>90</v>
      </c>
    </row>
    <row r="4654" spans="1:63" x14ac:dyDescent="0.25">
      <c r="A4654" s="3" t="s">
        <v>335</v>
      </c>
      <c r="B4654" s="3" t="s">
        <v>335</v>
      </c>
      <c r="C4654" s="4"/>
      <c r="D4654" s="9"/>
      <c r="E4654" s="9"/>
      <c r="F4654" s="10"/>
      <c r="AD4654">
        <v>355.87</v>
      </c>
      <c r="AT4654" t="s">
        <v>45</v>
      </c>
      <c r="BA4654">
        <v>90</v>
      </c>
    </row>
    <row r="4655" spans="1:63" x14ac:dyDescent="0.25">
      <c r="A4655" s="3" t="s">
        <v>336</v>
      </c>
      <c r="B4655" s="3" t="s">
        <v>336</v>
      </c>
      <c r="C4655" s="4"/>
      <c r="D4655" s="9"/>
      <c r="E4655" s="9"/>
      <c r="F4655" s="10"/>
      <c r="AD4655">
        <v>331.75</v>
      </c>
      <c r="AT4655" t="s">
        <v>45</v>
      </c>
      <c r="BA4655">
        <v>90</v>
      </c>
    </row>
    <row r="4656" spans="1:63" x14ac:dyDescent="0.25">
      <c r="A4656" s="3" t="s">
        <v>337</v>
      </c>
      <c r="B4656" s="3" t="s">
        <v>337</v>
      </c>
      <c r="C4656" s="4"/>
      <c r="D4656" s="9"/>
      <c r="E4656" s="9"/>
      <c r="F4656" s="10"/>
      <c r="AD4656">
        <v>291.20999999999998</v>
      </c>
      <c r="AT4656" t="s">
        <v>45</v>
      </c>
      <c r="BA4656">
        <v>90</v>
      </c>
    </row>
    <row r="4657" spans="1:64" x14ac:dyDescent="0.25">
      <c r="A4657" s="3" t="s">
        <v>338</v>
      </c>
      <c r="B4657" s="3" t="s">
        <v>338</v>
      </c>
      <c r="C4657" s="4"/>
      <c r="D4657" s="9"/>
      <c r="E4657" s="9"/>
      <c r="F4657" s="10"/>
      <c r="AD4657">
        <v>398.08</v>
      </c>
      <c r="AT4657" t="s">
        <v>45</v>
      </c>
      <c r="BA4657">
        <v>90</v>
      </c>
    </row>
    <row r="4658" spans="1:64" x14ac:dyDescent="0.25">
      <c r="A4658" s="3" t="s">
        <v>339</v>
      </c>
      <c r="B4658" s="3" t="s">
        <v>339</v>
      </c>
      <c r="C4658" s="4"/>
      <c r="D4658" s="9"/>
      <c r="E4658" s="9"/>
      <c r="F4658" s="10"/>
      <c r="AD4658">
        <v>361.58</v>
      </c>
      <c r="AT4658" t="s">
        <v>45</v>
      </c>
      <c r="BA4658">
        <v>90</v>
      </c>
    </row>
    <row r="4659" spans="1:64" x14ac:dyDescent="0.25">
      <c r="A4659" s="3" t="s">
        <v>340</v>
      </c>
      <c r="B4659" s="3" t="s">
        <v>340</v>
      </c>
      <c r="C4659" s="4"/>
      <c r="D4659" s="9"/>
      <c r="E4659" s="9"/>
      <c r="F4659" s="10"/>
      <c r="AD4659">
        <v>270.52999999999997</v>
      </c>
      <c r="AT4659" t="s">
        <v>45</v>
      </c>
      <c r="BA4659">
        <v>90</v>
      </c>
    </row>
    <row r="4660" spans="1:64" x14ac:dyDescent="0.25">
      <c r="A4660" s="3" t="s">
        <v>341</v>
      </c>
      <c r="B4660" s="3" t="s">
        <v>341</v>
      </c>
      <c r="C4660" s="4"/>
      <c r="D4660" s="9"/>
      <c r="E4660" s="9"/>
      <c r="F4660" s="10"/>
      <c r="AD4660">
        <v>186.78</v>
      </c>
      <c r="AT4660" t="s">
        <v>45</v>
      </c>
      <c r="BA4660">
        <v>90</v>
      </c>
    </row>
    <row r="4661" spans="1:64" x14ac:dyDescent="0.25">
      <c r="A4661" s="55" t="s">
        <v>393</v>
      </c>
      <c r="B4661" s="55" t="s">
        <v>393</v>
      </c>
      <c r="C4661" s="60"/>
      <c r="F4661" s="38"/>
      <c r="AT4661" t="s">
        <v>45</v>
      </c>
      <c r="AW4661">
        <v>100</v>
      </c>
      <c r="AY4661">
        <v>121</v>
      </c>
      <c r="AZ4661">
        <v>155</v>
      </c>
    </row>
    <row r="4662" spans="1:64" x14ac:dyDescent="0.25">
      <c r="A4662" s="55" t="s">
        <v>399</v>
      </c>
      <c r="B4662" s="55" t="s">
        <v>399</v>
      </c>
      <c r="C4662" s="60"/>
      <c r="F4662" s="38"/>
      <c r="AT4662" t="s">
        <v>45</v>
      </c>
      <c r="AW4662">
        <v>87</v>
      </c>
      <c r="AY4662">
        <v>97</v>
      </c>
      <c r="AZ4662">
        <v>131</v>
      </c>
    </row>
    <row r="4663" spans="1:64" x14ac:dyDescent="0.25">
      <c r="A4663" s="55" t="s">
        <v>396</v>
      </c>
      <c r="B4663" s="55" t="s">
        <v>396</v>
      </c>
      <c r="C4663" s="60"/>
      <c r="F4663" s="38"/>
      <c r="AT4663" t="s">
        <v>45</v>
      </c>
      <c r="AW4663">
        <v>89</v>
      </c>
      <c r="AY4663">
        <v>108</v>
      </c>
      <c r="AZ4663">
        <v>152</v>
      </c>
    </row>
    <row r="4664" spans="1:64" x14ac:dyDescent="0.25">
      <c r="A4664" s="55" t="s">
        <v>391</v>
      </c>
      <c r="B4664" s="55" t="s">
        <v>391</v>
      </c>
      <c r="C4664" s="60">
        <v>41099</v>
      </c>
      <c r="F4664" s="42" t="s">
        <v>94</v>
      </c>
      <c r="BL4664" s="43">
        <v>5.65</v>
      </c>
    </row>
    <row r="4665" spans="1:64" x14ac:dyDescent="0.25">
      <c r="A4665" s="55" t="s">
        <v>391</v>
      </c>
      <c r="B4665" s="55" t="s">
        <v>391</v>
      </c>
      <c r="C4665" s="60">
        <v>41109</v>
      </c>
      <c r="F4665" s="42" t="s">
        <v>94</v>
      </c>
      <c r="BL4665" s="43">
        <v>6.55</v>
      </c>
    </row>
    <row r="4666" spans="1:64" x14ac:dyDescent="0.25">
      <c r="A4666" s="55" t="s">
        <v>391</v>
      </c>
      <c r="B4666" s="55" t="s">
        <v>391</v>
      </c>
      <c r="C4666" s="60"/>
      <c r="F4666" s="38" t="s">
        <v>94</v>
      </c>
      <c r="AT4666" t="s">
        <v>45</v>
      </c>
      <c r="AW4666">
        <v>97</v>
      </c>
      <c r="AY4666">
        <v>121</v>
      </c>
      <c r="AZ4666">
        <v>166</v>
      </c>
    </row>
    <row r="4667" spans="1:64" x14ac:dyDescent="0.25">
      <c r="A4667" s="55" t="s">
        <v>397</v>
      </c>
      <c r="B4667" s="55" t="s">
        <v>397</v>
      </c>
      <c r="C4667" s="60">
        <v>41119</v>
      </c>
      <c r="F4667" s="42" t="s">
        <v>94</v>
      </c>
      <c r="BL4667" s="43">
        <v>3.7</v>
      </c>
    </row>
    <row r="4668" spans="1:64" x14ac:dyDescent="0.25">
      <c r="A4668" s="55" t="s">
        <v>397</v>
      </c>
      <c r="B4668" s="55" t="s">
        <v>397</v>
      </c>
      <c r="C4668" s="60">
        <v>41129</v>
      </c>
      <c r="F4668" s="42" t="s">
        <v>94</v>
      </c>
      <c r="BL4668" s="43">
        <v>5.0999999999999996</v>
      </c>
    </row>
    <row r="4669" spans="1:64" x14ac:dyDescent="0.25">
      <c r="A4669" s="55" t="s">
        <v>397</v>
      </c>
      <c r="B4669" s="55" t="s">
        <v>397</v>
      </c>
      <c r="C4669" s="60">
        <v>41136</v>
      </c>
      <c r="F4669" s="42" t="s">
        <v>94</v>
      </c>
      <c r="BL4669" s="43">
        <v>5.8</v>
      </c>
    </row>
    <row r="4670" spans="1:64" x14ac:dyDescent="0.25">
      <c r="A4670" s="55" t="s">
        <v>397</v>
      </c>
      <c r="B4670" s="55" t="s">
        <v>397</v>
      </c>
      <c r="C4670" s="60">
        <v>41142</v>
      </c>
      <c r="F4670" s="42" t="s">
        <v>94</v>
      </c>
      <c r="BL4670" s="43">
        <v>6.7</v>
      </c>
    </row>
    <row r="4671" spans="1:64" x14ac:dyDescent="0.25">
      <c r="A4671" s="55" t="s">
        <v>397</v>
      </c>
      <c r="B4671" s="55" t="s">
        <v>397</v>
      </c>
      <c r="C4671" s="60"/>
      <c r="F4671" s="38" t="s">
        <v>94</v>
      </c>
      <c r="AT4671" t="s">
        <v>45</v>
      </c>
      <c r="AW4671">
        <v>87</v>
      </c>
      <c r="AY4671">
        <v>96</v>
      </c>
      <c r="AZ4671">
        <v>133</v>
      </c>
    </row>
    <row r="4672" spans="1:64" x14ac:dyDescent="0.25">
      <c r="A4672" s="55" t="s">
        <v>394</v>
      </c>
      <c r="B4672" s="55" t="s">
        <v>394</v>
      </c>
      <c r="C4672" s="60">
        <v>41099</v>
      </c>
      <c r="F4672" s="42" t="s">
        <v>94</v>
      </c>
      <c r="BL4672" s="43">
        <v>4.7</v>
      </c>
    </row>
    <row r="4673" spans="1:64" x14ac:dyDescent="0.25">
      <c r="A4673" s="55" t="s">
        <v>394</v>
      </c>
      <c r="B4673" s="55" t="s">
        <v>394</v>
      </c>
      <c r="C4673" s="60">
        <v>41109</v>
      </c>
      <c r="F4673" s="42" t="s">
        <v>94</v>
      </c>
      <c r="BL4673" s="43">
        <v>5.7</v>
      </c>
    </row>
    <row r="4674" spans="1:64" x14ac:dyDescent="0.25">
      <c r="A4674" s="55" t="s">
        <v>394</v>
      </c>
      <c r="B4674" s="55" t="s">
        <v>394</v>
      </c>
      <c r="C4674" s="60">
        <v>41119</v>
      </c>
      <c r="F4674" s="42" t="s">
        <v>94</v>
      </c>
      <c r="BL4674" s="43">
        <v>6.95</v>
      </c>
    </row>
    <row r="4675" spans="1:64" x14ac:dyDescent="0.25">
      <c r="A4675" s="55" t="s">
        <v>394</v>
      </c>
      <c r="B4675" s="55" t="s">
        <v>394</v>
      </c>
      <c r="C4675" s="60"/>
      <c r="F4675" s="38" t="s">
        <v>94</v>
      </c>
      <c r="AT4675" t="s">
        <v>45</v>
      </c>
      <c r="AW4675">
        <v>89</v>
      </c>
      <c r="AY4675">
        <v>107</v>
      </c>
      <c r="AZ4675">
        <v>152</v>
      </c>
    </row>
    <row r="4676" spans="1:64" x14ac:dyDescent="0.25">
      <c r="A4676" s="55" t="s">
        <v>392</v>
      </c>
      <c r="B4676" s="55" t="s">
        <v>392</v>
      </c>
      <c r="C4676" s="60"/>
      <c r="F4676" s="38" t="s">
        <v>95</v>
      </c>
      <c r="AT4676" t="s">
        <v>45</v>
      </c>
      <c r="AW4676">
        <v>97</v>
      </c>
      <c r="AY4676">
        <v>118</v>
      </c>
      <c r="AZ4676">
        <v>166</v>
      </c>
    </row>
    <row r="4677" spans="1:64" x14ac:dyDescent="0.25">
      <c r="A4677" s="55" t="s">
        <v>398</v>
      </c>
      <c r="B4677" s="55" t="s">
        <v>398</v>
      </c>
      <c r="C4677" s="60"/>
      <c r="F4677" s="38" t="s">
        <v>95</v>
      </c>
      <c r="AT4677" t="s">
        <v>45</v>
      </c>
      <c r="AW4677">
        <v>87</v>
      </c>
      <c r="AY4677">
        <v>94</v>
      </c>
      <c r="AZ4677">
        <v>131</v>
      </c>
    </row>
    <row r="4678" spans="1:64" x14ac:dyDescent="0.25">
      <c r="A4678" s="55" t="s">
        <v>395</v>
      </c>
      <c r="B4678" s="55" t="s">
        <v>395</v>
      </c>
      <c r="C4678" s="60"/>
      <c r="F4678" s="38" t="s">
        <v>95</v>
      </c>
      <c r="AT4678" t="s">
        <v>45</v>
      </c>
      <c r="AW4678">
        <v>93</v>
      </c>
      <c r="AY4678">
        <v>110</v>
      </c>
      <c r="AZ4678">
        <v>152</v>
      </c>
    </row>
    <row r="4679" spans="1:64" x14ac:dyDescent="0.25">
      <c r="A4679" s="3" t="s">
        <v>342</v>
      </c>
      <c r="B4679" s="3" t="s">
        <v>342</v>
      </c>
      <c r="C4679" s="4"/>
      <c r="D4679" s="9"/>
      <c r="E4679" s="9"/>
      <c r="F4679" s="10" t="s">
        <v>94</v>
      </c>
      <c r="AT4679" t="s">
        <v>45</v>
      </c>
      <c r="AW4679">
        <v>97</v>
      </c>
      <c r="AY4679">
        <v>120</v>
      </c>
      <c r="AZ4679">
        <v>166</v>
      </c>
    </row>
    <row r="4680" spans="1:64" x14ac:dyDescent="0.25">
      <c r="A4680" s="3" t="s">
        <v>343</v>
      </c>
      <c r="B4680" s="3" t="s">
        <v>343</v>
      </c>
      <c r="C4680" s="4"/>
      <c r="D4680" s="9"/>
      <c r="E4680" s="9"/>
      <c r="F4680" s="10" t="s">
        <v>94</v>
      </c>
      <c r="AT4680" t="s">
        <v>45</v>
      </c>
      <c r="AW4680">
        <v>89</v>
      </c>
      <c r="AY4680">
        <v>110</v>
      </c>
      <c r="AZ4680">
        <v>152</v>
      </c>
    </row>
    <row r="4681" spans="1:64" x14ac:dyDescent="0.25">
      <c r="A4681" s="3" t="s">
        <v>344</v>
      </c>
      <c r="B4681" s="3" t="s">
        <v>344</v>
      </c>
      <c r="C4681" s="4"/>
      <c r="D4681" s="9"/>
      <c r="E4681" s="9"/>
      <c r="F4681" s="10" t="s">
        <v>94</v>
      </c>
      <c r="AT4681" t="s">
        <v>45</v>
      </c>
      <c r="AW4681">
        <v>87</v>
      </c>
      <c r="AY4681">
        <v>96</v>
      </c>
      <c r="AZ4681">
        <v>133</v>
      </c>
    </row>
    <row r="4682" spans="1:64" x14ac:dyDescent="0.25">
      <c r="A4682" s="3" t="s">
        <v>345</v>
      </c>
      <c r="B4682" s="3" t="s">
        <v>345</v>
      </c>
      <c r="C4682" s="4"/>
      <c r="D4682" s="9"/>
      <c r="E4682" s="9"/>
      <c r="F4682" s="10" t="s">
        <v>95</v>
      </c>
      <c r="AT4682" t="s">
        <v>45</v>
      </c>
      <c r="AW4682">
        <v>97</v>
      </c>
      <c r="AY4682">
        <v>119</v>
      </c>
      <c r="AZ4682">
        <v>166</v>
      </c>
    </row>
    <row r="4683" spans="1:64" x14ac:dyDescent="0.25">
      <c r="A4683" s="3" t="s">
        <v>346</v>
      </c>
      <c r="B4683" s="3" t="s">
        <v>346</v>
      </c>
      <c r="C4683" s="4"/>
      <c r="D4683" s="9"/>
      <c r="E4683" s="9"/>
      <c r="F4683" s="10" t="s">
        <v>95</v>
      </c>
      <c r="AT4683" t="s">
        <v>45</v>
      </c>
      <c r="AW4683">
        <v>93</v>
      </c>
      <c r="AY4683">
        <v>110</v>
      </c>
      <c r="AZ4683">
        <v>152</v>
      </c>
    </row>
    <row r="4684" spans="1:64" x14ac:dyDescent="0.25">
      <c r="A4684" s="3" t="s">
        <v>347</v>
      </c>
      <c r="B4684" s="3" t="s">
        <v>347</v>
      </c>
      <c r="C4684" s="4"/>
      <c r="D4684" s="9"/>
      <c r="E4684" s="9"/>
      <c r="F4684" s="10" t="s">
        <v>95</v>
      </c>
      <c r="AT4684" t="s">
        <v>45</v>
      </c>
      <c r="AW4684">
        <v>87</v>
      </c>
      <c r="AY4684">
        <v>94</v>
      </c>
      <c r="AZ4684">
        <v>132</v>
      </c>
    </row>
    <row r="4685" spans="1:64" x14ac:dyDescent="0.25">
      <c r="A4685" s="55" t="s">
        <v>681</v>
      </c>
      <c r="B4685" s="55" t="s">
        <v>681</v>
      </c>
      <c r="C4685" s="60"/>
      <c r="D4685" s="21">
        <v>33734</v>
      </c>
      <c r="E4685" s="21"/>
      <c r="F4685" t="s">
        <v>219</v>
      </c>
      <c r="AT4685" s="48" t="s">
        <v>45</v>
      </c>
      <c r="AU4685" s="48"/>
      <c r="AV4685" s="48"/>
      <c r="AY4685" s="25">
        <v>144</v>
      </c>
    </row>
    <row r="4686" spans="1:64" x14ac:dyDescent="0.25">
      <c r="A4686" s="55" t="s">
        <v>690</v>
      </c>
      <c r="B4686" s="55" t="s">
        <v>690</v>
      </c>
      <c r="C4686" s="60"/>
      <c r="D4686" s="21">
        <v>33797</v>
      </c>
      <c r="E4686" s="21"/>
      <c r="F4686" t="s">
        <v>219</v>
      </c>
      <c r="AT4686" s="48" t="s">
        <v>45</v>
      </c>
      <c r="AU4686" s="48"/>
      <c r="AV4686" s="48"/>
      <c r="AY4686" s="25">
        <v>115</v>
      </c>
    </row>
    <row r="4687" spans="1:64" x14ac:dyDescent="0.25">
      <c r="A4687" s="55" t="s">
        <v>686</v>
      </c>
      <c r="B4687" s="55" t="s">
        <v>686</v>
      </c>
      <c r="C4687" s="60"/>
      <c r="D4687" s="21">
        <v>33769</v>
      </c>
      <c r="E4687" s="21"/>
      <c r="F4687" t="s">
        <v>219</v>
      </c>
      <c r="AT4687" s="48" t="s">
        <v>45</v>
      </c>
      <c r="AU4687" s="48"/>
      <c r="AV4687" s="48"/>
      <c r="AY4687" s="25">
        <v>122</v>
      </c>
    </row>
    <row r="4688" spans="1:64" x14ac:dyDescent="0.25">
      <c r="A4688" s="55" t="s">
        <v>682</v>
      </c>
      <c r="B4688" s="55" t="s">
        <v>682</v>
      </c>
      <c r="C4688" s="60"/>
      <c r="D4688" s="21">
        <v>33741</v>
      </c>
      <c r="E4688" s="21"/>
      <c r="F4688" t="s">
        <v>219</v>
      </c>
      <c r="AT4688" s="48" t="s">
        <v>45</v>
      </c>
      <c r="AU4688" s="48"/>
      <c r="AV4688" s="48"/>
      <c r="AY4688" s="25">
        <v>146</v>
      </c>
    </row>
    <row r="4689" spans="1:58" x14ac:dyDescent="0.25">
      <c r="A4689" s="55" t="s">
        <v>678</v>
      </c>
      <c r="B4689" s="55" t="s">
        <v>678</v>
      </c>
      <c r="C4689" s="60"/>
      <c r="D4689" s="21">
        <v>33713</v>
      </c>
      <c r="E4689" s="21"/>
      <c r="F4689" t="s">
        <v>219</v>
      </c>
      <c r="AT4689" s="48" t="s">
        <v>45</v>
      </c>
      <c r="AU4689" s="48"/>
      <c r="AV4689" s="48"/>
      <c r="AY4689" s="25">
        <v>146</v>
      </c>
    </row>
    <row r="4690" spans="1:58" x14ac:dyDescent="0.25">
      <c r="A4690" s="55" t="s">
        <v>691</v>
      </c>
      <c r="B4690" s="55" t="s">
        <v>691</v>
      </c>
      <c r="C4690" s="60"/>
      <c r="D4690" s="21">
        <v>33804</v>
      </c>
      <c r="E4690" s="21"/>
      <c r="F4690" t="s">
        <v>219</v>
      </c>
      <c r="AT4690" s="48" t="s">
        <v>45</v>
      </c>
      <c r="AU4690" s="48"/>
      <c r="AV4690" s="48"/>
      <c r="AY4690" s="25">
        <v>111</v>
      </c>
    </row>
    <row r="4691" spans="1:58" x14ac:dyDescent="0.25">
      <c r="A4691" s="55" t="s">
        <v>687</v>
      </c>
      <c r="B4691" s="55" t="s">
        <v>687</v>
      </c>
      <c r="C4691" s="60"/>
      <c r="D4691" s="21">
        <v>33776</v>
      </c>
      <c r="E4691" s="21"/>
      <c r="F4691" t="s">
        <v>219</v>
      </c>
      <c r="AT4691" s="48" t="s">
        <v>45</v>
      </c>
      <c r="AU4691" s="48"/>
      <c r="AV4691" s="48"/>
      <c r="AY4691" s="25">
        <v>119</v>
      </c>
    </row>
    <row r="4692" spans="1:58" x14ac:dyDescent="0.25">
      <c r="A4692" s="55" t="s">
        <v>683</v>
      </c>
      <c r="B4692" s="55" t="s">
        <v>683</v>
      </c>
      <c r="C4692" s="60"/>
      <c r="D4692" s="21">
        <v>33748</v>
      </c>
      <c r="E4692" s="21"/>
      <c r="F4692" t="s">
        <v>219</v>
      </c>
      <c r="AT4692" s="48" t="s">
        <v>45</v>
      </c>
      <c r="AU4692" s="48"/>
      <c r="AV4692" s="48"/>
      <c r="AY4692" s="25">
        <v>135</v>
      </c>
    </row>
    <row r="4693" spans="1:58" x14ac:dyDescent="0.25">
      <c r="A4693" s="55" t="s">
        <v>679</v>
      </c>
      <c r="B4693" s="55" t="s">
        <v>679</v>
      </c>
      <c r="C4693" s="60"/>
      <c r="D4693" s="21">
        <v>33720</v>
      </c>
      <c r="E4693" s="21"/>
      <c r="F4693" t="s">
        <v>219</v>
      </c>
      <c r="AT4693" s="48" t="s">
        <v>45</v>
      </c>
      <c r="AU4693" s="48"/>
      <c r="AV4693" s="48"/>
      <c r="AY4693" s="25">
        <v>145</v>
      </c>
    </row>
    <row r="4694" spans="1:58" x14ac:dyDescent="0.25">
      <c r="A4694" s="55" t="s">
        <v>692</v>
      </c>
      <c r="B4694" s="55" t="s">
        <v>692</v>
      </c>
      <c r="C4694" s="60"/>
      <c r="D4694" s="21">
        <v>33811</v>
      </c>
      <c r="E4694" s="21"/>
      <c r="F4694" t="s">
        <v>219</v>
      </c>
      <c r="AT4694" s="48" t="s">
        <v>45</v>
      </c>
      <c r="AU4694" s="48"/>
      <c r="AV4694" s="48"/>
      <c r="AY4694" s="25">
        <v>98</v>
      </c>
    </row>
    <row r="4695" spans="1:58" x14ac:dyDescent="0.25">
      <c r="A4695" s="55" t="s">
        <v>688</v>
      </c>
      <c r="B4695" s="55" t="s">
        <v>688</v>
      </c>
      <c r="C4695" s="60"/>
      <c r="D4695" s="21">
        <v>33783</v>
      </c>
      <c r="E4695" s="21"/>
      <c r="F4695" t="s">
        <v>219</v>
      </c>
      <c r="AT4695" s="48" t="s">
        <v>45</v>
      </c>
      <c r="AU4695" s="48"/>
      <c r="AV4695" s="48"/>
      <c r="AY4695" s="25">
        <v>114</v>
      </c>
    </row>
    <row r="4696" spans="1:58" x14ac:dyDescent="0.25">
      <c r="A4696" s="55" t="s">
        <v>684</v>
      </c>
      <c r="B4696" s="55" t="s">
        <v>684</v>
      </c>
      <c r="C4696" s="60"/>
      <c r="D4696" s="21">
        <v>33755</v>
      </c>
      <c r="E4696" s="21"/>
      <c r="F4696" t="s">
        <v>219</v>
      </c>
      <c r="AT4696" s="48" t="s">
        <v>45</v>
      </c>
      <c r="AU4696" s="48"/>
      <c r="AV4696" s="48"/>
      <c r="AY4696" s="25">
        <v>132</v>
      </c>
    </row>
    <row r="4697" spans="1:58" x14ac:dyDescent="0.25">
      <c r="A4697" s="55" t="s">
        <v>680</v>
      </c>
      <c r="B4697" s="55" t="s">
        <v>680</v>
      </c>
      <c r="C4697" s="60"/>
      <c r="D4697" s="21">
        <v>33727</v>
      </c>
      <c r="E4697" s="21"/>
      <c r="F4697" t="s">
        <v>219</v>
      </c>
      <c r="AT4697" s="48" t="s">
        <v>45</v>
      </c>
      <c r="AU4697" s="48"/>
      <c r="AV4697" s="48"/>
      <c r="AY4697" s="25">
        <v>144</v>
      </c>
    </row>
    <row r="4698" spans="1:58" x14ac:dyDescent="0.25">
      <c r="A4698" s="55" t="s">
        <v>689</v>
      </c>
      <c r="B4698" s="55" t="s">
        <v>689</v>
      </c>
      <c r="C4698" s="60"/>
      <c r="D4698" s="21">
        <v>33790</v>
      </c>
      <c r="E4698" s="21"/>
      <c r="F4698" t="s">
        <v>219</v>
      </c>
      <c r="AT4698" s="48" t="s">
        <v>45</v>
      </c>
      <c r="AU4698" s="48"/>
      <c r="AV4698" s="48"/>
      <c r="AY4698" s="25">
        <v>110</v>
      </c>
    </row>
    <row r="4699" spans="1:58" x14ac:dyDescent="0.25">
      <c r="A4699" s="55" t="s">
        <v>685</v>
      </c>
      <c r="B4699" s="55" t="s">
        <v>685</v>
      </c>
      <c r="C4699" s="60"/>
      <c r="D4699" s="21">
        <v>33762</v>
      </c>
      <c r="E4699" s="21"/>
      <c r="F4699" t="s">
        <v>219</v>
      </c>
      <c r="AT4699" s="48" t="s">
        <v>45</v>
      </c>
      <c r="AU4699" s="48"/>
      <c r="AV4699" s="48"/>
      <c r="AY4699" s="25">
        <v>128</v>
      </c>
    </row>
    <row r="4700" spans="1:58" x14ac:dyDescent="0.25">
      <c r="A4700" s="55" t="s">
        <v>666</v>
      </c>
      <c r="B4700" s="55" t="s">
        <v>666</v>
      </c>
      <c r="C4700" s="65"/>
      <c r="D4700" s="21">
        <v>33734</v>
      </c>
      <c r="E4700" s="21"/>
      <c r="F4700" t="s">
        <v>162</v>
      </c>
      <c r="AT4700" s="48" t="s">
        <v>45</v>
      </c>
      <c r="AU4700" s="48"/>
      <c r="AV4700" s="48"/>
      <c r="AY4700" s="25">
        <v>129</v>
      </c>
    </row>
    <row r="4701" spans="1:58" x14ac:dyDescent="0.25">
      <c r="A4701" s="55" t="s">
        <v>675</v>
      </c>
      <c r="B4701" s="55" t="s">
        <v>675</v>
      </c>
      <c r="C4701" s="65"/>
      <c r="D4701" s="21">
        <v>33797</v>
      </c>
      <c r="E4701" s="21"/>
      <c r="F4701" t="s">
        <v>162</v>
      </c>
      <c r="AT4701" s="48" t="s">
        <v>45</v>
      </c>
      <c r="AU4701" s="48"/>
      <c r="AV4701" s="48"/>
      <c r="AY4701" s="25">
        <v>98</v>
      </c>
    </row>
    <row r="4702" spans="1:58" x14ac:dyDescent="0.25">
      <c r="A4702" s="55" t="s">
        <v>671</v>
      </c>
      <c r="B4702" s="55" t="s">
        <v>671</v>
      </c>
      <c r="C4702" s="65"/>
      <c r="D4702" s="21">
        <v>33769</v>
      </c>
      <c r="E4702" s="21"/>
      <c r="F4702" t="s">
        <v>162</v>
      </c>
      <c r="AT4702" s="48" t="s">
        <v>45</v>
      </c>
      <c r="AU4702" s="48"/>
      <c r="AV4702" s="48"/>
      <c r="AY4702" s="25">
        <v>120</v>
      </c>
    </row>
    <row r="4703" spans="1:58" x14ac:dyDescent="0.25">
      <c r="A4703" s="55" t="s">
        <v>667</v>
      </c>
      <c r="B4703" s="55" t="s">
        <v>667</v>
      </c>
      <c r="C4703" s="65"/>
      <c r="D4703" s="21">
        <v>33741</v>
      </c>
      <c r="E4703" s="21"/>
      <c r="F4703" t="s">
        <v>162</v>
      </c>
      <c r="AP4703" s="49"/>
      <c r="AQ4703" s="49"/>
      <c r="AR4703" s="49"/>
      <c r="AT4703" s="48" t="s">
        <v>45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25">
      <c r="A4704" s="55" t="s">
        <v>663</v>
      </c>
      <c r="B4704" s="55" t="s">
        <v>663</v>
      </c>
      <c r="C4704" s="65"/>
      <c r="D4704" s="21">
        <v>33713</v>
      </c>
      <c r="E4704" s="21"/>
      <c r="F4704" t="s">
        <v>162</v>
      </c>
      <c r="AT4704" s="48" t="s">
        <v>45</v>
      </c>
      <c r="AU4704" s="48"/>
      <c r="AV4704" s="48"/>
      <c r="AY4704" s="25">
        <v>122</v>
      </c>
    </row>
    <row r="4705" spans="1:51" x14ac:dyDescent="0.25">
      <c r="A4705" s="55" t="s">
        <v>676</v>
      </c>
      <c r="B4705" s="55" t="s">
        <v>676</v>
      </c>
      <c r="C4705" s="65"/>
      <c r="D4705" s="21">
        <v>33804</v>
      </c>
      <c r="E4705" s="21"/>
      <c r="F4705" t="s">
        <v>162</v>
      </c>
      <c r="AT4705" s="48" t="s">
        <v>45</v>
      </c>
      <c r="AU4705" s="48"/>
      <c r="AV4705" s="48"/>
      <c r="AY4705" s="25">
        <v>92</v>
      </c>
    </row>
    <row r="4706" spans="1:51" x14ac:dyDescent="0.25">
      <c r="A4706" s="55" t="s">
        <v>672</v>
      </c>
      <c r="B4706" s="55" t="s">
        <v>672</v>
      </c>
      <c r="C4706" s="65"/>
      <c r="D4706" s="21">
        <v>33776</v>
      </c>
      <c r="E4706" s="21"/>
      <c r="F4706" t="s">
        <v>162</v>
      </c>
      <c r="AT4706" s="48" t="s">
        <v>45</v>
      </c>
      <c r="AU4706" s="48"/>
      <c r="AV4706" s="48"/>
      <c r="AY4706" s="25">
        <v>112</v>
      </c>
    </row>
    <row r="4707" spans="1:51" x14ac:dyDescent="0.25">
      <c r="A4707" s="55" t="s">
        <v>668</v>
      </c>
      <c r="B4707" s="55" t="s">
        <v>668</v>
      </c>
      <c r="C4707" s="65"/>
      <c r="D4707" s="21">
        <v>33748</v>
      </c>
      <c r="E4707" s="21"/>
      <c r="F4707" t="s">
        <v>162</v>
      </c>
      <c r="AT4707" s="48" t="s">
        <v>45</v>
      </c>
      <c r="AU4707" s="48"/>
      <c r="AV4707" s="48"/>
      <c r="AY4707" s="25">
        <v>130</v>
      </c>
    </row>
    <row r="4708" spans="1:51" x14ac:dyDescent="0.25">
      <c r="A4708" s="55" t="s">
        <v>664</v>
      </c>
      <c r="B4708" s="55" t="s">
        <v>664</v>
      </c>
      <c r="C4708" s="65"/>
      <c r="D4708" s="21">
        <v>33720</v>
      </c>
      <c r="E4708" s="21"/>
      <c r="F4708" t="s">
        <v>162</v>
      </c>
      <c r="AT4708" s="48" t="s">
        <v>45</v>
      </c>
      <c r="AU4708" s="48"/>
      <c r="AV4708" s="48"/>
      <c r="AY4708" s="25">
        <v>125</v>
      </c>
    </row>
    <row r="4709" spans="1:51" x14ac:dyDescent="0.25">
      <c r="A4709" s="55" t="s">
        <v>677</v>
      </c>
      <c r="B4709" s="55" t="s">
        <v>677</v>
      </c>
      <c r="C4709" s="65"/>
      <c r="D4709" s="21">
        <v>33811</v>
      </c>
      <c r="E4709" s="21"/>
      <c r="F4709" t="s">
        <v>162</v>
      </c>
      <c r="AT4709" s="48" t="s">
        <v>45</v>
      </c>
      <c r="AU4709" s="48"/>
      <c r="AV4709" s="48"/>
      <c r="AY4709" s="25">
        <v>87</v>
      </c>
    </row>
    <row r="4710" spans="1:51" x14ac:dyDescent="0.25">
      <c r="A4710" s="55" t="s">
        <v>673</v>
      </c>
      <c r="B4710" s="55" t="s">
        <v>673</v>
      </c>
      <c r="C4710" s="65"/>
      <c r="D4710" s="21">
        <v>33783</v>
      </c>
      <c r="E4710" s="21"/>
      <c r="F4710" t="s">
        <v>162</v>
      </c>
      <c r="AT4710" s="48" t="s">
        <v>45</v>
      </c>
      <c r="AU4710" s="48"/>
      <c r="AV4710" s="48"/>
      <c r="AY4710" s="25">
        <v>109</v>
      </c>
    </row>
    <row r="4711" spans="1:51" x14ac:dyDescent="0.25">
      <c r="A4711" s="55" t="s">
        <v>669</v>
      </c>
      <c r="B4711" s="55" t="s">
        <v>669</v>
      </c>
      <c r="C4711" s="65"/>
      <c r="D4711" s="21">
        <v>33755</v>
      </c>
      <c r="E4711" s="21"/>
      <c r="F4711" t="s">
        <v>162</v>
      </c>
      <c r="AT4711" s="48" t="s">
        <v>45</v>
      </c>
      <c r="AU4711" s="48"/>
      <c r="AV4711" s="48"/>
      <c r="AY4711" s="25">
        <v>128</v>
      </c>
    </row>
    <row r="4712" spans="1:51" x14ac:dyDescent="0.25">
      <c r="A4712" s="55" t="s">
        <v>665</v>
      </c>
      <c r="B4712" s="55" t="s">
        <v>665</v>
      </c>
      <c r="C4712" s="65"/>
      <c r="D4712" s="21">
        <v>33727</v>
      </c>
      <c r="E4712" s="21"/>
      <c r="F4712" t="s">
        <v>162</v>
      </c>
      <c r="AT4712" s="48" t="s">
        <v>45</v>
      </c>
      <c r="AU4712" s="48"/>
      <c r="AV4712" s="48"/>
      <c r="AY4712" s="25">
        <v>127</v>
      </c>
    </row>
    <row r="4713" spans="1:51" x14ac:dyDescent="0.25">
      <c r="A4713" s="55" t="s">
        <v>674</v>
      </c>
      <c r="B4713" s="55" t="s">
        <v>674</v>
      </c>
      <c r="C4713" s="65"/>
      <c r="D4713" s="21">
        <v>33790</v>
      </c>
      <c r="E4713" s="21"/>
      <c r="F4713" t="s">
        <v>162</v>
      </c>
      <c r="AT4713" s="48" t="s">
        <v>45</v>
      </c>
      <c r="AU4713" s="48"/>
      <c r="AV4713" s="48"/>
      <c r="AY4713" s="25">
        <v>105</v>
      </c>
    </row>
    <row r="4714" spans="1:51" x14ac:dyDescent="0.25">
      <c r="A4714" s="55" t="s">
        <v>670</v>
      </c>
      <c r="B4714" s="55" t="s">
        <v>670</v>
      </c>
      <c r="C4714" s="65"/>
      <c r="D4714" s="21">
        <v>33762</v>
      </c>
      <c r="E4714" s="21"/>
      <c r="F4714" t="s">
        <v>162</v>
      </c>
      <c r="AT4714" s="48" t="s">
        <v>45</v>
      </c>
      <c r="AU4714" s="48"/>
      <c r="AV4714" s="48"/>
      <c r="AY4714" s="25">
        <v>123</v>
      </c>
    </row>
    <row r="4715" spans="1:51" x14ac:dyDescent="0.25">
      <c r="A4715" s="55" t="s">
        <v>696</v>
      </c>
      <c r="B4715" s="55" t="s">
        <v>696</v>
      </c>
      <c r="C4715" s="60"/>
      <c r="D4715" s="21">
        <v>33734</v>
      </c>
      <c r="E4715" s="21"/>
      <c r="F4715" t="s">
        <v>543</v>
      </c>
      <c r="AT4715" s="48" t="s">
        <v>45</v>
      </c>
      <c r="AU4715" s="48"/>
      <c r="AV4715" s="48"/>
      <c r="AY4715" s="25">
        <v>155</v>
      </c>
    </row>
    <row r="4716" spans="1:51" x14ac:dyDescent="0.25">
      <c r="A4716" s="55" t="s">
        <v>705</v>
      </c>
      <c r="B4716" s="55" t="s">
        <v>705</v>
      </c>
      <c r="C4716" s="60"/>
      <c r="D4716" s="21">
        <v>33797</v>
      </c>
      <c r="E4716" s="21"/>
      <c r="F4716" t="s">
        <v>543</v>
      </c>
      <c r="AT4716" s="48" t="s">
        <v>45</v>
      </c>
      <c r="AU4716" s="48"/>
      <c r="AV4716" s="48"/>
      <c r="AY4716" s="25">
        <v>115</v>
      </c>
    </row>
    <row r="4717" spans="1:51" x14ac:dyDescent="0.25">
      <c r="A4717" s="55" t="s">
        <v>701</v>
      </c>
      <c r="B4717" s="55" t="s">
        <v>701</v>
      </c>
      <c r="C4717" s="60"/>
      <c r="D4717" s="21">
        <v>33769</v>
      </c>
      <c r="E4717" s="21"/>
      <c r="F4717" t="s">
        <v>543</v>
      </c>
      <c r="AT4717" s="48" t="s">
        <v>45</v>
      </c>
      <c r="AU4717" s="48"/>
      <c r="AV4717" s="48"/>
      <c r="AY4717" s="25">
        <v>125</v>
      </c>
    </row>
    <row r="4718" spans="1:51" x14ac:dyDescent="0.25">
      <c r="A4718" s="55" t="s">
        <v>697</v>
      </c>
      <c r="B4718" s="55" t="s">
        <v>697</v>
      </c>
      <c r="C4718" s="60"/>
      <c r="D4718" s="21">
        <v>33741</v>
      </c>
      <c r="E4718" s="21"/>
      <c r="F4718" t="s">
        <v>543</v>
      </c>
      <c r="AT4718" s="48" t="s">
        <v>45</v>
      </c>
      <c r="AU4718" s="48"/>
      <c r="AV4718" s="48"/>
      <c r="AY4718" s="25">
        <v>146</v>
      </c>
    </row>
    <row r="4719" spans="1:51" x14ac:dyDescent="0.25">
      <c r="A4719" s="55" t="s">
        <v>693</v>
      </c>
      <c r="B4719" s="55" t="s">
        <v>693</v>
      </c>
      <c r="C4719" s="60"/>
      <c r="D4719" s="21">
        <v>33713</v>
      </c>
      <c r="E4719" s="21"/>
      <c r="F4719" t="s">
        <v>543</v>
      </c>
      <c r="AT4719" s="48" t="s">
        <v>45</v>
      </c>
      <c r="AU4719" s="48"/>
      <c r="AV4719" s="48"/>
      <c r="AY4719" s="25">
        <v>155</v>
      </c>
    </row>
    <row r="4720" spans="1:51" x14ac:dyDescent="0.25">
      <c r="A4720" s="55" t="s">
        <v>706</v>
      </c>
      <c r="B4720" s="55" t="s">
        <v>706</v>
      </c>
      <c r="C4720" s="60"/>
      <c r="D4720" s="21">
        <v>33804</v>
      </c>
      <c r="E4720" s="21"/>
      <c r="F4720" t="s">
        <v>543</v>
      </c>
      <c r="AT4720" s="48" t="s">
        <v>45</v>
      </c>
      <c r="AU4720" s="48"/>
      <c r="AV4720" s="48"/>
      <c r="AY4720" s="25">
        <v>110</v>
      </c>
    </row>
    <row r="4721" spans="1:51" x14ac:dyDescent="0.25">
      <c r="A4721" s="55" t="s">
        <v>702</v>
      </c>
      <c r="B4721" s="55" t="s">
        <v>702</v>
      </c>
      <c r="C4721" s="60"/>
      <c r="D4721" s="21">
        <v>33776</v>
      </c>
      <c r="E4721" s="21"/>
      <c r="F4721" t="s">
        <v>543</v>
      </c>
      <c r="AT4721" s="48" t="s">
        <v>45</v>
      </c>
      <c r="AU4721" s="48"/>
      <c r="AV4721" s="48"/>
      <c r="AY4721" s="25">
        <v>123</v>
      </c>
    </row>
    <row r="4722" spans="1:51" x14ac:dyDescent="0.25">
      <c r="A4722" s="55" t="s">
        <v>698</v>
      </c>
      <c r="B4722" s="55" t="s">
        <v>698</v>
      </c>
      <c r="C4722" s="60"/>
      <c r="D4722" s="21">
        <v>33748</v>
      </c>
      <c r="E4722" s="21"/>
      <c r="F4722" t="s">
        <v>543</v>
      </c>
      <c r="AT4722" s="48" t="s">
        <v>45</v>
      </c>
      <c r="AU4722" s="48"/>
      <c r="AV4722" s="48"/>
      <c r="AY4722" s="25">
        <v>145</v>
      </c>
    </row>
    <row r="4723" spans="1:51" x14ac:dyDescent="0.25">
      <c r="A4723" s="55" t="s">
        <v>694</v>
      </c>
      <c r="B4723" s="55" t="s">
        <v>694</v>
      </c>
      <c r="C4723" s="60"/>
      <c r="D4723" s="21">
        <v>33720</v>
      </c>
      <c r="E4723" s="21"/>
      <c r="F4723" t="s">
        <v>543</v>
      </c>
      <c r="AT4723" s="48" t="s">
        <v>45</v>
      </c>
      <c r="AU4723" s="48"/>
      <c r="AV4723" s="48"/>
      <c r="AY4723" s="25">
        <v>155</v>
      </c>
    </row>
    <row r="4724" spans="1:51" x14ac:dyDescent="0.25">
      <c r="A4724" s="55" t="s">
        <v>707</v>
      </c>
      <c r="B4724" s="55" t="s">
        <v>707</v>
      </c>
      <c r="C4724" s="60"/>
      <c r="D4724" s="21">
        <v>33811</v>
      </c>
      <c r="E4724" s="21"/>
      <c r="F4724" t="s">
        <v>543</v>
      </c>
      <c r="AT4724" s="48" t="s">
        <v>45</v>
      </c>
      <c r="AU4724" s="48"/>
      <c r="AV4724" s="48"/>
      <c r="AY4724" s="25">
        <v>99</v>
      </c>
    </row>
    <row r="4725" spans="1:51" x14ac:dyDescent="0.25">
      <c r="A4725" s="55" t="s">
        <v>703</v>
      </c>
      <c r="B4725" s="55" t="s">
        <v>703</v>
      </c>
      <c r="C4725" s="60"/>
      <c r="D4725" s="21">
        <v>33783</v>
      </c>
      <c r="E4725" s="21"/>
      <c r="F4725" t="s">
        <v>543</v>
      </c>
      <c r="AT4725" s="48" t="s">
        <v>45</v>
      </c>
      <c r="AU4725" s="48"/>
      <c r="AV4725" s="48"/>
      <c r="AY4725" s="25">
        <v>121</v>
      </c>
    </row>
    <row r="4726" spans="1:51" x14ac:dyDescent="0.25">
      <c r="A4726" s="55" t="s">
        <v>699</v>
      </c>
      <c r="B4726" s="55" t="s">
        <v>699</v>
      </c>
      <c r="C4726" s="60"/>
      <c r="D4726" s="21">
        <v>33755</v>
      </c>
      <c r="E4726" s="21"/>
      <c r="F4726" t="s">
        <v>543</v>
      </c>
      <c r="AT4726" s="48" t="s">
        <v>45</v>
      </c>
      <c r="AU4726" s="48"/>
      <c r="AV4726" s="48"/>
      <c r="AY4726" s="25">
        <v>140</v>
      </c>
    </row>
    <row r="4727" spans="1:51" x14ac:dyDescent="0.25">
      <c r="A4727" s="55" t="s">
        <v>695</v>
      </c>
      <c r="B4727" s="55" t="s">
        <v>695</v>
      </c>
      <c r="C4727" s="60"/>
      <c r="D4727" s="21">
        <v>33727</v>
      </c>
      <c r="E4727" s="21"/>
      <c r="F4727" t="s">
        <v>543</v>
      </c>
      <c r="AT4727" s="48" t="s">
        <v>45</v>
      </c>
      <c r="AU4727" s="48"/>
      <c r="AV4727" s="48"/>
      <c r="AY4727" s="25">
        <v>155</v>
      </c>
    </row>
    <row r="4728" spans="1:51" x14ac:dyDescent="0.25">
      <c r="A4728" s="55" t="s">
        <v>704</v>
      </c>
      <c r="B4728" s="55" t="s">
        <v>704</v>
      </c>
      <c r="C4728" s="60"/>
      <c r="D4728" s="21">
        <v>33790</v>
      </c>
      <c r="E4728" s="21"/>
      <c r="F4728" t="s">
        <v>543</v>
      </c>
      <c r="AT4728" s="48" t="s">
        <v>45</v>
      </c>
      <c r="AU4728" s="48"/>
      <c r="AV4728" s="48"/>
      <c r="AY4728" s="25">
        <v>118</v>
      </c>
    </row>
    <row r="4729" spans="1:51" x14ac:dyDescent="0.25">
      <c r="A4729" s="55" t="s">
        <v>700</v>
      </c>
      <c r="B4729" s="55" t="s">
        <v>700</v>
      </c>
      <c r="C4729" s="60"/>
      <c r="D4729" s="21">
        <v>33762</v>
      </c>
      <c r="E4729" s="21"/>
      <c r="F4729" t="s">
        <v>543</v>
      </c>
      <c r="AT4729" s="48" t="s">
        <v>45</v>
      </c>
      <c r="AU4729" s="48"/>
      <c r="AV4729" s="48"/>
      <c r="AY4729" s="25">
        <v>135</v>
      </c>
    </row>
    <row r="4730" spans="1:51" x14ac:dyDescent="0.25">
      <c r="A4730" s="55" t="s">
        <v>711</v>
      </c>
      <c r="B4730" s="55" t="s">
        <v>711</v>
      </c>
      <c r="C4730" s="60"/>
      <c r="D4730" s="21">
        <v>33734</v>
      </c>
      <c r="E4730" s="21"/>
      <c r="F4730" t="s">
        <v>111</v>
      </c>
      <c r="AT4730" s="48" t="s">
        <v>45</v>
      </c>
      <c r="AU4730" s="48"/>
      <c r="AV4730" s="48"/>
      <c r="AY4730" s="25">
        <v>140</v>
      </c>
    </row>
    <row r="4731" spans="1:51" x14ac:dyDescent="0.25">
      <c r="A4731" s="55" t="s">
        <v>720</v>
      </c>
      <c r="B4731" s="55" t="s">
        <v>720</v>
      </c>
      <c r="C4731" s="60"/>
      <c r="D4731" s="21">
        <v>33797</v>
      </c>
      <c r="E4731" s="21"/>
      <c r="F4731" t="s">
        <v>111</v>
      </c>
      <c r="AT4731" s="48" t="s">
        <v>45</v>
      </c>
      <c r="AU4731" s="48"/>
      <c r="AV4731" s="48"/>
      <c r="AY4731" s="25">
        <v>104</v>
      </c>
    </row>
    <row r="4732" spans="1:51" x14ac:dyDescent="0.25">
      <c r="A4732" s="55" t="s">
        <v>716</v>
      </c>
      <c r="B4732" s="55" t="s">
        <v>716</v>
      </c>
      <c r="C4732" s="60"/>
      <c r="D4732" s="21">
        <v>33769</v>
      </c>
      <c r="E4732" s="21"/>
      <c r="F4732" t="s">
        <v>111</v>
      </c>
      <c r="AT4732" s="48" t="s">
        <v>45</v>
      </c>
      <c r="AU4732" s="48"/>
      <c r="AV4732" s="48"/>
      <c r="AY4732" s="25">
        <v>125</v>
      </c>
    </row>
    <row r="4733" spans="1:51" x14ac:dyDescent="0.25">
      <c r="A4733" s="55" t="s">
        <v>712</v>
      </c>
      <c r="B4733" s="55" t="s">
        <v>712</v>
      </c>
      <c r="C4733" s="60"/>
      <c r="D4733" s="21">
        <v>33741</v>
      </c>
      <c r="E4733" s="21"/>
      <c r="F4733" t="s">
        <v>111</v>
      </c>
      <c r="AT4733" s="48" t="s">
        <v>45</v>
      </c>
      <c r="AU4733" s="48"/>
      <c r="AV4733" s="48"/>
      <c r="AY4733" s="25">
        <v>140</v>
      </c>
    </row>
    <row r="4734" spans="1:51" x14ac:dyDescent="0.25">
      <c r="A4734" s="55" t="s">
        <v>708</v>
      </c>
      <c r="B4734" s="55" t="s">
        <v>708</v>
      </c>
      <c r="C4734" s="60"/>
      <c r="D4734" s="21">
        <v>33713</v>
      </c>
      <c r="E4734" s="21"/>
      <c r="F4734" t="s">
        <v>111</v>
      </c>
      <c r="AT4734" s="48" t="s">
        <v>45</v>
      </c>
      <c r="AU4734" s="48"/>
      <c r="AV4734" s="48"/>
      <c r="AY4734" s="25">
        <v>135</v>
      </c>
    </row>
    <row r="4735" spans="1:51" x14ac:dyDescent="0.25">
      <c r="A4735" s="55" t="s">
        <v>721</v>
      </c>
      <c r="B4735" s="55" t="s">
        <v>721</v>
      </c>
      <c r="C4735" s="60"/>
      <c r="D4735" s="21">
        <v>33804</v>
      </c>
      <c r="E4735" s="21"/>
      <c r="F4735" t="s">
        <v>111</v>
      </c>
      <c r="AT4735" s="48" t="s">
        <v>45</v>
      </c>
      <c r="AU4735" s="48"/>
      <c r="AV4735" s="48"/>
      <c r="AY4735" s="25">
        <v>97</v>
      </c>
    </row>
    <row r="4736" spans="1:51" x14ac:dyDescent="0.25">
      <c r="A4736" s="55" t="s">
        <v>717</v>
      </c>
      <c r="B4736" s="55" t="s">
        <v>717</v>
      </c>
      <c r="C4736" s="60"/>
      <c r="D4736" s="21">
        <v>33776</v>
      </c>
      <c r="E4736" s="21"/>
      <c r="F4736" t="s">
        <v>111</v>
      </c>
      <c r="AT4736" s="48" t="s">
        <v>45</v>
      </c>
      <c r="AU4736" s="48"/>
      <c r="AV4736" s="48"/>
      <c r="AY4736" s="25">
        <v>119</v>
      </c>
    </row>
    <row r="4737" spans="1:51" x14ac:dyDescent="0.25">
      <c r="A4737" s="55" t="s">
        <v>713</v>
      </c>
      <c r="B4737" s="55" t="s">
        <v>713</v>
      </c>
      <c r="C4737" s="60"/>
      <c r="D4737" s="21">
        <v>33748</v>
      </c>
      <c r="E4737" s="21"/>
      <c r="F4737" t="s">
        <v>111</v>
      </c>
      <c r="AT4737" s="48" t="s">
        <v>45</v>
      </c>
      <c r="AU4737" s="48"/>
      <c r="AV4737" s="48"/>
      <c r="AY4737" s="25">
        <v>138</v>
      </c>
    </row>
    <row r="4738" spans="1:51" x14ac:dyDescent="0.25">
      <c r="A4738" s="55" t="s">
        <v>709</v>
      </c>
      <c r="B4738" s="55" t="s">
        <v>709</v>
      </c>
      <c r="C4738" s="60"/>
      <c r="D4738" s="21">
        <v>33720</v>
      </c>
      <c r="E4738" s="21"/>
      <c r="F4738" t="s">
        <v>111</v>
      </c>
      <c r="AT4738" s="48" t="s">
        <v>45</v>
      </c>
      <c r="AU4738" s="48"/>
      <c r="AV4738" s="48"/>
      <c r="AY4738" s="25">
        <v>132</v>
      </c>
    </row>
    <row r="4739" spans="1:51" x14ac:dyDescent="0.25">
      <c r="A4739" s="55" t="s">
        <v>722</v>
      </c>
      <c r="B4739" s="55" t="s">
        <v>722</v>
      </c>
      <c r="C4739" s="60"/>
      <c r="D4739" s="21">
        <v>33811</v>
      </c>
      <c r="E4739" s="21"/>
      <c r="F4739" t="s">
        <v>111</v>
      </c>
      <c r="AT4739" s="48" t="s">
        <v>45</v>
      </c>
      <c r="AU4739" s="48"/>
      <c r="AV4739" s="48"/>
      <c r="AY4739" s="25">
        <v>93</v>
      </c>
    </row>
    <row r="4740" spans="1:51" x14ac:dyDescent="0.25">
      <c r="A4740" s="55" t="s">
        <v>718</v>
      </c>
      <c r="B4740" s="55" t="s">
        <v>718</v>
      </c>
      <c r="C4740" s="60"/>
      <c r="D4740" s="21">
        <v>33783</v>
      </c>
      <c r="E4740" s="21"/>
      <c r="F4740" t="s">
        <v>111</v>
      </c>
      <c r="AT4740" s="48" t="s">
        <v>45</v>
      </c>
      <c r="AU4740" s="48"/>
      <c r="AV4740" s="48"/>
      <c r="AY4740" s="25">
        <v>115</v>
      </c>
    </row>
    <row r="4741" spans="1:51" x14ac:dyDescent="0.25">
      <c r="A4741" s="55" t="s">
        <v>714</v>
      </c>
      <c r="B4741" s="55" t="s">
        <v>714</v>
      </c>
      <c r="C4741" s="60"/>
      <c r="D4741" s="21">
        <v>33755</v>
      </c>
      <c r="E4741" s="21"/>
      <c r="F4741" t="s">
        <v>111</v>
      </c>
      <c r="AT4741" s="48" t="s">
        <v>45</v>
      </c>
      <c r="AU4741" s="48"/>
      <c r="AV4741" s="48"/>
      <c r="AY4741" s="25">
        <v>132</v>
      </c>
    </row>
    <row r="4742" spans="1:51" x14ac:dyDescent="0.25">
      <c r="A4742" s="55" t="s">
        <v>710</v>
      </c>
      <c r="B4742" s="55" t="s">
        <v>710</v>
      </c>
      <c r="C4742" s="60"/>
      <c r="D4742" s="21">
        <v>33727</v>
      </c>
      <c r="E4742" s="21"/>
      <c r="F4742" t="s">
        <v>111</v>
      </c>
      <c r="AT4742" s="48" t="s">
        <v>45</v>
      </c>
      <c r="AU4742" s="48"/>
      <c r="AV4742" s="48"/>
      <c r="AY4742" s="25">
        <v>135</v>
      </c>
    </row>
    <row r="4743" spans="1:51" x14ac:dyDescent="0.25">
      <c r="A4743" s="55" t="s">
        <v>719</v>
      </c>
      <c r="B4743" s="55" t="s">
        <v>719</v>
      </c>
      <c r="C4743" s="60"/>
      <c r="D4743" s="21">
        <v>33790</v>
      </c>
      <c r="E4743" s="21"/>
      <c r="F4743" t="s">
        <v>111</v>
      </c>
      <c r="AT4743" s="48" t="s">
        <v>45</v>
      </c>
      <c r="AU4743" s="48"/>
      <c r="AV4743" s="48"/>
      <c r="AY4743" s="25">
        <v>108</v>
      </c>
    </row>
    <row r="4744" spans="1:51" x14ac:dyDescent="0.25">
      <c r="A4744" s="55" t="s">
        <v>715</v>
      </c>
      <c r="B4744" s="55" t="s">
        <v>715</v>
      </c>
      <c r="C4744" s="60"/>
      <c r="D4744" s="21">
        <v>33762</v>
      </c>
      <c r="E4744" s="21"/>
      <c r="F4744" t="s">
        <v>111</v>
      </c>
      <c r="AT4744" s="48" t="s">
        <v>45</v>
      </c>
      <c r="AU4744" s="48"/>
      <c r="AV4744" s="48"/>
      <c r="AY4744" s="25">
        <v>128</v>
      </c>
    </row>
    <row r="4745" spans="1:51" x14ac:dyDescent="0.25">
      <c r="A4745" s="55" t="s">
        <v>726</v>
      </c>
      <c r="B4745" s="55" t="s">
        <v>726</v>
      </c>
      <c r="C4745" s="60"/>
      <c r="D4745" s="21">
        <v>33734</v>
      </c>
      <c r="E4745" s="21"/>
      <c r="F4745" t="s">
        <v>545</v>
      </c>
      <c r="AT4745" s="48" t="s">
        <v>45</v>
      </c>
      <c r="AU4745" s="48"/>
      <c r="AV4745" s="48"/>
      <c r="AY4745" s="25">
        <v>143</v>
      </c>
    </row>
    <row r="4746" spans="1:51" x14ac:dyDescent="0.25">
      <c r="A4746" s="55" t="s">
        <v>735</v>
      </c>
      <c r="B4746" s="55" t="s">
        <v>735</v>
      </c>
      <c r="C4746" s="60"/>
      <c r="D4746" s="21">
        <v>33797</v>
      </c>
      <c r="E4746" s="21"/>
      <c r="F4746" t="s">
        <v>545</v>
      </c>
      <c r="AT4746" s="48" t="s">
        <v>45</v>
      </c>
      <c r="AU4746" s="48"/>
      <c r="AV4746" s="48"/>
      <c r="AY4746" s="25">
        <v>105</v>
      </c>
    </row>
    <row r="4747" spans="1:51" x14ac:dyDescent="0.25">
      <c r="A4747" s="55" t="s">
        <v>731</v>
      </c>
      <c r="B4747" s="55" t="s">
        <v>731</v>
      </c>
      <c r="C4747" s="60"/>
      <c r="D4747" s="21">
        <v>33769</v>
      </c>
      <c r="E4747" s="21"/>
      <c r="F4747" t="s">
        <v>545</v>
      </c>
      <c r="AT4747" s="48" t="s">
        <v>45</v>
      </c>
      <c r="AU4747" s="48"/>
      <c r="AV4747" s="48"/>
      <c r="AY4747" s="25">
        <v>123</v>
      </c>
    </row>
    <row r="4748" spans="1:51" x14ac:dyDescent="0.25">
      <c r="A4748" s="55" t="s">
        <v>727</v>
      </c>
      <c r="B4748" s="55" t="s">
        <v>727</v>
      </c>
      <c r="C4748" s="60"/>
      <c r="D4748" s="21">
        <v>33741</v>
      </c>
      <c r="E4748" s="21"/>
      <c r="F4748" t="s">
        <v>545</v>
      </c>
      <c r="AT4748" s="48" t="s">
        <v>45</v>
      </c>
      <c r="AU4748" s="48"/>
      <c r="AV4748" s="48"/>
      <c r="AY4748" s="25">
        <v>140</v>
      </c>
    </row>
    <row r="4749" spans="1:51" x14ac:dyDescent="0.25">
      <c r="A4749" s="55" t="s">
        <v>723</v>
      </c>
      <c r="B4749" s="55" t="s">
        <v>723</v>
      </c>
      <c r="C4749" s="60"/>
      <c r="D4749" s="21">
        <v>33713</v>
      </c>
      <c r="E4749" s="21"/>
      <c r="F4749" t="s">
        <v>545</v>
      </c>
      <c r="AT4749" s="48" t="s">
        <v>45</v>
      </c>
      <c r="AU4749" s="48"/>
      <c r="AV4749" s="48"/>
      <c r="AY4749" s="25">
        <v>147</v>
      </c>
    </row>
    <row r="4750" spans="1:51" x14ac:dyDescent="0.25">
      <c r="A4750" s="55" t="s">
        <v>736</v>
      </c>
      <c r="B4750" s="55" t="s">
        <v>736</v>
      </c>
      <c r="C4750" s="60"/>
      <c r="D4750" s="21">
        <v>33804</v>
      </c>
      <c r="E4750" s="21"/>
      <c r="F4750" t="s">
        <v>545</v>
      </c>
      <c r="AT4750" s="48" t="s">
        <v>45</v>
      </c>
      <c r="AU4750" s="48"/>
      <c r="AV4750" s="48"/>
      <c r="AY4750" s="25">
        <v>100</v>
      </c>
    </row>
    <row r="4751" spans="1:51" x14ac:dyDescent="0.25">
      <c r="A4751" s="55" t="s">
        <v>732</v>
      </c>
      <c r="B4751" s="55" t="s">
        <v>732</v>
      </c>
      <c r="C4751" s="60"/>
      <c r="D4751" s="21">
        <v>33776</v>
      </c>
      <c r="E4751" s="21"/>
      <c r="F4751" t="s">
        <v>545</v>
      </c>
      <c r="AT4751" s="48" t="s">
        <v>45</v>
      </c>
      <c r="AU4751" s="48"/>
      <c r="AV4751" s="48"/>
      <c r="AY4751" s="25">
        <v>118</v>
      </c>
    </row>
    <row r="4752" spans="1:51" x14ac:dyDescent="0.25">
      <c r="A4752" s="55" t="s">
        <v>728</v>
      </c>
      <c r="B4752" s="55" t="s">
        <v>728</v>
      </c>
      <c r="C4752" s="60"/>
      <c r="D4752" s="21">
        <v>33748</v>
      </c>
      <c r="E4752" s="21"/>
      <c r="F4752" t="s">
        <v>545</v>
      </c>
      <c r="AT4752" s="48" t="s">
        <v>45</v>
      </c>
      <c r="AU4752" s="48"/>
      <c r="AV4752" s="48"/>
      <c r="AY4752" s="25">
        <v>137</v>
      </c>
    </row>
    <row r="4753" spans="1:64" x14ac:dyDescent="0.25">
      <c r="A4753" s="55" t="s">
        <v>724</v>
      </c>
      <c r="B4753" s="55" t="s">
        <v>724</v>
      </c>
      <c r="C4753" s="60"/>
      <c r="D4753" s="21">
        <v>33720</v>
      </c>
      <c r="E4753" s="21"/>
      <c r="F4753" t="s">
        <v>545</v>
      </c>
      <c r="AT4753" s="48" t="s">
        <v>45</v>
      </c>
      <c r="AU4753" s="48"/>
      <c r="AV4753" s="48"/>
      <c r="AY4753" s="25">
        <v>146</v>
      </c>
    </row>
    <row r="4754" spans="1:64" x14ac:dyDescent="0.25">
      <c r="A4754" s="55" t="s">
        <v>737</v>
      </c>
      <c r="B4754" s="55" t="s">
        <v>737</v>
      </c>
      <c r="C4754" s="60"/>
      <c r="D4754" s="21">
        <v>33811</v>
      </c>
      <c r="E4754" s="21"/>
      <c r="F4754" t="s">
        <v>545</v>
      </c>
      <c r="AT4754" s="48" t="s">
        <v>45</v>
      </c>
      <c r="AU4754" s="48"/>
      <c r="AV4754" s="48"/>
      <c r="AY4754" s="25">
        <v>105</v>
      </c>
    </row>
    <row r="4755" spans="1:64" x14ac:dyDescent="0.25">
      <c r="A4755" s="55" t="s">
        <v>733</v>
      </c>
      <c r="B4755" s="55" t="s">
        <v>733</v>
      </c>
      <c r="C4755" s="60"/>
      <c r="D4755" s="21">
        <v>33783</v>
      </c>
      <c r="E4755" s="21"/>
      <c r="F4755" t="s">
        <v>545</v>
      </c>
      <c r="AT4755" s="48" t="s">
        <v>45</v>
      </c>
      <c r="AU4755" s="48"/>
      <c r="AV4755" s="48"/>
      <c r="AY4755" s="25">
        <v>114</v>
      </c>
    </row>
    <row r="4756" spans="1:64" x14ac:dyDescent="0.25">
      <c r="A4756" s="55" t="s">
        <v>729</v>
      </c>
      <c r="B4756" s="55" t="s">
        <v>729</v>
      </c>
      <c r="C4756" s="60"/>
      <c r="D4756" s="21">
        <v>33755</v>
      </c>
      <c r="E4756" s="21"/>
      <c r="F4756" t="s">
        <v>545</v>
      </c>
      <c r="AT4756" s="48" t="s">
        <v>45</v>
      </c>
      <c r="AU4756" s="48"/>
      <c r="AV4756" s="48"/>
      <c r="AY4756" s="25">
        <v>132</v>
      </c>
    </row>
    <row r="4757" spans="1:64" x14ac:dyDescent="0.25">
      <c r="A4757" s="55" t="s">
        <v>725</v>
      </c>
      <c r="B4757" s="55" t="s">
        <v>725</v>
      </c>
      <c r="C4757" s="60"/>
      <c r="D4757" s="21">
        <v>33727</v>
      </c>
      <c r="E4757" s="21"/>
      <c r="F4757" t="s">
        <v>545</v>
      </c>
      <c r="AT4757" s="48" t="s">
        <v>45</v>
      </c>
      <c r="AU4757" s="48"/>
      <c r="AV4757" s="48"/>
      <c r="AY4757" s="25">
        <v>144</v>
      </c>
    </row>
    <row r="4758" spans="1:64" x14ac:dyDescent="0.25">
      <c r="A4758" s="55" t="s">
        <v>734</v>
      </c>
      <c r="B4758" s="55" t="s">
        <v>734</v>
      </c>
      <c r="C4758" s="60"/>
      <c r="D4758" s="21">
        <v>33790</v>
      </c>
      <c r="E4758" s="21"/>
      <c r="F4758" t="s">
        <v>545</v>
      </c>
      <c r="AT4758" s="48" t="s">
        <v>45</v>
      </c>
      <c r="AU4758" s="48"/>
      <c r="AV4758" s="48"/>
      <c r="AY4758" s="25">
        <v>109</v>
      </c>
    </row>
    <row r="4759" spans="1:64" x14ac:dyDescent="0.25">
      <c r="A4759" s="55" t="s">
        <v>730</v>
      </c>
      <c r="B4759" s="55" t="s">
        <v>730</v>
      </c>
      <c r="C4759" s="60"/>
      <c r="D4759" s="21">
        <v>33762</v>
      </c>
      <c r="E4759" s="21"/>
      <c r="F4759" t="s">
        <v>545</v>
      </c>
      <c r="AT4759" s="48" t="s">
        <v>45</v>
      </c>
      <c r="AU4759" s="48"/>
      <c r="AV4759" s="48"/>
      <c r="AY4759" s="25">
        <v>128</v>
      </c>
    </row>
    <row r="4760" spans="1:64" x14ac:dyDescent="0.25">
      <c r="A4760" s="55" t="s">
        <v>517</v>
      </c>
      <c r="B4760" s="55" t="s">
        <v>517</v>
      </c>
      <c r="C4760" s="60">
        <v>40735</v>
      </c>
      <c r="F4760" t="s">
        <v>481</v>
      </c>
      <c r="BA4760">
        <v>15</v>
      </c>
      <c r="BL4760">
        <v>4.7</v>
      </c>
    </row>
    <row r="4761" spans="1:64" x14ac:dyDescent="0.25">
      <c r="A4761" s="55" t="s">
        <v>517</v>
      </c>
      <c r="B4761" s="55" t="s">
        <v>517</v>
      </c>
      <c r="C4761" s="60">
        <v>40746</v>
      </c>
      <c r="F4761" t="s">
        <v>481</v>
      </c>
      <c r="BA4761">
        <v>16</v>
      </c>
      <c r="BL4761">
        <v>5.7</v>
      </c>
    </row>
    <row r="4762" spans="1:64" x14ac:dyDescent="0.25">
      <c r="A4762" s="55" t="s">
        <v>517</v>
      </c>
      <c r="B4762" s="55" t="s">
        <v>517</v>
      </c>
      <c r="C4762" s="60">
        <v>40753</v>
      </c>
      <c r="F4762" t="s">
        <v>481</v>
      </c>
      <c r="BA4762">
        <v>30</v>
      </c>
      <c r="BL4762">
        <v>6.2</v>
      </c>
    </row>
    <row r="4763" spans="1:64" x14ac:dyDescent="0.25">
      <c r="A4763" s="55" t="s">
        <v>517</v>
      </c>
      <c r="B4763" s="55" t="s">
        <v>517</v>
      </c>
      <c r="C4763" s="60">
        <v>40771</v>
      </c>
      <c r="F4763" t="s">
        <v>481</v>
      </c>
      <c r="BA4763">
        <v>32</v>
      </c>
      <c r="BL4763">
        <v>7.1</v>
      </c>
    </row>
    <row r="4764" spans="1:64" x14ac:dyDescent="0.25">
      <c r="A4764" s="55" t="s">
        <v>517</v>
      </c>
      <c r="B4764" s="55" t="s">
        <v>517</v>
      </c>
      <c r="C4764" s="60">
        <v>40782</v>
      </c>
      <c r="F4764" t="s">
        <v>481</v>
      </c>
      <c r="BA4764">
        <v>39</v>
      </c>
    </row>
    <row r="4765" spans="1:64" x14ac:dyDescent="0.25">
      <c r="A4765" s="55" t="s">
        <v>517</v>
      </c>
      <c r="B4765" s="55" t="s">
        <v>517</v>
      </c>
      <c r="C4765" s="60">
        <v>40793</v>
      </c>
      <c r="F4765" t="s">
        <v>481</v>
      </c>
      <c r="BA4765">
        <v>53</v>
      </c>
    </row>
    <row r="4766" spans="1:64" x14ac:dyDescent="0.25">
      <c r="A4766" s="55" t="s">
        <v>517</v>
      </c>
      <c r="B4766" s="55" t="s">
        <v>517</v>
      </c>
      <c r="C4766" s="60">
        <v>40810</v>
      </c>
      <c r="F4766" t="s">
        <v>481</v>
      </c>
      <c r="BA4766">
        <v>69</v>
      </c>
    </row>
    <row r="4767" spans="1:64" x14ac:dyDescent="0.25">
      <c r="A4767" s="55" t="s">
        <v>517</v>
      </c>
      <c r="B4767" s="55" t="s">
        <v>517</v>
      </c>
      <c r="C4767" s="60">
        <v>40828</v>
      </c>
      <c r="F4767" t="s">
        <v>481</v>
      </c>
      <c r="BA4767">
        <v>70</v>
      </c>
    </row>
    <row r="4768" spans="1:64" x14ac:dyDescent="0.25">
      <c r="A4768" s="55" t="s">
        <v>517</v>
      </c>
      <c r="B4768" s="55" t="s">
        <v>517</v>
      </c>
      <c r="C4768" s="60">
        <v>40836</v>
      </c>
      <c r="F4768" t="s">
        <v>481</v>
      </c>
      <c r="BA4768">
        <v>79</v>
      </c>
    </row>
    <row r="4769" spans="1:64" x14ac:dyDescent="0.25">
      <c r="A4769" s="55" t="s">
        <v>517</v>
      </c>
      <c r="B4769" s="55" t="s">
        <v>517</v>
      </c>
      <c r="C4769" s="60">
        <v>40855</v>
      </c>
      <c r="F4769" t="s">
        <v>481</v>
      </c>
      <c r="BA4769">
        <v>87</v>
      </c>
    </row>
    <row r="4770" spans="1:64" x14ac:dyDescent="0.25">
      <c r="A4770" s="55" t="s">
        <v>518</v>
      </c>
      <c r="B4770" s="55" t="s">
        <v>518</v>
      </c>
      <c r="C4770" s="60">
        <v>40735</v>
      </c>
      <c r="F4770" t="s">
        <v>152</v>
      </c>
      <c r="BA4770">
        <v>15</v>
      </c>
      <c r="BL4770">
        <v>4.7</v>
      </c>
    </row>
    <row r="4771" spans="1:64" x14ac:dyDescent="0.25">
      <c r="A4771" s="55" t="s">
        <v>518</v>
      </c>
      <c r="B4771" s="55" t="s">
        <v>518</v>
      </c>
      <c r="C4771" s="60">
        <v>40746</v>
      </c>
      <c r="F4771" t="s">
        <v>152</v>
      </c>
      <c r="BA4771">
        <v>16</v>
      </c>
      <c r="BL4771">
        <v>5.6</v>
      </c>
    </row>
    <row r="4772" spans="1:64" x14ac:dyDescent="0.25">
      <c r="A4772" s="55" t="s">
        <v>518</v>
      </c>
      <c r="B4772" s="55" t="s">
        <v>518</v>
      </c>
      <c r="C4772" s="60">
        <v>40753</v>
      </c>
      <c r="F4772" t="s">
        <v>152</v>
      </c>
      <c r="BA4772">
        <v>30</v>
      </c>
      <c r="BL4772">
        <v>6.2</v>
      </c>
    </row>
    <row r="4773" spans="1:64" x14ac:dyDescent="0.25">
      <c r="A4773" s="55" t="s">
        <v>518</v>
      </c>
      <c r="B4773" s="55" t="s">
        <v>518</v>
      </c>
      <c r="C4773" s="60">
        <v>40771</v>
      </c>
      <c r="F4773" t="s">
        <v>152</v>
      </c>
      <c r="BA4773">
        <v>32</v>
      </c>
      <c r="BL4773">
        <v>7.1</v>
      </c>
    </row>
    <row r="4774" spans="1:64" x14ac:dyDescent="0.25">
      <c r="A4774" s="55" t="s">
        <v>518</v>
      </c>
      <c r="B4774" s="55" t="s">
        <v>518</v>
      </c>
      <c r="C4774" s="60">
        <v>40782</v>
      </c>
      <c r="F4774" t="s">
        <v>152</v>
      </c>
      <c r="BA4774">
        <v>32</v>
      </c>
    </row>
    <row r="4775" spans="1:64" x14ac:dyDescent="0.25">
      <c r="A4775" s="55" t="s">
        <v>518</v>
      </c>
      <c r="B4775" s="55" t="s">
        <v>518</v>
      </c>
      <c r="C4775" s="60">
        <v>40793</v>
      </c>
      <c r="F4775" t="s">
        <v>152</v>
      </c>
      <c r="BA4775">
        <v>37</v>
      </c>
    </row>
    <row r="4776" spans="1:64" x14ac:dyDescent="0.25">
      <c r="A4776" s="55" t="s">
        <v>518</v>
      </c>
      <c r="B4776" s="55" t="s">
        <v>518</v>
      </c>
      <c r="C4776" s="60">
        <v>40810</v>
      </c>
      <c r="F4776" t="s">
        <v>152</v>
      </c>
      <c r="BA4776">
        <v>53</v>
      </c>
    </row>
    <row r="4777" spans="1:64" x14ac:dyDescent="0.25">
      <c r="A4777" s="55" t="s">
        <v>518</v>
      </c>
      <c r="B4777" s="55" t="s">
        <v>518</v>
      </c>
      <c r="C4777" s="60">
        <v>40828</v>
      </c>
      <c r="F4777" t="s">
        <v>152</v>
      </c>
      <c r="BA4777">
        <v>62</v>
      </c>
    </row>
    <row r="4778" spans="1:64" x14ac:dyDescent="0.25">
      <c r="A4778" s="55" t="s">
        <v>518</v>
      </c>
      <c r="B4778" s="55" t="s">
        <v>518</v>
      </c>
      <c r="C4778" s="60">
        <v>40836</v>
      </c>
      <c r="F4778" t="s">
        <v>152</v>
      </c>
      <c r="BA4778">
        <v>69</v>
      </c>
    </row>
    <row r="4779" spans="1:64" x14ac:dyDescent="0.25">
      <c r="A4779" s="55" t="s">
        <v>518</v>
      </c>
      <c r="B4779" s="55" t="s">
        <v>518</v>
      </c>
      <c r="C4779" s="60">
        <v>40855</v>
      </c>
      <c r="F4779" t="s">
        <v>152</v>
      </c>
      <c r="BA4779">
        <v>80</v>
      </c>
    </row>
    <row r="4780" spans="1:64" x14ac:dyDescent="0.25">
      <c r="A4780" s="55" t="s">
        <v>519</v>
      </c>
      <c r="B4780" s="55" t="s">
        <v>519</v>
      </c>
      <c r="C4780" s="60">
        <v>40735</v>
      </c>
      <c r="F4780" t="s">
        <v>154</v>
      </c>
    </row>
    <row r="4781" spans="1:64" x14ac:dyDescent="0.25">
      <c r="A4781" s="55" t="s">
        <v>519</v>
      </c>
      <c r="B4781" s="55" t="s">
        <v>519</v>
      </c>
      <c r="C4781" s="60">
        <v>40746</v>
      </c>
      <c r="F4781" t="s">
        <v>154</v>
      </c>
      <c r="BA4781">
        <v>16</v>
      </c>
      <c r="BL4781">
        <v>5.6</v>
      </c>
    </row>
    <row r="4782" spans="1:64" x14ac:dyDescent="0.25">
      <c r="A4782" s="55" t="s">
        <v>519</v>
      </c>
      <c r="B4782" s="55" t="s">
        <v>519</v>
      </c>
      <c r="C4782" s="60">
        <v>40753</v>
      </c>
      <c r="F4782" t="s">
        <v>154</v>
      </c>
      <c r="BA4782">
        <v>30</v>
      </c>
      <c r="BL4782">
        <v>5.8</v>
      </c>
    </row>
    <row r="4783" spans="1:64" x14ac:dyDescent="0.25">
      <c r="A4783" s="55" t="s">
        <v>519</v>
      </c>
      <c r="B4783" s="55" t="s">
        <v>519</v>
      </c>
      <c r="C4783" s="60">
        <v>40771</v>
      </c>
      <c r="F4783" t="s">
        <v>154</v>
      </c>
      <c r="BA4783">
        <v>32</v>
      </c>
      <c r="BL4783">
        <v>7.3</v>
      </c>
    </row>
    <row r="4784" spans="1:64" x14ac:dyDescent="0.25">
      <c r="A4784" s="55" t="s">
        <v>519</v>
      </c>
      <c r="B4784" s="55" t="s">
        <v>519</v>
      </c>
      <c r="C4784" s="60">
        <v>40782</v>
      </c>
      <c r="F4784" t="s">
        <v>154</v>
      </c>
      <c r="BA4784">
        <v>32</v>
      </c>
    </row>
    <row r="4785" spans="1:64" x14ac:dyDescent="0.25">
      <c r="A4785" s="55" t="s">
        <v>519</v>
      </c>
      <c r="B4785" s="55" t="s">
        <v>519</v>
      </c>
      <c r="C4785" s="60">
        <v>40793</v>
      </c>
      <c r="F4785" t="s">
        <v>154</v>
      </c>
      <c r="BA4785">
        <v>39</v>
      </c>
    </row>
    <row r="4786" spans="1:64" x14ac:dyDescent="0.25">
      <c r="A4786" s="55" t="s">
        <v>519</v>
      </c>
      <c r="B4786" s="55" t="s">
        <v>519</v>
      </c>
      <c r="C4786" s="60">
        <v>40810</v>
      </c>
      <c r="F4786" t="s">
        <v>154</v>
      </c>
      <c r="BA4786">
        <v>57</v>
      </c>
    </row>
    <row r="4787" spans="1:64" x14ac:dyDescent="0.25">
      <c r="A4787" s="55" t="s">
        <v>519</v>
      </c>
      <c r="B4787" s="55" t="s">
        <v>519</v>
      </c>
      <c r="C4787" s="60">
        <v>40828</v>
      </c>
      <c r="F4787" t="s">
        <v>154</v>
      </c>
      <c r="BA4787">
        <v>67</v>
      </c>
    </row>
    <row r="4788" spans="1:64" x14ac:dyDescent="0.25">
      <c r="A4788" s="55" t="s">
        <v>519</v>
      </c>
      <c r="B4788" s="55" t="s">
        <v>519</v>
      </c>
      <c r="C4788" s="60">
        <v>40836</v>
      </c>
      <c r="F4788" t="s">
        <v>154</v>
      </c>
      <c r="BA4788">
        <v>73</v>
      </c>
    </row>
    <row r="4789" spans="1:64" x14ac:dyDescent="0.25">
      <c r="A4789" s="55" t="s">
        <v>519</v>
      </c>
      <c r="B4789" s="55" t="s">
        <v>519</v>
      </c>
      <c r="C4789" s="60">
        <v>40855</v>
      </c>
      <c r="F4789" t="s">
        <v>154</v>
      </c>
      <c r="BA4789">
        <v>85</v>
      </c>
    </row>
    <row r="4790" spans="1:64" x14ac:dyDescent="0.25">
      <c r="A4790" s="55" t="s">
        <v>520</v>
      </c>
      <c r="B4790" s="55" t="s">
        <v>520</v>
      </c>
      <c r="C4790" s="60">
        <v>40735</v>
      </c>
      <c r="F4790" t="s">
        <v>485</v>
      </c>
      <c r="BA4790">
        <v>16</v>
      </c>
      <c r="BL4790">
        <v>5.6</v>
      </c>
    </row>
    <row r="4791" spans="1:64" x14ac:dyDescent="0.25">
      <c r="A4791" s="55" t="s">
        <v>520</v>
      </c>
      <c r="B4791" s="55" t="s">
        <v>520</v>
      </c>
      <c r="C4791" s="60">
        <v>40746</v>
      </c>
      <c r="F4791" t="s">
        <v>485</v>
      </c>
      <c r="BA4791">
        <v>16</v>
      </c>
      <c r="BL4791">
        <v>5.5</v>
      </c>
    </row>
    <row r="4792" spans="1:64" x14ac:dyDescent="0.25">
      <c r="A4792" s="55" t="s">
        <v>520</v>
      </c>
      <c r="B4792" s="55" t="s">
        <v>520</v>
      </c>
      <c r="C4792" s="60">
        <v>40753</v>
      </c>
      <c r="F4792" t="s">
        <v>485</v>
      </c>
      <c r="BA4792">
        <v>30</v>
      </c>
      <c r="BL4792">
        <v>6</v>
      </c>
    </row>
    <row r="4793" spans="1:64" x14ac:dyDescent="0.25">
      <c r="A4793" s="55" t="s">
        <v>520</v>
      </c>
      <c r="B4793" s="55" t="s">
        <v>520</v>
      </c>
      <c r="C4793" s="60">
        <v>40771</v>
      </c>
      <c r="F4793" t="s">
        <v>485</v>
      </c>
      <c r="BA4793">
        <v>33</v>
      </c>
      <c r="BL4793">
        <v>7.7</v>
      </c>
    </row>
    <row r="4794" spans="1:64" x14ac:dyDescent="0.25">
      <c r="A4794" s="55" t="s">
        <v>520</v>
      </c>
      <c r="B4794" s="55" t="s">
        <v>520</v>
      </c>
      <c r="C4794" s="60">
        <v>40782</v>
      </c>
      <c r="F4794" t="s">
        <v>485</v>
      </c>
      <c r="BA4794">
        <v>37</v>
      </c>
    </row>
    <row r="4795" spans="1:64" x14ac:dyDescent="0.25">
      <c r="A4795" s="55" t="s">
        <v>520</v>
      </c>
      <c r="B4795" s="55" t="s">
        <v>520</v>
      </c>
      <c r="C4795" s="60">
        <v>40793</v>
      </c>
      <c r="F4795" t="s">
        <v>485</v>
      </c>
      <c r="BA4795">
        <v>37</v>
      </c>
    </row>
    <row r="4796" spans="1:64" x14ac:dyDescent="0.25">
      <c r="A4796" s="55" t="s">
        <v>520</v>
      </c>
      <c r="B4796" s="55" t="s">
        <v>520</v>
      </c>
      <c r="C4796" s="60">
        <v>40810</v>
      </c>
      <c r="F4796" t="s">
        <v>485</v>
      </c>
      <c r="BA4796">
        <v>53</v>
      </c>
    </row>
    <row r="4797" spans="1:64" x14ac:dyDescent="0.25">
      <c r="A4797" s="55" t="s">
        <v>520</v>
      </c>
      <c r="B4797" s="55" t="s">
        <v>520</v>
      </c>
      <c r="C4797" s="60">
        <v>40828</v>
      </c>
      <c r="F4797" t="s">
        <v>485</v>
      </c>
      <c r="BA4797">
        <v>61</v>
      </c>
    </row>
    <row r="4798" spans="1:64" x14ac:dyDescent="0.25">
      <c r="A4798" s="55" t="s">
        <v>520</v>
      </c>
      <c r="B4798" s="55" t="s">
        <v>520</v>
      </c>
      <c r="C4798" s="60">
        <v>40836</v>
      </c>
      <c r="F4798" t="s">
        <v>485</v>
      </c>
      <c r="BA4798">
        <v>71</v>
      </c>
    </row>
    <row r="4799" spans="1:64" x14ac:dyDescent="0.25">
      <c r="A4799" s="55" t="s">
        <v>520</v>
      </c>
      <c r="B4799" s="55" t="s">
        <v>520</v>
      </c>
      <c r="C4799" s="60">
        <v>40855</v>
      </c>
      <c r="F4799" t="s">
        <v>485</v>
      </c>
      <c r="BA4799">
        <v>83</v>
      </c>
    </row>
    <row r="4800" spans="1:64" x14ac:dyDescent="0.25">
      <c r="A4800" s="55" t="s">
        <v>521</v>
      </c>
      <c r="B4800" s="55" t="s">
        <v>521</v>
      </c>
      <c r="C4800" s="60">
        <v>40735</v>
      </c>
      <c r="F4800" t="s">
        <v>156</v>
      </c>
      <c r="BA4800">
        <v>15</v>
      </c>
      <c r="BL4800">
        <v>4.5999999999999996</v>
      </c>
    </row>
    <row r="4801" spans="1:64" x14ac:dyDescent="0.25">
      <c r="A4801" s="55" t="s">
        <v>521</v>
      </c>
      <c r="B4801" s="55" t="s">
        <v>521</v>
      </c>
      <c r="C4801" s="60">
        <v>40746</v>
      </c>
      <c r="F4801" t="s">
        <v>156</v>
      </c>
      <c r="BA4801">
        <v>16</v>
      </c>
      <c r="BL4801">
        <v>5.6</v>
      </c>
    </row>
    <row r="4802" spans="1:64" x14ac:dyDescent="0.25">
      <c r="A4802" s="55" t="s">
        <v>521</v>
      </c>
      <c r="B4802" s="55" t="s">
        <v>521</v>
      </c>
      <c r="C4802" s="60">
        <v>40753</v>
      </c>
      <c r="F4802" t="s">
        <v>156</v>
      </c>
      <c r="BA4802">
        <v>30</v>
      </c>
      <c r="BL4802">
        <v>6.4</v>
      </c>
    </row>
    <row r="4803" spans="1:64" x14ac:dyDescent="0.25">
      <c r="A4803" s="55" t="s">
        <v>521</v>
      </c>
      <c r="B4803" s="55" t="s">
        <v>521</v>
      </c>
      <c r="C4803" s="60">
        <v>40771</v>
      </c>
      <c r="F4803" t="s">
        <v>156</v>
      </c>
      <c r="BA4803">
        <v>32</v>
      </c>
      <c r="BL4803">
        <v>7.2</v>
      </c>
    </row>
    <row r="4804" spans="1:64" x14ac:dyDescent="0.25">
      <c r="A4804" s="55" t="s">
        <v>521</v>
      </c>
      <c r="B4804" s="55" t="s">
        <v>521</v>
      </c>
      <c r="C4804" s="60">
        <v>40782</v>
      </c>
      <c r="F4804" t="s">
        <v>156</v>
      </c>
      <c r="BA4804">
        <v>32</v>
      </c>
    </row>
    <row r="4805" spans="1:64" x14ac:dyDescent="0.25">
      <c r="A4805" s="55" t="s">
        <v>521</v>
      </c>
      <c r="B4805" s="55" t="s">
        <v>521</v>
      </c>
      <c r="C4805" s="60">
        <v>40793</v>
      </c>
      <c r="F4805" t="s">
        <v>156</v>
      </c>
      <c r="BA4805">
        <v>39</v>
      </c>
    </row>
    <row r="4806" spans="1:64" x14ac:dyDescent="0.25">
      <c r="A4806" s="55" t="s">
        <v>521</v>
      </c>
      <c r="B4806" s="55" t="s">
        <v>521</v>
      </c>
      <c r="C4806" s="60">
        <v>40810</v>
      </c>
      <c r="F4806" t="s">
        <v>156</v>
      </c>
      <c r="BA4806">
        <v>69</v>
      </c>
    </row>
    <row r="4807" spans="1:64" x14ac:dyDescent="0.25">
      <c r="A4807" s="55" t="s">
        <v>521</v>
      </c>
      <c r="B4807" s="55" t="s">
        <v>521</v>
      </c>
      <c r="C4807" s="60">
        <v>40828</v>
      </c>
      <c r="F4807" t="s">
        <v>156</v>
      </c>
      <c r="BA4807">
        <v>71</v>
      </c>
    </row>
    <row r="4808" spans="1:64" x14ac:dyDescent="0.25">
      <c r="A4808" s="55" t="s">
        <v>521</v>
      </c>
      <c r="B4808" s="55" t="s">
        <v>521</v>
      </c>
      <c r="C4808" s="60">
        <v>40836</v>
      </c>
      <c r="F4808" t="s">
        <v>156</v>
      </c>
      <c r="BA4808">
        <v>79</v>
      </c>
    </row>
    <row r="4809" spans="1:64" x14ac:dyDescent="0.25">
      <c r="A4809" s="55" t="s">
        <v>521</v>
      </c>
      <c r="B4809" s="55" t="s">
        <v>521</v>
      </c>
      <c r="C4809" s="60">
        <v>40855</v>
      </c>
      <c r="F4809" t="s">
        <v>156</v>
      </c>
      <c r="BA4809">
        <v>87</v>
      </c>
    </row>
    <row r="4810" spans="1:64" x14ac:dyDescent="0.25">
      <c r="A4810" s="55" t="s">
        <v>522</v>
      </c>
      <c r="B4810" s="55" t="s">
        <v>522</v>
      </c>
      <c r="C4810" s="60">
        <v>40735</v>
      </c>
      <c r="F4810" t="s">
        <v>488</v>
      </c>
    </row>
    <row r="4811" spans="1:64" x14ac:dyDescent="0.25">
      <c r="A4811" s="55" t="s">
        <v>522</v>
      </c>
      <c r="B4811" s="55" t="s">
        <v>522</v>
      </c>
      <c r="C4811" s="60">
        <v>40746</v>
      </c>
      <c r="F4811" t="s">
        <v>488</v>
      </c>
      <c r="BA4811">
        <v>15</v>
      </c>
      <c r="BL4811">
        <v>5.5</v>
      </c>
    </row>
    <row r="4812" spans="1:64" x14ac:dyDescent="0.25">
      <c r="A4812" s="55" t="s">
        <v>522</v>
      </c>
      <c r="B4812" s="55" t="s">
        <v>522</v>
      </c>
      <c r="C4812" s="60">
        <v>40753</v>
      </c>
      <c r="F4812" t="s">
        <v>488</v>
      </c>
      <c r="BA4812">
        <v>17</v>
      </c>
      <c r="BL4812">
        <v>6.5</v>
      </c>
    </row>
    <row r="4813" spans="1:64" x14ac:dyDescent="0.25">
      <c r="A4813" s="55" t="s">
        <v>522</v>
      </c>
      <c r="B4813" s="55" t="s">
        <v>522</v>
      </c>
      <c r="C4813" s="60">
        <v>40771</v>
      </c>
      <c r="F4813" t="s">
        <v>488</v>
      </c>
      <c r="BA4813">
        <v>31</v>
      </c>
      <c r="BL4813">
        <v>7.1</v>
      </c>
    </row>
    <row r="4814" spans="1:64" x14ac:dyDescent="0.25">
      <c r="A4814" s="55" t="s">
        <v>522</v>
      </c>
      <c r="B4814" s="55" t="s">
        <v>522</v>
      </c>
      <c r="C4814" s="60">
        <v>40782</v>
      </c>
      <c r="F4814" t="s">
        <v>488</v>
      </c>
      <c r="BA4814">
        <v>32</v>
      </c>
    </row>
    <row r="4815" spans="1:64" x14ac:dyDescent="0.25">
      <c r="A4815" s="55" t="s">
        <v>522</v>
      </c>
      <c r="B4815" s="55" t="s">
        <v>522</v>
      </c>
      <c r="C4815" s="60">
        <v>40793</v>
      </c>
      <c r="F4815" t="s">
        <v>488</v>
      </c>
      <c r="BA4815">
        <v>39</v>
      </c>
    </row>
    <row r="4816" spans="1:64" x14ac:dyDescent="0.25">
      <c r="A4816" s="55" t="s">
        <v>522</v>
      </c>
      <c r="B4816" s="55" t="s">
        <v>522</v>
      </c>
      <c r="C4816" s="60">
        <v>40810</v>
      </c>
      <c r="F4816" t="s">
        <v>488</v>
      </c>
      <c r="BA4816">
        <v>69</v>
      </c>
    </row>
    <row r="4817" spans="1:64" x14ac:dyDescent="0.25">
      <c r="A4817" s="55" t="s">
        <v>522</v>
      </c>
      <c r="B4817" s="55" t="s">
        <v>522</v>
      </c>
      <c r="C4817" s="60">
        <v>40828</v>
      </c>
      <c r="F4817" t="s">
        <v>488</v>
      </c>
      <c r="BA4817">
        <v>71</v>
      </c>
    </row>
    <row r="4818" spans="1:64" x14ac:dyDescent="0.25">
      <c r="A4818" s="55" t="s">
        <v>522</v>
      </c>
      <c r="B4818" s="55" t="s">
        <v>522</v>
      </c>
      <c r="C4818" s="60">
        <v>40836</v>
      </c>
      <c r="F4818" t="s">
        <v>488</v>
      </c>
      <c r="BA4818">
        <v>80</v>
      </c>
    </row>
    <row r="4819" spans="1:64" x14ac:dyDescent="0.25">
      <c r="A4819" s="55" t="s">
        <v>522</v>
      </c>
      <c r="B4819" s="55" t="s">
        <v>522</v>
      </c>
      <c r="C4819" s="60">
        <v>40855</v>
      </c>
      <c r="F4819" t="s">
        <v>488</v>
      </c>
      <c r="BA4819">
        <v>87</v>
      </c>
    </row>
    <row r="4820" spans="1:64" x14ac:dyDescent="0.25">
      <c r="A4820" s="55" t="s">
        <v>523</v>
      </c>
      <c r="B4820" s="55" t="s">
        <v>523</v>
      </c>
      <c r="C4820" s="60">
        <v>40735</v>
      </c>
      <c r="F4820" t="s">
        <v>490</v>
      </c>
    </row>
    <row r="4821" spans="1:64" x14ac:dyDescent="0.25">
      <c r="A4821" s="55" t="s">
        <v>523</v>
      </c>
      <c r="B4821" s="55" t="s">
        <v>523</v>
      </c>
      <c r="C4821" s="60">
        <v>40746</v>
      </c>
      <c r="F4821" t="s">
        <v>490</v>
      </c>
      <c r="BA4821">
        <v>16</v>
      </c>
      <c r="BL4821">
        <v>5.5</v>
      </c>
    </row>
    <row r="4822" spans="1:64" x14ac:dyDescent="0.25">
      <c r="A4822" s="55" t="s">
        <v>523</v>
      </c>
      <c r="B4822" s="55" t="s">
        <v>523</v>
      </c>
      <c r="C4822" s="60">
        <v>40753</v>
      </c>
      <c r="F4822" t="s">
        <v>490</v>
      </c>
      <c r="BA4822">
        <v>30</v>
      </c>
      <c r="BL4822">
        <v>6.6</v>
      </c>
    </row>
    <row r="4823" spans="1:64" x14ac:dyDescent="0.25">
      <c r="A4823" s="55" t="s">
        <v>523</v>
      </c>
      <c r="B4823" s="55" t="s">
        <v>523</v>
      </c>
      <c r="C4823" s="60">
        <v>40771</v>
      </c>
      <c r="F4823" t="s">
        <v>490</v>
      </c>
      <c r="BA4823">
        <v>32</v>
      </c>
      <c r="BL4823">
        <v>7.1</v>
      </c>
    </row>
    <row r="4824" spans="1:64" x14ac:dyDescent="0.25">
      <c r="A4824" s="55" t="s">
        <v>523</v>
      </c>
      <c r="B4824" s="55" t="s">
        <v>523</v>
      </c>
      <c r="C4824" s="60">
        <v>40782</v>
      </c>
      <c r="F4824" t="s">
        <v>490</v>
      </c>
      <c r="BA4824">
        <v>32</v>
      </c>
    </row>
    <row r="4825" spans="1:64" x14ac:dyDescent="0.25">
      <c r="A4825" s="55" t="s">
        <v>523</v>
      </c>
      <c r="B4825" s="55" t="s">
        <v>523</v>
      </c>
      <c r="C4825" s="60">
        <v>40793</v>
      </c>
      <c r="F4825" t="s">
        <v>490</v>
      </c>
      <c r="BA4825">
        <v>43</v>
      </c>
    </row>
    <row r="4826" spans="1:64" x14ac:dyDescent="0.25">
      <c r="A4826" s="55" t="s">
        <v>523</v>
      </c>
      <c r="B4826" s="55" t="s">
        <v>523</v>
      </c>
      <c r="C4826" s="60">
        <v>40810</v>
      </c>
      <c r="F4826" t="s">
        <v>490</v>
      </c>
      <c r="BA4826">
        <v>69</v>
      </c>
    </row>
    <row r="4827" spans="1:64" x14ac:dyDescent="0.25">
      <c r="A4827" s="55" t="s">
        <v>523</v>
      </c>
      <c r="B4827" s="55" t="s">
        <v>523</v>
      </c>
      <c r="C4827" s="60">
        <v>40828</v>
      </c>
      <c r="F4827" t="s">
        <v>490</v>
      </c>
      <c r="BA4827">
        <v>70</v>
      </c>
    </row>
    <row r="4828" spans="1:64" x14ac:dyDescent="0.25">
      <c r="A4828" s="55" t="s">
        <v>523</v>
      </c>
      <c r="B4828" s="55" t="s">
        <v>523</v>
      </c>
      <c r="C4828" s="60">
        <v>40836</v>
      </c>
      <c r="F4828" t="s">
        <v>490</v>
      </c>
      <c r="BA4828">
        <v>73</v>
      </c>
    </row>
    <row r="4829" spans="1:64" x14ac:dyDescent="0.25">
      <c r="A4829" s="55" t="s">
        <v>523</v>
      </c>
      <c r="B4829" s="55" t="s">
        <v>523</v>
      </c>
      <c r="C4829" s="60">
        <v>40855</v>
      </c>
      <c r="F4829" t="s">
        <v>490</v>
      </c>
      <c r="BA4829">
        <v>87</v>
      </c>
    </row>
    <row r="4830" spans="1:64" x14ac:dyDescent="0.25">
      <c r="A4830" s="55" t="s">
        <v>524</v>
      </c>
      <c r="B4830" s="55" t="s">
        <v>524</v>
      </c>
      <c r="C4830" s="60">
        <v>40735</v>
      </c>
      <c r="F4830" t="s">
        <v>492</v>
      </c>
    </row>
    <row r="4831" spans="1:64" x14ac:dyDescent="0.25">
      <c r="A4831" s="55" t="s">
        <v>524</v>
      </c>
      <c r="B4831" s="55" t="s">
        <v>524</v>
      </c>
      <c r="C4831" s="60">
        <v>40746</v>
      </c>
      <c r="F4831" t="s">
        <v>492</v>
      </c>
      <c r="BA4831">
        <v>16</v>
      </c>
      <c r="BL4831">
        <v>5.5</v>
      </c>
    </row>
    <row r="4832" spans="1:64" x14ac:dyDescent="0.25">
      <c r="A4832" s="55" t="s">
        <v>524</v>
      </c>
      <c r="B4832" s="55" t="s">
        <v>524</v>
      </c>
      <c r="C4832" s="60">
        <v>40753</v>
      </c>
      <c r="F4832" t="s">
        <v>492</v>
      </c>
      <c r="BA4832">
        <v>30</v>
      </c>
      <c r="BL4832">
        <v>6</v>
      </c>
    </row>
    <row r="4833" spans="1:64" x14ac:dyDescent="0.25">
      <c r="A4833" s="55" t="s">
        <v>524</v>
      </c>
      <c r="B4833" s="55" t="s">
        <v>524</v>
      </c>
      <c r="C4833" s="60">
        <v>40771</v>
      </c>
      <c r="F4833" t="s">
        <v>492</v>
      </c>
      <c r="BA4833">
        <v>30</v>
      </c>
      <c r="BL4833">
        <v>7.5</v>
      </c>
    </row>
    <row r="4834" spans="1:64" x14ac:dyDescent="0.25">
      <c r="A4834" s="55" t="s">
        <v>524</v>
      </c>
      <c r="B4834" s="55" t="s">
        <v>524</v>
      </c>
      <c r="C4834" s="60">
        <v>40782</v>
      </c>
      <c r="F4834" t="s">
        <v>492</v>
      </c>
      <c r="BA4834">
        <v>32</v>
      </c>
    </row>
    <row r="4835" spans="1:64" x14ac:dyDescent="0.25">
      <c r="A4835" s="55" t="s">
        <v>524</v>
      </c>
      <c r="B4835" s="55" t="s">
        <v>524</v>
      </c>
      <c r="C4835" s="60">
        <v>40793</v>
      </c>
      <c r="F4835" t="s">
        <v>492</v>
      </c>
      <c r="BA4835">
        <v>39</v>
      </c>
    </row>
    <row r="4836" spans="1:64" x14ac:dyDescent="0.25">
      <c r="A4836" s="55" t="s">
        <v>524</v>
      </c>
      <c r="B4836" s="55" t="s">
        <v>524</v>
      </c>
      <c r="C4836" s="60">
        <v>40810</v>
      </c>
      <c r="F4836" t="s">
        <v>492</v>
      </c>
      <c r="BA4836">
        <v>63</v>
      </c>
    </row>
    <row r="4837" spans="1:64" x14ac:dyDescent="0.25">
      <c r="A4837" s="55" t="s">
        <v>524</v>
      </c>
      <c r="B4837" s="55" t="s">
        <v>524</v>
      </c>
      <c r="C4837" s="60">
        <v>40828</v>
      </c>
      <c r="F4837" t="s">
        <v>492</v>
      </c>
      <c r="BA4837">
        <v>70</v>
      </c>
    </row>
    <row r="4838" spans="1:64" x14ac:dyDescent="0.25">
      <c r="A4838" s="55" t="s">
        <v>524</v>
      </c>
      <c r="B4838" s="55" t="s">
        <v>524</v>
      </c>
      <c r="C4838" s="60">
        <v>40836</v>
      </c>
      <c r="F4838" t="s">
        <v>492</v>
      </c>
      <c r="BA4838">
        <v>73</v>
      </c>
    </row>
    <row r="4839" spans="1:64" x14ac:dyDescent="0.25">
      <c r="A4839" s="55" t="s">
        <v>524</v>
      </c>
      <c r="B4839" s="55" t="s">
        <v>524</v>
      </c>
      <c r="C4839" s="60">
        <v>40855</v>
      </c>
      <c r="F4839" t="s">
        <v>492</v>
      </c>
      <c r="BA4839">
        <v>85</v>
      </c>
    </row>
    <row r="4840" spans="1:64" x14ac:dyDescent="0.25">
      <c r="A4840" s="55" t="s">
        <v>525</v>
      </c>
      <c r="B4840" s="55" t="s">
        <v>525</v>
      </c>
      <c r="C4840" s="60">
        <v>40771</v>
      </c>
      <c r="F4840" t="s">
        <v>481</v>
      </c>
      <c r="BA4840">
        <v>13</v>
      </c>
      <c r="BL4840">
        <v>2.7</v>
      </c>
    </row>
    <row r="4841" spans="1:64" x14ac:dyDescent="0.25">
      <c r="A4841" s="55" t="s">
        <v>525</v>
      </c>
      <c r="B4841" s="55" t="s">
        <v>525</v>
      </c>
      <c r="C4841" s="60">
        <v>40782</v>
      </c>
      <c r="F4841" t="s">
        <v>481</v>
      </c>
      <c r="BA4841">
        <v>14</v>
      </c>
      <c r="BL4841">
        <v>3.7</v>
      </c>
    </row>
    <row r="4842" spans="1:64" x14ac:dyDescent="0.25">
      <c r="A4842" s="55" t="s">
        <v>525</v>
      </c>
      <c r="B4842" s="55" t="s">
        <v>525</v>
      </c>
      <c r="C4842" s="60">
        <v>40793</v>
      </c>
      <c r="F4842" t="s">
        <v>481</v>
      </c>
      <c r="BA4842">
        <v>30</v>
      </c>
      <c r="BL4842">
        <v>5.7</v>
      </c>
    </row>
    <row r="4843" spans="1:64" x14ac:dyDescent="0.25">
      <c r="A4843" s="55" t="s">
        <v>525</v>
      </c>
      <c r="B4843" s="55" t="s">
        <v>525</v>
      </c>
      <c r="C4843" s="60">
        <v>40810</v>
      </c>
      <c r="F4843" t="s">
        <v>481</v>
      </c>
      <c r="BA4843">
        <v>16</v>
      </c>
      <c r="BL4843">
        <v>6</v>
      </c>
    </row>
    <row r="4844" spans="1:64" x14ac:dyDescent="0.25">
      <c r="A4844" s="55" t="s">
        <v>525</v>
      </c>
      <c r="B4844" s="55" t="s">
        <v>525</v>
      </c>
      <c r="C4844" s="60">
        <v>40828</v>
      </c>
      <c r="F4844" t="s">
        <v>481</v>
      </c>
      <c r="BA4844">
        <v>39</v>
      </c>
    </row>
    <row r="4845" spans="1:64" x14ac:dyDescent="0.25">
      <c r="A4845" s="55" t="s">
        <v>525</v>
      </c>
      <c r="B4845" s="55" t="s">
        <v>525</v>
      </c>
      <c r="C4845" s="60">
        <v>40836</v>
      </c>
      <c r="F4845" t="s">
        <v>481</v>
      </c>
      <c r="BA4845">
        <v>65</v>
      </c>
    </row>
    <row r="4846" spans="1:64" x14ac:dyDescent="0.25">
      <c r="A4846" s="55" t="s">
        <v>525</v>
      </c>
      <c r="B4846" s="55" t="s">
        <v>525</v>
      </c>
      <c r="C4846" s="60">
        <v>40855</v>
      </c>
      <c r="F4846" t="s">
        <v>481</v>
      </c>
      <c r="BA4846">
        <v>75</v>
      </c>
    </row>
    <row r="4847" spans="1:64" x14ac:dyDescent="0.25">
      <c r="A4847" s="55" t="s">
        <v>526</v>
      </c>
      <c r="B4847" s="55" t="s">
        <v>526</v>
      </c>
      <c r="C4847" s="60">
        <v>40771</v>
      </c>
      <c r="F4847" t="s">
        <v>152</v>
      </c>
      <c r="BA4847">
        <v>13</v>
      </c>
      <c r="BL4847">
        <v>2.2999999999999998</v>
      </c>
    </row>
    <row r="4848" spans="1:64" x14ac:dyDescent="0.25">
      <c r="A4848" s="55" t="s">
        <v>526</v>
      </c>
      <c r="B4848" s="55" t="s">
        <v>526</v>
      </c>
      <c r="C4848" s="60">
        <v>40782</v>
      </c>
      <c r="F4848" t="s">
        <v>152</v>
      </c>
      <c r="BA4848">
        <v>14</v>
      </c>
      <c r="BL4848">
        <v>3.8</v>
      </c>
    </row>
    <row r="4849" spans="1:64" x14ac:dyDescent="0.25">
      <c r="A4849" s="55" t="s">
        <v>526</v>
      </c>
      <c r="B4849" s="55" t="s">
        <v>526</v>
      </c>
      <c r="C4849" s="60">
        <v>40793</v>
      </c>
      <c r="F4849" t="s">
        <v>152</v>
      </c>
      <c r="BA4849">
        <v>15</v>
      </c>
      <c r="BL4849">
        <v>5.2</v>
      </c>
    </row>
    <row r="4850" spans="1:64" x14ac:dyDescent="0.25">
      <c r="A4850" s="55" t="s">
        <v>526</v>
      </c>
      <c r="B4850" s="55" t="s">
        <v>526</v>
      </c>
      <c r="C4850" s="60">
        <v>40810</v>
      </c>
      <c r="F4850" t="s">
        <v>152</v>
      </c>
      <c r="BA4850">
        <v>16</v>
      </c>
      <c r="BL4850">
        <v>6.1</v>
      </c>
    </row>
    <row r="4851" spans="1:64" x14ac:dyDescent="0.25">
      <c r="A4851" s="55" t="s">
        <v>526</v>
      </c>
      <c r="B4851" s="55" t="s">
        <v>526</v>
      </c>
      <c r="C4851" s="60">
        <v>40828</v>
      </c>
      <c r="F4851" t="s">
        <v>152</v>
      </c>
      <c r="BA4851">
        <v>32</v>
      </c>
    </row>
    <row r="4852" spans="1:64" x14ac:dyDescent="0.25">
      <c r="A4852" s="55" t="s">
        <v>526</v>
      </c>
      <c r="B4852" s="55" t="s">
        <v>526</v>
      </c>
      <c r="C4852" s="60">
        <v>40836</v>
      </c>
      <c r="F4852" t="s">
        <v>152</v>
      </c>
      <c r="BA4852">
        <v>49</v>
      </c>
    </row>
    <row r="4853" spans="1:64" x14ac:dyDescent="0.25">
      <c r="A4853" s="55" t="s">
        <v>526</v>
      </c>
      <c r="B4853" s="55" t="s">
        <v>526</v>
      </c>
      <c r="C4853" s="60">
        <v>40855</v>
      </c>
      <c r="F4853" t="s">
        <v>152</v>
      </c>
      <c r="BA4853">
        <v>71</v>
      </c>
    </row>
    <row r="4854" spans="1:64" x14ac:dyDescent="0.25">
      <c r="A4854" s="55" t="s">
        <v>527</v>
      </c>
      <c r="B4854" s="55" t="s">
        <v>527</v>
      </c>
      <c r="C4854" s="60">
        <v>40771</v>
      </c>
      <c r="F4854" t="s">
        <v>154</v>
      </c>
      <c r="BA4854">
        <v>13</v>
      </c>
      <c r="BL4854">
        <v>2.6</v>
      </c>
    </row>
    <row r="4855" spans="1:64" x14ac:dyDescent="0.25">
      <c r="A4855" s="55" t="s">
        <v>527</v>
      </c>
      <c r="B4855" s="55" t="s">
        <v>527</v>
      </c>
      <c r="C4855" s="60">
        <v>40782</v>
      </c>
      <c r="F4855" t="s">
        <v>154</v>
      </c>
      <c r="BA4855">
        <v>14</v>
      </c>
      <c r="BL4855">
        <v>3.8</v>
      </c>
    </row>
    <row r="4856" spans="1:64" x14ac:dyDescent="0.25">
      <c r="A4856" s="55" t="s">
        <v>527</v>
      </c>
      <c r="B4856" s="55" t="s">
        <v>527</v>
      </c>
      <c r="C4856" s="60">
        <v>40793</v>
      </c>
      <c r="F4856" t="s">
        <v>154</v>
      </c>
      <c r="BA4856">
        <v>15</v>
      </c>
      <c r="BL4856">
        <v>5.0999999999999996</v>
      </c>
    </row>
    <row r="4857" spans="1:64" x14ac:dyDescent="0.25">
      <c r="A4857" s="55" t="s">
        <v>527</v>
      </c>
      <c r="B4857" s="55" t="s">
        <v>527</v>
      </c>
      <c r="C4857" s="60">
        <v>40810</v>
      </c>
      <c r="F4857" t="s">
        <v>154</v>
      </c>
      <c r="BA4857">
        <v>16</v>
      </c>
      <c r="BL4857">
        <v>6</v>
      </c>
    </row>
    <row r="4858" spans="1:64" x14ac:dyDescent="0.25">
      <c r="A4858" s="55" t="s">
        <v>527</v>
      </c>
      <c r="B4858" s="55" t="s">
        <v>527</v>
      </c>
      <c r="C4858" s="60">
        <v>40828</v>
      </c>
      <c r="F4858" t="s">
        <v>154</v>
      </c>
      <c r="BA4858">
        <v>32</v>
      </c>
    </row>
    <row r="4859" spans="1:64" x14ac:dyDescent="0.25">
      <c r="A4859" s="55" t="s">
        <v>527</v>
      </c>
      <c r="B4859" s="55" t="s">
        <v>527</v>
      </c>
      <c r="C4859" s="60">
        <v>40836</v>
      </c>
      <c r="F4859" t="s">
        <v>154</v>
      </c>
      <c r="BA4859">
        <v>57</v>
      </c>
    </row>
    <row r="4860" spans="1:64" x14ac:dyDescent="0.25">
      <c r="A4860" s="55" t="s">
        <v>527</v>
      </c>
      <c r="B4860" s="55" t="s">
        <v>527</v>
      </c>
      <c r="C4860" s="60">
        <v>40855</v>
      </c>
      <c r="F4860" t="s">
        <v>154</v>
      </c>
      <c r="BA4860">
        <v>73</v>
      </c>
    </row>
    <row r="4861" spans="1:64" x14ac:dyDescent="0.25">
      <c r="A4861" s="55" t="s">
        <v>528</v>
      </c>
      <c r="B4861" s="55" t="s">
        <v>528</v>
      </c>
      <c r="C4861" s="60">
        <v>40771</v>
      </c>
      <c r="F4861" t="s">
        <v>485</v>
      </c>
      <c r="BA4861">
        <v>13</v>
      </c>
      <c r="BL4861">
        <v>2.6</v>
      </c>
    </row>
    <row r="4862" spans="1:64" x14ac:dyDescent="0.25">
      <c r="A4862" s="55" t="s">
        <v>528</v>
      </c>
      <c r="B4862" s="55" t="s">
        <v>528</v>
      </c>
      <c r="C4862" s="60">
        <v>40782</v>
      </c>
      <c r="F4862" t="s">
        <v>485</v>
      </c>
      <c r="BA4862">
        <v>14</v>
      </c>
      <c r="BL4862">
        <v>3.8</v>
      </c>
    </row>
    <row r="4863" spans="1:64" x14ac:dyDescent="0.25">
      <c r="A4863" s="55" t="s">
        <v>528</v>
      </c>
      <c r="B4863" s="55" t="s">
        <v>528</v>
      </c>
      <c r="C4863" s="60">
        <v>40793</v>
      </c>
      <c r="F4863" t="s">
        <v>485</v>
      </c>
      <c r="BA4863">
        <v>15</v>
      </c>
      <c r="BL4863">
        <v>4.9000000000000004</v>
      </c>
    </row>
    <row r="4864" spans="1:64" x14ac:dyDescent="0.25">
      <c r="A4864" s="55" t="s">
        <v>528</v>
      </c>
      <c r="B4864" s="55" t="s">
        <v>528</v>
      </c>
      <c r="C4864" s="60">
        <v>40810</v>
      </c>
      <c r="F4864" t="s">
        <v>485</v>
      </c>
      <c r="BA4864">
        <v>15</v>
      </c>
      <c r="BL4864">
        <v>6.1</v>
      </c>
    </row>
    <row r="4865" spans="1:64" x14ac:dyDescent="0.25">
      <c r="A4865" s="55" t="s">
        <v>528</v>
      </c>
      <c r="B4865" s="55" t="s">
        <v>528</v>
      </c>
      <c r="C4865" s="60">
        <v>40828</v>
      </c>
      <c r="F4865" t="s">
        <v>485</v>
      </c>
      <c r="BA4865">
        <v>31</v>
      </c>
    </row>
    <row r="4866" spans="1:64" x14ac:dyDescent="0.25">
      <c r="A4866" s="55" t="s">
        <v>528</v>
      </c>
      <c r="B4866" s="55" t="s">
        <v>528</v>
      </c>
      <c r="C4866" s="60">
        <v>40836</v>
      </c>
      <c r="F4866" t="s">
        <v>485</v>
      </c>
      <c r="BA4866">
        <v>39</v>
      </c>
    </row>
    <row r="4867" spans="1:64" x14ac:dyDescent="0.25">
      <c r="A4867" s="55" t="s">
        <v>528</v>
      </c>
      <c r="B4867" s="55" t="s">
        <v>528</v>
      </c>
      <c r="C4867" s="60">
        <v>40855</v>
      </c>
      <c r="F4867" t="s">
        <v>485</v>
      </c>
      <c r="BA4867">
        <v>71</v>
      </c>
    </row>
    <row r="4868" spans="1:64" x14ac:dyDescent="0.25">
      <c r="A4868" s="55" t="s">
        <v>529</v>
      </c>
      <c r="B4868" s="55" t="s">
        <v>529</v>
      </c>
      <c r="C4868" s="60">
        <v>40771</v>
      </c>
      <c r="F4868" t="s">
        <v>156</v>
      </c>
      <c r="BA4868">
        <v>13</v>
      </c>
      <c r="BL4868">
        <v>2.9</v>
      </c>
    </row>
    <row r="4869" spans="1:64" x14ac:dyDescent="0.25">
      <c r="A4869" s="55" t="s">
        <v>529</v>
      </c>
      <c r="B4869" s="55" t="s">
        <v>529</v>
      </c>
      <c r="C4869" s="60">
        <v>40782</v>
      </c>
      <c r="F4869" t="s">
        <v>156</v>
      </c>
      <c r="BA4869">
        <v>15</v>
      </c>
      <c r="BL4869">
        <v>4.7</v>
      </c>
    </row>
    <row r="4870" spans="1:64" x14ac:dyDescent="0.25">
      <c r="A4870" s="55" t="s">
        <v>529</v>
      </c>
      <c r="B4870" s="55" t="s">
        <v>529</v>
      </c>
      <c r="C4870" s="60">
        <v>40793</v>
      </c>
      <c r="F4870" t="s">
        <v>156</v>
      </c>
      <c r="BA4870">
        <v>15</v>
      </c>
      <c r="BL4870">
        <v>5.2</v>
      </c>
    </row>
    <row r="4871" spans="1:64" x14ac:dyDescent="0.25">
      <c r="A4871" s="55" t="s">
        <v>529</v>
      </c>
      <c r="B4871" s="55" t="s">
        <v>529</v>
      </c>
      <c r="C4871" s="60">
        <v>40810</v>
      </c>
      <c r="F4871" t="s">
        <v>156</v>
      </c>
      <c r="BA4871">
        <v>17</v>
      </c>
      <c r="BL4871">
        <v>6.6</v>
      </c>
    </row>
    <row r="4872" spans="1:64" x14ac:dyDescent="0.25">
      <c r="A4872" s="55" t="s">
        <v>529</v>
      </c>
      <c r="B4872" s="55" t="s">
        <v>529</v>
      </c>
      <c r="C4872" s="60">
        <v>40828</v>
      </c>
      <c r="F4872" t="s">
        <v>156</v>
      </c>
      <c r="BA4872">
        <v>32</v>
      </c>
    </row>
    <row r="4873" spans="1:64" x14ac:dyDescent="0.25">
      <c r="A4873" s="55" t="s">
        <v>529</v>
      </c>
      <c r="B4873" s="55" t="s">
        <v>529</v>
      </c>
      <c r="C4873" s="60">
        <v>40836</v>
      </c>
      <c r="F4873" t="s">
        <v>156</v>
      </c>
      <c r="BA4873">
        <v>51</v>
      </c>
    </row>
    <row r="4874" spans="1:64" x14ac:dyDescent="0.25">
      <c r="A4874" s="55" t="s">
        <v>529</v>
      </c>
      <c r="B4874" s="55" t="s">
        <v>529</v>
      </c>
      <c r="C4874" s="60">
        <v>40855</v>
      </c>
      <c r="F4874" t="s">
        <v>156</v>
      </c>
      <c r="BA4874">
        <v>72</v>
      </c>
    </row>
    <row r="4875" spans="1:64" x14ac:dyDescent="0.25">
      <c r="A4875" s="55" t="s">
        <v>530</v>
      </c>
      <c r="B4875" s="55" t="s">
        <v>530</v>
      </c>
      <c r="C4875" s="60">
        <v>40771</v>
      </c>
      <c r="F4875" t="s">
        <v>488</v>
      </c>
      <c r="BA4875">
        <v>13</v>
      </c>
      <c r="BL4875">
        <v>2.5</v>
      </c>
    </row>
    <row r="4876" spans="1:64" x14ac:dyDescent="0.25">
      <c r="A4876" s="55" t="s">
        <v>530</v>
      </c>
      <c r="B4876" s="55" t="s">
        <v>530</v>
      </c>
      <c r="C4876" s="60">
        <v>40782</v>
      </c>
      <c r="F4876" t="s">
        <v>488</v>
      </c>
      <c r="BA4876">
        <v>14</v>
      </c>
      <c r="BL4876">
        <v>4</v>
      </c>
    </row>
    <row r="4877" spans="1:64" x14ac:dyDescent="0.25">
      <c r="A4877" s="55" t="s">
        <v>530</v>
      </c>
      <c r="B4877" s="55" t="s">
        <v>530</v>
      </c>
      <c r="C4877" s="60">
        <v>40793</v>
      </c>
      <c r="F4877" t="s">
        <v>488</v>
      </c>
      <c r="BA4877">
        <v>15</v>
      </c>
      <c r="BL4877">
        <v>4.9000000000000004</v>
      </c>
    </row>
    <row r="4878" spans="1:64" x14ac:dyDescent="0.25">
      <c r="A4878" s="55" t="s">
        <v>530</v>
      </c>
      <c r="B4878" s="55" t="s">
        <v>530</v>
      </c>
      <c r="C4878" s="60">
        <v>40810</v>
      </c>
      <c r="F4878" t="s">
        <v>488</v>
      </c>
      <c r="BA4878">
        <v>16</v>
      </c>
      <c r="BL4878">
        <v>6.1</v>
      </c>
    </row>
    <row r="4879" spans="1:64" x14ac:dyDescent="0.25">
      <c r="A4879" s="55" t="s">
        <v>530</v>
      </c>
      <c r="B4879" s="55" t="s">
        <v>530</v>
      </c>
      <c r="C4879" s="60">
        <v>40828</v>
      </c>
      <c r="F4879" t="s">
        <v>488</v>
      </c>
      <c r="BA4879">
        <v>37</v>
      </c>
    </row>
    <row r="4880" spans="1:64" x14ac:dyDescent="0.25">
      <c r="A4880" s="55" t="s">
        <v>530</v>
      </c>
      <c r="B4880" s="55" t="s">
        <v>530</v>
      </c>
      <c r="C4880" s="60">
        <v>40836</v>
      </c>
      <c r="F4880" t="s">
        <v>488</v>
      </c>
      <c r="BA4880">
        <v>57</v>
      </c>
    </row>
    <row r="4881" spans="1:64" x14ac:dyDescent="0.25">
      <c r="A4881" s="55" t="s">
        <v>530</v>
      </c>
      <c r="B4881" s="55" t="s">
        <v>530</v>
      </c>
      <c r="C4881" s="60">
        <v>40855</v>
      </c>
      <c r="F4881" t="s">
        <v>488</v>
      </c>
      <c r="BA4881">
        <v>73</v>
      </c>
    </row>
    <row r="4882" spans="1:64" x14ac:dyDescent="0.25">
      <c r="A4882" s="55" t="s">
        <v>531</v>
      </c>
      <c r="B4882" s="55" t="s">
        <v>531</v>
      </c>
      <c r="C4882" s="60">
        <v>40771</v>
      </c>
      <c r="F4882" t="s">
        <v>490</v>
      </c>
      <c r="BA4882">
        <v>13</v>
      </c>
      <c r="BL4882">
        <v>2.7</v>
      </c>
    </row>
    <row r="4883" spans="1:64" x14ac:dyDescent="0.25">
      <c r="A4883" s="55" t="s">
        <v>531</v>
      </c>
      <c r="B4883" s="55" t="s">
        <v>531</v>
      </c>
      <c r="C4883" s="60">
        <v>40782</v>
      </c>
      <c r="F4883" t="s">
        <v>490</v>
      </c>
      <c r="BA4883">
        <v>14</v>
      </c>
      <c r="BL4883">
        <v>3.5</v>
      </c>
    </row>
    <row r="4884" spans="1:64" x14ac:dyDescent="0.25">
      <c r="A4884" s="55" t="s">
        <v>531</v>
      </c>
      <c r="B4884" s="55" t="s">
        <v>531</v>
      </c>
      <c r="C4884" s="60">
        <v>40793</v>
      </c>
      <c r="F4884" t="s">
        <v>490</v>
      </c>
      <c r="BA4884">
        <v>15</v>
      </c>
      <c r="BL4884">
        <v>5.3</v>
      </c>
    </row>
    <row r="4885" spans="1:64" x14ac:dyDescent="0.25">
      <c r="A4885" s="55" t="s">
        <v>531</v>
      </c>
      <c r="B4885" s="55" t="s">
        <v>531</v>
      </c>
      <c r="C4885" s="60">
        <v>40810</v>
      </c>
      <c r="F4885" t="s">
        <v>490</v>
      </c>
      <c r="BA4885">
        <v>17</v>
      </c>
      <c r="BL4885">
        <v>6.6</v>
      </c>
    </row>
    <row r="4886" spans="1:64" x14ac:dyDescent="0.25">
      <c r="A4886" s="55" t="s">
        <v>531</v>
      </c>
      <c r="B4886" s="55" t="s">
        <v>531</v>
      </c>
      <c r="C4886" s="60">
        <v>40828</v>
      </c>
      <c r="F4886" t="s">
        <v>490</v>
      </c>
      <c r="BA4886">
        <v>39</v>
      </c>
    </row>
    <row r="4887" spans="1:64" x14ac:dyDescent="0.25">
      <c r="A4887" s="55" t="s">
        <v>531</v>
      </c>
      <c r="B4887" s="55" t="s">
        <v>531</v>
      </c>
      <c r="C4887" s="60">
        <v>40836</v>
      </c>
      <c r="F4887" t="s">
        <v>490</v>
      </c>
      <c r="BA4887">
        <v>61</v>
      </c>
    </row>
    <row r="4888" spans="1:64" x14ac:dyDescent="0.25">
      <c r="A4888" s="55" t="s">
        <v>531</v>
      </c>
      <c r="B4888" s="55" t="s">
        <v>531</v>
      </c>
      <c r="C4888" s="60">
        <v>40855</v>
      </c>
      <c r="F4888" t="s">
        <v>490</v>
      </c>
      <c r="BA4888">
        <v>73</v>
      </c>
    </row>
    <row r="4889" spans="1:64" x14ac:dyDescent="0.25">
      <c r="A4889" s="55" t="s">
        <v>532</v>
      </c>
      <c r="B4889" s="55" t="s">
        <v>532</v>
      </c>
      <c r="C4889" s="60">
        <v>40771</v>
      </c>
      <c r="F4889" t="s">
        <v>492</v>
      </c>
      <c r="BA4889">
        <v>13</v>
      </c>
      <c r="BL4889">
        <v>2.7</v>
      </c>
    </row>
    <row r="4890" spans="1:64" x14ac:dyDescent="0.25">
      <c r="A4890" s="55" t="s">
        <v>532</v>
      </c>
      <c r="B4890" s="55" t="s">
        <v>532</v>
      </c>
      <c r="C4890" s="60">
        <v>40782</v>
      </c>
      <c r="F4890" t="s">
        <v>492</v>
      </c>
      <c r="BA4890">
        <v>14</v>
      </c>
      <c r="BL4890">
        <v>3.8</v>
      </c>
    </row>
    <row r="4891" spans="1:64" x14ac:dyDescent="0.25">
      <c r="A4891" s="55" t="s">
        <v>532</v>
      </c>
      <c r="B4891" s="55" t="s">
        <v>532</v>
      </c>
      <c r="C4891" s="60">
        <v>40793</v>
      </c>
      <c r="F4891" t="s">
        <v>492</v>
      </c>
      <c r="BA4891">
        <v>15</v>
      </c>
      <c r="BL4891">
        <v>5.0999999999999996</v>
      </c>
    </row>
    <row r="4892" spans="1:64" x14ac:dyDescent="0.25">
      <c r="A4892" s="55" t="s">
        <v>532</v>
      </c>
      <c r="B4892" s="55" t="s">
        <v>532</v>
      </c>
      <c r="C4892" s="60">
        <v>40810</v>
      </c>
      <c r="F4892" t="s">
        <v>492</v>
      </c>
      <c r="BA4892">
        <v>17</v>
      </c>
      <c r="BL4892">
        <v>6.4</v>
      </c>
    </row>
    <row r="4893" spans="1:64" x14ac:dyDescent="0.25">
      <c r="A4893" s="55" t="s">
        <v>532</v>
      </c>
      <c r="B4893" s="55" t="s">
        <v>532</v>
      </c>
      <c r="C4893" s="60">
        <v>40828</v>
      </c>
      <c r="F4893" t="s">
        <v>492</v>
      </c>
      <c r="BA4893">
        <v>37</v>
      </c>
    </row>
    <row r="4894" spans="1:64" x14ac:dyDescent="0.25">
      <c r="A4894" s="55" t="s">
        <v>532</v>
      </c>
      <c r="B4894" s="55" t="s">
        <v>532</v>
      </c>
      <c r="C4894" s="60">
        <v>40836</v>
      </c>
      <c r="F4894" t="s">
        <v>492</v>
      </c>
      <c r="BA4894">
        <v>59</v>
      </c>
    </row>
    <row r="4895" spans="1:64" x14ac:dyDescent="0.25">
      <c r="A4895" s="55" t="s">
        <v>532</v>
      </c>
      <c r="B4895" s="55" t="s">
        <v>532</v>
      </c>
      <c r="C4895" s="60">
        <v>40855</v>
      </c>
      <c r="F4895" t="s">
        <v>492</v>
      </c>
      <c r="BA4895">
        <v>73</v>
      </c>
    </row>
    <row r="4896" spans="1:64" x14ac:dyDescent="0.25">
      <c r="A4896" s="55" t="s">
        <v>440</v>
      </c>
      <c r="B4896" s="55" t="s">
        <v>440</v>
      </c>
      <c r="C4896" s="60"/>
      <c r="F4896" s="38"/>
      <c r="AT4896" t="s">
        <v>45</v>
      </c>
      <c r="AW4896">
        <v>115</v>
      </c>
      <c r="AY4896">
        <v>136</v>
      </c>
    </row>
    <row r="4897" spans="1:64" x14ac:dyDescent="0.25">
      <c r="A4897" s="55" t="s">
        <v>443</v>
      </c>
      <c r="B4897" s="55" t="s">
        <v>443</v>
      </c>
      <c r="C4897" s="60"/>
      <c r="F4897" s="38"/>
      <c r="AT4897" t="s">
        <v>45</v>
      </c>
      <c r="AW4897">
        <v>96</v>
      </c>
      <c r="AY4897">
        <v>118</v>
      </c>
    </row>
    <row r="4898" spans="1:64" x14ac:dyDescent="0.25">
      <c r="A4898" s="55" t="s">
        <v>437</v>
      </c>
      <c r="B4898" s="55" t="s">
        <v>437</v>
      </c>
      <c r="C4898" s="60"/>
      <c r="F4898" s="38"/>
      <c r="AT4898" t="s">
        <v>45</v>
      </c>
      <c r="AW4898">
        <v>114</v>
      </c>
      <c r="AY4898">
        <v>154</v>
      </c>
      <c r="AZ4898">
        <v>195</v>
      </c>
    </row>
    <row r="4899" spans="1:64" x14ac:dyDescent="0.25">
      <c r="A4899" s="55" t="s">
        <v>441</v>
      </c>
      <c r="B4899" s="55" t="s">
        <v>441</v>
      </c>
      <c r="C4899" s="60"/>
      <c r="F4899" s="38"/>
      <c r="AT4899" t="s">
        <v>45</v>
      </c>
      <c r="AW4899">
        <v>127</v>
      </c>
      <c r="AY4899">
        <v>143</v>
      </c>
    </row>
    <row r="4900" spans="1:64" x14ac:dyDescent="0.25">
      <c r="A4900" s="55" t="s">
        <v>444</v>
      </c>
      <c r="B4900" s="55" t="s">
        <v>444</v>
      </c>
      <c r="C4900" s="60"/>
      <c r="F4900" s="38"/>
      <c r="AT4900" t="s">
        <v>45</v>
      </c>
      <c r="AW4900">
        <v>105</v>
      </c>
      <c r="AY4900">
        <v>119</v>
      </c>
    </row>
    <row r="4901" spans="1:64" x14ac:dyDescent="0.25">
      <c r="A4901" s="55" t="s">
        <v>438</v>
      </c>
      <c r="B4901" s="55" t="s">
        <v>438</v>
      </c>
      <c r="C4901" s="60"/>
      <c r="F4901" s="38"/>
      <c r="AT4901" t="s">
        <v>45</v>
      </c>
      <c r="AW4901">
        <v>131</v>
      </c>
      <c r="AY4901">
        <v>155</v>
      </c>
      <c r="AZ4901">
        <v>195</v>
      </c>
    </row>
    <row r="4902" spans="1:64" x14ac:dyDescent="0.25">
      <c r="A4902" s="55" t="s">
        <v>439</v>
      </c>
      <c r="B4902" s="55" t="s">
        <v>439</v>
      </c>
      <c r="C4902" s="60">
        <v>41081</v>
      </c>
      <c r="F4902" s="42" t="s">
        <v>94</v>
      </c>
      <c r="BL4902" s="43">
        <v>2.4</v>
      </c>
    </row>
    <row r="4903" spans="1:64" x14ac:dyDescent="0.25">
      <c r="A4903" s="55" t="s">
        <v>439</v>
      </c>
      <c r="B4903" s="55" t="s">
        <v>439</v>
      </c>
      <c r="C4903" s="60">
        <v>41108</v>
      </c>
      <c r="F4903" s="42" t="s">
        <v>94</v>
      </c>
      <c r="BL4903" s="43">
        <v>4.55</v>
      </c>
    </row>
    <row r="4904" spans="1:64" x14ac:dyDescent="0.25">
      <c r="A4904" s="55" t="s">
        <v>439</v>
      </c>
      <c r="B4904" s="55" t="s">
        <v>439</v>
      </c>
      <c r="C4904" s="60">
        <v>41117</v>
      </c>
      <c r="F4904" s="42" t="s">
        <v>94</v>
      </c>
      <c r="BL4904" s="43">
        <v>5.45</v>
      </c>
    </row>
    <row r="4905" spans="1:64" x14ac:dyDescent="0.25">
      <c r="A4905" s="55" t="s">
        <v>439</v>
      </c>
      <c r="B4905" s="55" t="s">
        <v>439</v>
      </c>
      <c r="C4905" s="60">
        <v>41124</v>
      </c>
      <c r="F4905" s="42" t="s">
        <v>94</v>
      </c>
      <c r="BL4905" s="43">
        <v>5.85</v>
      </c>
    </row>
    <row r="4906" spans="1:64" x14ac:dyDescent="0.25">
      <c r="A4906" s="55" t="s">
        <v>439</v>
      </c>
      <c r="B4906" s="55" t="s">
        <v>439</v>
      </c>
      <c r="C4906" s="60">
        <v>41134</v>
      </c>
      <c r="F4906" s="42" t="s">
        <v>94</v>
      </c>
      <c r="BL4906" s="43">
        <v>6.15</v>
      </c>
    </row>
    <row r="4907" spans="1:64" x14ac:dyDescent="0.25">
      <c r="A4907" s="55" t="s">
        <v>439</v>
      </c>
      <c r="B4907" s="55" t="s">
        <v>439</v>
      </c>
      <c r="C4907" s="60"/>
      <c r="F4907" s="38" t="s">
        <v>94</v>
      </c>
      <c r="AT4907" t="s">
        <v>45</v>
      </c>
      <c r="AW4907">
        <v>125</v>
      </c>
      <c r="AY4907">
        <v>143</v>
      </c>
    </row>
    <row r="4908" spans="1:64" x14ac:dyDescent="0.25">
      <c r="A4908" s="55" t="s">
        <v>442</v>
      </c>
      <c r="B4908" s="55" t="s">
        <v>442</v>
      </c>
      <c r="C4908" s="60">
        <v>41108</v>
      </c>
      <c r="F4908" s="42" t="s">
        <v>94</v>
      </c>
      <c r="BL4908" s="43">
        <v>1.05</v>
      </c>
    </row>
    <row r="4909" spans="1:64" x14ac:dyDescent="0.25">
      <c r="A4909" s="55" t="s">
        <v>442</v>
      </c>
      <c r="B4909" s="55" t="s">
        <v>442</v>
      </c>
      <c r="C4909" s="60">
        <v>41117</v>
      </c>
      <c r="F4909" s="42" t="s">
        <v>94</v>
      </c>
      <c r="BL4909" s="43">
        <v>2</v>
      </c>
    </row>
    <row r="4910" spans="1:64" x14ac:dyDescent="0.25">
      <c r="A4910" s="55" t="s">
        <v>442</v>
      </c>
      <c r="B4910" s="55" t="s">
        <v>442</v>
      </c>
      <c r="C4910" s="60">
        <v>41124</v>
      </c>
      <c r="F4910" s="42" t="s">
        <v>94</v>
      </c>
      <c r="BL4910" s="43">
        <v>2.4500000000000002</v>
      </c>
    </row>
    <row r="4911" spans="1:64" x14ac:dyDescent="0.25">
      <c r="A4911" s="55" t="s">
        <v>442</v>
      </c>
      <c r="B4911" s="55" t="s">
        <v>442</v>
      </c>
      <c r="C4911" s="60">
        <v>41134</v>
      </c>
      <c r="F4911" s="42" t="s">
        <v>94</v>
      </c>
      <c r="BL4911" s="43">
        <v>3.6</v>
      </c>
    </row>
    <row r="4912" spans="1:64" x14ac:dyDescent="0.25">
      <c r="A4912" s="55" t="s">
        <v>442</v>
      </c>
      <c r="B4912" s="55" t="s">
        <v>442</v>
      </c>
      <c r="C4912" s="60">
        <v>41142</v>
      </c>
      <c r="F4912" s="42" t="s">
        <v>94</v>
      </c>
      <c r="BL4912" s="43">
        <v>4.2</v>
      </c>
    </row>
    <row r="4913" spans="1:64" x14ac:dyDescent="0.25">
      <c r="A4913" s="55" t="s">
        <v>442</v>
      </c>
      <c r="B4913" s="55" t="s">
        <v>442</v>
      </c>
      <c r="C4913" s="60">
        <v>41148</v>
      </c>
      <c r="F4913" s="42" t="s">
        <v>94</v>
      </c>
      <c r="BL4913" s="43">
        <v>4.9000000000000004</v>
      </c>
    </row>
    <row r="4914" spans="1:64" x14ac:dyDescent="0.25">
      <c r="A4914" s="55" t="s">
        <v>442</v>
      </c>
      <c r="B4914" s="55" t="s">
        <v>442</v>
      </c>
      <c r="C4914" s="60">
        <v>41158</v>
      </c>
      <c r="F4914" s="42" t="s">
        <v>94</v>
      </c>
      <c r="BL4914" s="43">
        <v>6.35</v>
      </c>
    </row>
    <row r="4915" spans="1:64" x14ac:dyDescent="0.25">
      <c r="A4915" s="55" t="s">
        <v>442</v>
      </c>
      <c r="B4915" s="55" t="s">
        <v>442</v>
      </c>
      <c r="C4915" s="60">
        <v>41164</v>
      </c>
      <c r="F4915" s="42" t="s">
        <v>94</v>
      </c>
      <c r="BL4915" s="43">
        <v>6.25</v>
      </c>
    </row>
    <row r="4916" spans="1:64" x14ac:dyDescent="0.25">
      <c r="A4916" s="55" t="s">
        <v>442</v>
      </c>
      <c r="B4916" s="55" t="s">
        <v>442</v>
      </c>
      <c r="C4916" s="60"/>
      <c r="F4916" s="38" t="s">
        <v>94</v>
      </c>
      <c r="AT4916" t="s">
        <v>45</v>
      </c>
      <c r="AW4916">
        <v>104</v>
      </c>
      <c r="AY4916">
        <v>119</v>
      </c>
    </row>
    <row r="4917" spans="1:64" x14ac:dyDescent="0.25">
      <c r="A4917" s="55" t="s">
        <v>436</v>
      </c>
      <c r="B4917" s="55" t="s">
        <v>436</v>
      </c>
      <c r="C4917" s="60">
        <v>41081</v>
      </c>
      <c r="F4917" s="42" t="s">
        <v>94</v>
      </c>
      <c r="BL4917" s="43">
        <v>4.45</v>
      </c>
    </row>
    <row r="4918" spans="1:64" x14ac:dyDescent="0.25">
      <c r="A4918" s="55" t="s">
        <v>436</v>
      </c>
      <c r="B4918" s="55" t="s">
        <v>436</v>
      </c>
      <c r="C4918" s="60">
        <v>41108</v>
      </c>
      <c r="F4918" s="42" t="s">
        <v>94</v>
      </c>
      <c r="BL4918" s="43">
        <v>6.4</v>
      </c>
    </row>
    <row r="4919" spans="1:64" x14ac:dyDescent="0.25">
      <c r="A4919" s="55" t="s">
        <v>436</v>
      </c>
      <c r="B4919" s="55" t="s">
        <v>436</v>
      </c>
      <c r="C4919" s="60">
        <v>41117</v>
      </c>
      <c r="F4919" s="42" t="s">
        <v>94</v>
      </c>
      <c r="BL4919" s="43">
        <v>6.15</v>
      </c>
    </row>
    <row r="4920" spans="1:64" x14ac:dyDescent="0.25">
      <c r="A4920" s="55" t="s">
        <v>436</v>
      </c>
      <c r="B4920" s="55" t="s">
        <v>436</v>
      </c>
      <c r="C4920" s="60">
        <v>41124</v>
      </c>
      <c r="F4920" s="42" t="s">
        <v>94</v>
      </c>
      <c r="BL4920" s="43">
        <v>6</v>
      </c>
    </row>
    <row r="4921" spans="1:64" x14ac:dyDescent="0.25">
      <c r="A4921" s="55" t="s">
        <v>436</v>
      </c>
      <c r="B4921" s="55" t="s">
        <v>436</v>
      </c>
      <c r="C4921" s="60"/>
      <c r="F4921" s="38" t="s">
        <v>94</v>
      </c>
      <c r="AT4921" t="s">
        <v>45</v>
      </c>
      <c r="AW4921">
        <v>131</v>
      </c>
      <c r="AY4921">
        <v>155</v>
      </c>
    </row>
    <row r="4922" spans="1:64" x14ac:dyDescent="0.25">
      <c r="A4922" s="55" t="s">
        <v>457</v>
      </c>
      <c r="B4922" s="55" t="s">
        <v>457</v>
      </c>
      <c r="C4922" s="60">
        <v>33450</v>
      </c>
      <c r="F4922" t="s">
        <v>458</v>
      </c>
      <c r="T4922">
        <v>5.8</v>
      </c>
      <c r="U4922">
        <v>218</v>
      </c>
      <c r="BK4922">
        <v>549</v>
      </c>
    </row>
    <row r="4923" spans="1:64" x14ac:dyDescent="0.25">
      <c r="A4923" s="55" t="s">
        <v>457</v>
      </c>
      <c r="B4923" s="55" t="s">
        <v>457</v>
      </c>
      <c r="C4923" s="60">
        <v>33533</v>
      </c>
      <c r="F4923" t="s">
        <v>458</v>
      </c>
      <c r="T4923">
        <v>8.35</v>
      </c>
      <c r="U4923">
        <v>984</v>
      </c>
      <c r="AQ4923">
        <v>10</v>
      </c>
      <c r="AR4923">
        <v>196</v>
      </c>
      <c r="AT4923" t="s">
        <v>459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25">
      <c r="A4924" s="55" t="s">
        <v>457</v>
      </c>
      <c r="B4924" s="55" t="s">
        <v>457</v>
      </c>
      <c r="C4924" s="60">
        <v>33573</v>
      </c>
      <c r="F4924" t="s">
        <v>458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45</v>
      </c>
      <c r="BE4924">
        <v>164</v>
      </c>
      <c r="BJ4924">
        <v>423</v>
      </c>
      <c r="BK4924">
        <v>372</v>
      </c>
    </row>
    <row r="4925" spans="1:64" x14ac:dyDescent="0.25">
      <c r="A4925" s="55" t="s">
        <v>462</v>
      </c>
      <c r="B4925" s="55" t="s">
        <v>462</v>
      </c>
      <c r="C4925" s="60">
        <v>33450</v>
      </c>
      <c r="F4925" t="s">
        <v>458</v>
      </c>
      <c r="T4925">
        <v>10.46</v>
      </c>
      <c r="U4925">
        <v>316</v>
      </c>
      <c r="BK4925">
        <v>691</v>
      </c>
    </row>
    <row r="4926" spans="1:64" x14ac:dyDescent="0.25">
      <c r="A4926" s="55" t="s">
        <v>462</v>
      </c>
      <c r="B4926" s="55" t="s">
        <v>462</v>
      </c>
      <c r="C4926" s="60">
        <v>33533</v>
      </c>
      <c r="F4926" t="s">
        <v>458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25">
      <c r="A4927" s="55" t="s">
        <v>462</v>
      </c>
      <c r="B4927" s="55" t="s">
        <v>462</v>
      </c>
      <c r="C4927" s="60">
        <v>33573</v>
      </c>
      <c r="F4927" t="s">
        <v>458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45</v>
      </c>
      <c r="BE4927">
        <v>190</v>
      </c>
      <c r="BJ4927">
        <v>474</v>
      </c>
      <c r="BK4927">
        <v>376</v>
      </c>
    </row>
    <row r="4928" spans="1:64" x14ac:dyDescent="0.25">
      <c r="A4928" s="55" t="s">
        <v>463</v>
      </c>
      <c r="B4928" s="55" t="s">
        <v>463</v>
      </c>
      <c r="C4928" s="60">
        <v>33450</v>
      </c>
      <c r="F4928" t="s">
        <v>458</v>
      </c>
    </row>
    <row r="4929" spans="1:63" x14ac:dyDescent="0.25">
      <c r="A4929" s="55" t="s">
        <v>463</v>
      </c>
      <c r="B4929" s="55" t="s">
        <v>463</v>
      </c>
      <c r="C4929" s="60">
        <v>33533</v>
      </c>
      <c r="F4929" t="s">
        <v>458</v>
      </c>
    </row>
    <row r="4930" spans="1:63" x14ac:dyDescent="0.25">
      <c r="A4930" s="55" t="s">
        <v>463</v>
      </c>
      <c r="B4930" s="55" t="s">
        <v>463</v>
      </c>
      <c r="C4930" s="60">
        <v>33573</v>
      </c>
      <c r="F4930" t="s">
        <v>458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45</v>
      </c>
      <c r="BK4930">
        <v>389</v>
      </c>
    </row>
    <row r="4931" spans="1:63" x14ac:dyDescent="0.25">
      <c r="A4931" s="55" t="s">
        <v>464</v>
      </c>
      <c r="B4931" s="55" t="s">
        <v>464</v>
      </c>
      <c r="C4931" s="60">
        <v>33450</v>
      </c>
      <c r="F4931" t="s">
        <v>458</v>
      </c>
    </row>
    <row r="4932" spans="1:63" x14ac:dyDescent="0.25">
      <c r="A4932" s="55" t="s">
        <v>464</v>
      </c>
      <c r="B4932" s="55" t="s">
        <v>464</v>
      </c>
      <c r="C4932" s="60">
        <v>33533</v>
      </c>
      <c r="F4932" t="s">
        <v>458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25">
      <c r="A4933" s="55" t="s">
        <v>464</v>
      </c>
      <c r="B4933" s="55" t="s">
        <v>464</v>
      </c>
      <c r="C4933" s="60">
        <v>33573</v>
      </c>
      <c r="F4933" t="s">
        <v>458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45</v>
      </c>
      <c r="BE4933">
        <v>186</v>
      </c>
      <c r="BJ4933">
        <v>468</v>
      </c>
      <c r="BK4933">
        <v>379</v>
      </c>
    </row>
    <row r="4934" spans="1:63" x14ac:dyDescent="0.25">
      <c r="A4934" s="55" t="s">
        <v>460</v>
      </c>
      <c r="B4934" s="55" t="s">
        <v>460</v>
      </c>
      <c r="C4934" s="60">
        <v>33450</v>
      </c>
      <c r="F4934" t="s">
        <v>458</v>
      </c>
      <c r="T4934">
        <v>7.74</v>
      </c>
      <c r="U4934">
        <v>286</v>
      </c>
      <c r="BK4934">
        <v>607</v>
      </c>
    </row>
    <row r="4935" spans="1:63" x14ac:dyDescent="0.25">
      <c r="A4935" s="55" t="s">
        <v>460</v>
      </c>
      <c r="B4935" s="55" t="s">
        <v>460</v>
      </c>
      <c r="C4935" s="60">
        <v>33533</v>
      </c>
      <c r="F4935" t="s">
        <v>458</v>
      </c>
    </row>
    <row r="4936" spans="1:63" x14ac:dyDescent="0.25">
      <c r="A4936" s="55" t="s">
        <v>460</v>
      </c>
      <c r="B4936" s="55" t="s">
        <v>460</v>
      </c>
      <c r="C4936" s="60">
        <v>33573</v>
      </c>
      <c r="F4936" t="s">
        <v>458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45</v>
      </c>
      <c r="BK4936">
        <v>380</v>
      </c>
    </row>
    <row r="4937" spans="1:63" x14ac:dyDescent="0.25">
      <c r="A4937" s="55" t="s">
        <v>461</v>
      </c>
      <c r="B4937" s="55" t="s">
        <v>461</v>
      </c>
      <c r="C4937" s="60">
        <v>33450</v>
      </c>
      <c r="F4937" t="s">
        <v>458</v>
      </c>
      <c r="T4937">
        <v>8.9600000000000009</v>
      </c>
      <c r="U4937">
        <v>291</v>
      </c>
      <c r="BK4937">
        <v>618</v>
      </c>
    </row>
    <row r="4938" spans="1:63" x14ac:dyDescent="0.25">
      <c r="A4938" s="55" t="s">
        <v>461</v>
      </c>
      <c r="B4938" s="55" t="s">
        <v>461</v>
      </c>
      <c r="C4938" s="60">
        <v>33533</v>
      </c>
      <c r="F4938" t="s">
        <v>458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25">
      <c r="A4939" s="55" t="s">
        <v>461</v>
      </c>
      <c r="B4939" s="55" t="s">
        <v>461</v>
      </c>
      <c r="C4939" s="60">
        <v>33573</v>
      </c>
      <c r="F4939" t="s">
        <v>458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45</v>
      </c>
      <c r="BE4939">
        <v>188</v>
      </c>
      <c r="BJ4939">
        <v>465</v>
      </c>
      <c r="BK4939">
        <v>382</v>
      </c>
    </row>
    <row r="4940" spans="1:63" x14ac:dyDescent="0.25">
      <c r="A4940" s="3" t="s">
        <v>348</v>
      </c>
      <c r="B4940" s="3" t="s">
        <v>348</v>
      </c>
      <c r="C4940" s="4">
        <v>41639</v>
      </c>
      <c r="D4940" s="9"/>
      <c r="E4940" s="9"/>
      <c r="F4940" s="10" t="s">
        <v>156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45</v>
      </c>
      <c r="BA4940">
        <v>90</v>
      </c>
    </row>
    <row r="4941" spans="1:63" x14ac:dyDescent="0.25">
      <c r="A4941" s="3" t="s">
        <v>349</v>
      </c>
      <c r="B4941" s="3" t="s">
        <v>349</v>
      </c>
      <c r="C4941" s="4">
        <v>41639</v>
      </c>
      <c r="D4941" s="9"/>
      <c r="E4941" s="9"/>
      <c r="F4941" s="10" t="s">
        <v>156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45</v>
      </c>
      <c r="BA4941">
        <v>90</v>
      </c>
    </row>
    <row r="4942" spans="1:63" x14ac:dyDescent="0.25">
      <c r="A4942" s="3" t="s">
        <v>350</v>
      </c>
      <c r="B4942" s="3" t="s">
        <v>350</v>
      </c>
      <c r="C4942" s="4">
        <v>41639</v>
      </c>
      <c r="D4942" s="9"/>
      <c r="E4942" s="9"/>
      <c r="F4942" s="10" t="s">
        <v>351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45</v>
      </c>
      <c r="BA4942">
        <v>90</v>
      </c>
    </row>
    <row r="4943" spans="1:63" x14ac:dyDescent="0.25">
      <c r="A4943" s="3" t="s">
        <v>352</v>
      </c>
      <c r="B4943" s="3" t="s">
        <v>352</v>
      </c>
      <c r="C4943" s="4">
        <v>41639</v>
      </c>
      <c r="D4943" s="9"/>
      <c r="E4943" s="9"/>
      <c r="F4943" s="10" t="s">
        <v>351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45</v>
      </c>
      <c r="BA4943">
        <v>90</v>
      </c>
    </row>
    <row r="4944" spans="1:63" x14ac:dyDescent="0.25">
      <c r="A4944" s="3" t="s">
        <v>353</v>
      </c>
      <c r="B4944" s="3" t="s">
        <v>353</v>
      </c>
      <c r="C4944" s="4">
        <v>42004</v>
      </c>
      <c r="D4944" s="9"/>
      <c r="E4944" s="9"/>
      <c r="F4944" s="10" t="s">
        <v>156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45</v>
      </c>
      <c r="BA4944">
        <v>90</v>
      </c>
    </row>
    <row r="4945" spans="1:64" x14ac:dyDescent="0.25">
      <c r="A4945" s="3" t="s">
        <v>354</v>
      </c>
      <c r="B4945" s="3" t="s">
        <v>354</v>
      </c>
      <c r="C4945" s="4">
        <v>42004</v>
      </c>
      <c r="D4945" s="9"/>
      <c r="E4945" s="9"/>
      <c r="F4945" s="10" t="s">
        <v>156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45</v>
      </c>
      <c r="BA4945">
        <v>90</v>
      </c>
    </row>
    <row r="4946" spans="1:64" x14ac:dyDescent="0.25">
      <c r="A4946" s="3" t="s">
        <v>355</v>
      </c>
      <c r="B4946" s="3" t="s">
        <v>355</v>
      </c>
      <c r="C4946" s="4">
        <v>42004</v>
      </c>
      <c r="D4946" s="9"/>
      <c r="E4946" s="9"/>
      <c r="F4946" s="10" t="s">
        <v>351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45</v>
      </c>
      <c r="BA4946">
        <v>90</v>
      </c>
    </row>
    <row r="4947" spans="1:64" x14ac:dyDescent="0.25">
      <c r="A4947" s="3" t="s">
        <v>356</v>
      </c>
      <c r="B4947" s="3" t="s">
        <v>356</v>
      </c>
      <c r="C4947" s="4">
        <v>42004</v>
      </c>
      <c r="D4947" s="9"/>
      <c r="E4947" s="9"/>
      <c r="F4947" s="10" t="s">
        <v>351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45</v>
      </c>
      <c r="BA4947">
        <v>90</v>
      </c>
    </row>
    <row r="4948" spans="1:64" x14ac:dyDescent="0.25">
      <c r="A4948" s="55" t="s">
        <v>456</v>
      </c>
      <c r="B4948" s="55" t="s">
        <v>456</v>
      </c>
      <c r="C4948" s="60"/>
      <c r="F4948" s="38"/>
      <c r="AT4948" t="s">
        <v>45</v>
      </c>
      <c r="AY4948">
        <v>99</v>
      </c>
      <c r="AZ4948">
        <v>137</v>
      </c>
    </row>
    <row r="4949" spans="1:64" x14ac:dyDescent="0.25">
      <c r="A4949" s="55" t="s">
        <v>448</v>
      </c>
      <c r="B4949" s="55" t="s">
        <v>448</v>
      </c>
      <c r="C4949" s="60"/>
      <c r="F4949" s="38"/>
      <c r="AT4949" t="s">
        <v>45</v>
      </c>
      <c r="AY4949">
        <v>111</v>
      </c>
      <c r="AZ4949">
        <v>185</v>
      </c>
    </row>
    <row r="4950" spans="1:64" x14ac:dyDescent="0.25">
      <c r="A4950" s="55" t="s">
        <v>452</v>
      </c>
      <c r="B4950" s="55" t="s">
        <v>452</v>
      </c>
      <c r="C4950" s="60"/>
      <c r="F4950" s="38"/>
      <c r="AT4950" t="s">
        <v>45</v>
      </c>
      <c r="AY4950">
        <v>114</v>
      </c>
      <c r="AZ4950">
        <v>153</v>
      </c>
    </row>
    <row r="4951" spans="1:64" x14ac:dyDescent="0.25">
      <c r="A4951" s="55" t="s">
        <v>455</v>
      </c>
      <c r="B4951" s="55" t="s">
        <v>455</v>
      </c>
      <c r="C4951" s="60"/>
      <c r="F4951" s="38"/>
      <c r="AT4951" t="s">
        <v>45</v>
      </c>
      <c r="AY4951">
        <v>108</v>
      </c>
      <c r="AZ4951">
        <v>137</v>
      </c>
    </row>
    <row r="4952" spans="1:64" x14ac:dyDescent="0.25">
      <c r="A4952" s="55" t="s">
        <v>447</v>
      </c>
      <c r="B4952" s="55" t="s">
        <v>447</v>
      </c>
      <c r="C4952" s="60"/>
      <c r="F4952" s="38"/>
      <c r="AT4952" t="s">
        <v>45</v>
      </c>
      <c r="AY4952">
        <v>136</v>
      </c>
      <c r="AZ4952">
        <v>185</v>
      </c>
    </row>
    <row r="4953" spans="1:64" x14ac:dyDescent="0.25">
      <c r="A4953" s="55" t="s">
        <v>451</v>
      </c>
      <c r="B4953" s="55" t="s">
        <v>451</v>
      </c>
      <c r="C4953" s="60"/>
      <c r="F4953" s="38"/>
      <c r="AT4953" t="s">
        <v>45</v>
      </c>
      <c r="AY4953">
        <v>122</v>
      </c>
      <c r="AZ4953">
        <v>168</v>
      </c>
    </row>
    <row r="4954" spans="1:64" x14ac:dyDescent="0.25">
      <c r="A4954" s="55" t="s">
        <v>453</v>
      </c>
      <c r="B4954" s="55" t="s">
        <v>453</v>
      </c>
      <c r="C4954" s="60"/>
      <c r="F4954" s="38" t="s">
        <v>94</v>
      </c>
      <c r="AT4954" t="s">
        <v>45</v>
      </c>
      <c r="AY4954">
        <v>106</v>
      </c>
      <c r="AZ4954">
        <v>137</v>
      </c>
    </row>
    <row r="4955" spans="1:64" x14ac:dyDescent="0.25">
      <c r="A4955" s="55" t="s">
        <v>445</v>
      </c>
      <c r="B4955" s="55" t="s">
        <v>445</v>
      </c>
      <c r="C4955" s="60"/>
      <c r="F4955" s="38" t="s">
        <v>94</v>
      </c>
      <c r="AT4955" t="s">
        <v>45</v>
      </c>
      <c r="AY4955">
        <v>128</v>
      </c>
      <c r="AZ4955">
        <v>185</v>
      </c>
    </row>
    <row r="4956" spans="1:64" x14ac:dyDescent="0.25">
      <c r="A4956" s="55" t="s">
        <v>449</v>
      </c>
      <c r="B4956" s="55" t="s">
        <v>449</v>
      </c>
      <c r="C4956" s="60"/>
      <c r="F4956" s="38" t="s">
        <v>94</v>
      </c>
      <c r="AT4956" t="s">
        <v>45</v>
      </c>
      <c r="AY4956">
        <v>122</v>
      </c>
      <c r="AZ4956">
        <v>168</v>
      </c>
    </row>
    <row r="4957" spans="1:64" x14ac:dyDescent="0.25">
      <c r="A4957" s="55" t="s">
        <v>454</v>
      </c>
      <c r="B4957" s="55" t="s">
        <v>454</v>
      </c>
      <c r="C4957" s="60"/>
      <c r="F4957" s="38" t="s">
        <v>116</v>
      </c>
      <c r="AT4957" t="s">
        <v>45</v>
      </c>
      <c r="AY4957">
        <v>112</v>
      </c>
      <c r="AZ4957">
        <v>140</v>
      </c>
    </row>
    <row r="4958" spans="1:64" x14ac:dyDescent="0.25">
      <c r="A4958" s="55" t="s">
        <v>446</v>
      </c>
      <c r="B4958" s="55" t="s">
        <v>446</v>
      </c>
      <c r="C4958" s="60"/>
      <c r="F4958" s="38" t="s">
        <v>116</v>
      </c>
      <c r="AT4958" t="s">
        <v>45</v>
      </c>
      <c r="AY4958">
        <v>129</v>
      </c>
      <c r="AZ4958">
        <v>185</v>
      </c>
    </row>
    <row r="4959" spans="1:64" x14ac:dyDescent="0.25">
      <c r="A4959" s="55" t="s">
        <v>450</v>
      </c>
      <c r="B4959" s="55" t="s">
        <v>450</v>
      </c>
      <c r="C4959" s="60"/>
      <c r="F4959" s="38" t="s">
        <v>116</v>
      </c>
      <c r="AT4959" t="s">
        <v>45</v>
      </c>
      <c r="AY4959">
        <v>127</v>
      </c>
      <c r="AZ4959">
        <v>168</v>
      </c>
    </row>
    <row r="4960" spans="1:64" x14ac:dyDescent="0.25">
      <c r="A4960" s="59" t="s">
        <v>426</v>
      </c>
      <c r="B4960" s="59" t="s">
        <v>426</v>
      </c>
      <c r="C4960" s="61"/>
      <c r="D4960" s="39"/>
      <c r="E4960" s="39"/>
      <c r="F4960" s="40" t="s">
        <v>156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45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25">
      <c r="A4961" s="59" t="s">
        <v>420</v>
      </c>
      <c r="B4961" s="59" t="s">
        <v>420</v>
      </c>
      <c r="C4961" s="61"/>
      <c r="D4961" s="39"/>
      <c r="E4961" s="39"/>
      <c r="F4961" s="40" t="s">
        <v>156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45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25">
      <c r="A4962" s="59" t="s">
        <v>423</v>
      </c>
      <c r="B4962" s="59" t="s">
        <v>423</v>
      </c>
      <c r="C4962" s="61"/>
      <c r="D4962" s="39"/>
      <c r="E4962" s="39"/>
      <c r="F4962" s="40" t="s">
        <v>156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45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25">
      <c r="A4963" s="59" t="s">
        <v>424</v>
      </c>
      <c r="B4963" s="59" t="s">
        <v>424</v>
      </c>
      <c r="C4963" s="61"/>
      <c r="D4963" s="39"/>
      <c r="E4963" s="39"/>
      <c r="F4963" s="40" t="s">
        <v>94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45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25">
      <c r="A4964" s="59" t="s">
        <v>418</v>
      </c>
      <c r="B4964" s="59" t="s">
        <v>418</v>
      </c>
      <c r="C4964" s="61"/>
      <c r="D4964" s="39"/>
      <c r="E4964" s="39"/>
      <c r="F4964" s="40" t="s">
        <v>94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45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25">
      <c r="A4965" s="59" t="s">
        <v>421</v>
      </c>
      <c r="B4965" s="59" t="s">
        <v>421</v>
      </c>
      <c r="C4965" s="61"/>
      <c r="D4965" s="39"/>
      <c r="E4965" s="39"/>
      <c r="F4965" s="40" t="s">
        <v>94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45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25">
      <c r="A4966" s="59" t="s">
        <v>425</v>
      </c>
      <c r="B4966" s="59" t="s">
        <v>425</v>
      </c>
      <c r="C4966" s="61"/>
      <c r="D4966" s="39"/>
      <c r="E4966" s="39"/>
      <c r="F4966" s="40" t="s">
        <v>116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45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25">
      <c r="A4967" s="59" t="s">
        <v>419</v>
      </c>
      <c r="B4967" s="59" t="s">
        <v>419</v>
      </c>
      <c r="C4967" s="61"/>
      <c r="D4967" s="39"/>
      <c r="E4967" s="39"/>
      <c r="F4967" s="40" t="s">
        <v>116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45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25">
      <c r="A4968" s="59" t="s">
        <v>422</v>
      </c>
      <c r="B4968" s="59" t="s">
        <v>422</v>
      </c>
      <c r="C4968" s="61"/>
      <c r="D4968" s="39"/>
      <c r="E4968" s="39"/>
      <c r="F4968" s="40" t="s">
        <v>116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45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25">
      <c r="A4969" s="3" t="s">
        <v>357</v>
      </c>
      <c r="B4969" s="3" t="s">
        <v>357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45</v>
      </c>
      <c r="BA4969">
        <v>90</v>
      </c>
    </row>
    <row r="4970" spans="1:64" x14ac:dyDescent="0.25">
      <c r="A4970" s="3" t="s">
        <v>358</v>
      </c>
      <c r="B4970" s="3" t="s">
        <v>358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45</v>
      </c>
      <c r="BA4970">
        <v>90</v>
      </c>
    </row>
    <row r="4971" spans="1:64" x14ac:dyDescent="0.25">
      <c r="A4971" s="3" t="s">
        <v>359</v>
      </c>
      <c r="B4971" s="3" t="s">
        <v>359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45</v>
      </c>
      <c r="BA4971">
        <v>90</v>
      </c>
    </row>
    <row r="4972" spans="1:64" x14ac:dyDescent="0.25">
      <c r="A4972" s="3" t="s">
        <v>360</v>
      </c>
      <c r="B4972" s="3" t="s">
        <v>360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45</v>
      </c>
      <c r="BA4972">
        <v>90</v>
      </c>
    </row>
    <row r="4973" spans="1:64" x14ac:dyDescent="0.25">
      <c r="A4973" s="3" t="s">
        <v>361</v>
      </c>
      <c r="B4973" s="3" t="s">
        <v>361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45</v>
      </c>
      <c r="BA4973">
        <v>90</v>
      </c>
    </row>
    <row r="4974" spans="1:64" x14ac:dyDescent="0.25">
      <c r="A4974" s="3" t="s">
        <v>362</v>
      </c>
      <c r="B4974" s="3" t="s">
        <v>362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45</v>
      </c>
      <c r="BA4974">
        <v>90</v>
      </c>
    </row>
    <row r="4975" spans="1:64" x14ac:dyDescent="0.25">
      <c r="A4975" s="3" t="s">
        <v>363</v>
      </c>
      <c r="B4975" s="3" t="s">
        <v>363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45</v>
      </c>
      <c r="BA4975">
        <v>90</v>
      </c>
    </row>
    <row r="4976" spans="1:64" x14ac:dyDescent="0.25">
      <c r="A4976" s="3" t="s">
        <v>364</v>
      </c>
      <c r="B4976" s="3" t="s">
        <v>364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45</v>
      </c>
      <c r="BA4976">
        <v>90</v>
      </c>
    </row>
    <row r="4977" spans="1:53" x14ac:dyDescent="0.25">
      <c r="A4977" s="3" t="s">
        <v>365</v>
      </c>
      <c r="B4977" s="3" t="s">
        <v>365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45</v>
      </c>
      <c r="BA4977">
        <v>90</v>
      </c>
    </row>
    <row r="4978" spans="1:53" x14ac:dyDescent="0.25">
      <c r="A4978" s="3" t="s">
        <v>366</v>
      </c>
      <c r="B4978" s="3" t="s">
        <v>366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45</v>
      </c>
      <c r="BA4978">
        <v>90</v>
      </c>
    </row>
    <row r="4979" spans="1:53" x14ac:dyDescent="0.25">
      <c r="A4979" s="3" t="s">
        <v>367</v>
      </c>
      <c r="B4979" s="3" t="s">
        <v>367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45</v>
      </c>
      <c r="BA4979">
        <v>90</v>
      </c>
    </row>
    <row r="4980" spans="1:53" x14ac:dyDescent="0.25">
      <c r="A4980" s="3" t="s">
        <v>368</v>
      </c>
      <c r="B4980" s="3" t="s">
        <v>368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45</v>
      </c>
      <c r="BA4980">
        <v>90</v>
      </c>
    </row>
    <row r="4981" spans="1:53" x14ac:dyDescent="0.25">
      <c r="A4981" s="3" t="s">
        <v>369</v>
      </c>
      <c r="B4981" s="3" t="s">
        <v>369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45</v>
      </c>
      <c r="BA4981">
        <v>90</v>
      </c>
    </row>
    <row r="4982" spans="1:53" x14ac:dyDescent="0.25">
      <c r="A4982" s="3" t="s">
        <v>370</v>
      </c>
      <c r="B4982" s="3" t="s">
        <v>370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45</v>
      </c>
      <c r="BA4982">
        <v>90</v>
      </c>
    </row>
    <row r="4983" spans="1:53" x14ac:dyDescent="0.25">
      <c r="A4983" s="3" t="s">
        <v>371</v>
      </c>
      <c r="B4983" s="3" t="s">
        <v>371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45</v>
      </c>
      <c r="BA4983">
        <v>90</v>
      </c>
    </row>
    <row r="4984" spans="1:53" x14ac:dyDescent="0.25">
      <c r="A4984" s="3" t="s">
        <v>372</v>
      </c>
      <c r="B4984" s="3" t="s">
        <v>372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45</v>
      </c>
      <c r="BA4984">
        <v>90</v>
      </c>
    </row>
    <row r="4985" spans="1:53" x14ac:dyDescent="0.25">
      <c r="A4985" s="3" t="s">
        <v>373</v>
      </c>
      <c r="B4985" s="3" t="s">
        <v>373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45</v>
      </c>
      <c r="BA4985">
        <v>90</v>
      </c>
    </row>
    <row r="4986" spans="1:53" x14ac:dyDescent="0.25">
      <c r="A4986" s="3" t="s">
        <v>374</v>
      </c>
      <c r="B4986" s="3" t="s">
        <v>374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45</v>
      </c>
      <c r="BA4986">
        <v>90</v>
      </c>
    </row>
    <row r="4987" spans="1:53" x14ac:dyDescent="0.25">
      <c r="A4987" s="3" t="s">
        <v>375</v>
      </c>
      <c r="B4987" s="3" t="s">
        <v>375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45</v>
      </c>
      <c r="BA4987">
        <v>90</v>
      </c>
    </row>
    <row r="4988" spans="1:53" x14ac:dyDescent="0.25">
      <c r="A4988" s="3" t="s">
        <v>376</v>
      </c>
      <c r="B4988" s="3" t="s">
        <v>376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45</v>
      </c>
      <c r="BA4988">
        <v>90</v>
      </c>
    </row>
    <row r="4989" spans="1:53" x14ac:dyDescent="0.25">
      <c r="A4989" s="3" t="s">
        <v>377</v>
      </c>
      <c r="B4989" s="3" t="s">
        <v>377</v>
      </c>
      <c r="C4989" s="4">
        <v>30566</v>
      </c>
      <c r="D4989" s="9"/>
      <c r="E4989" s="9"/>
      <c r="F4989" s="10"/>
      <c r="U4989">
        <v>45</v>
      </c>
    </row>
    <row r="4990" spans="1:53" x14ac:dyDescent="0.25">
      <c r="A4990" s="3" t="s">
        <v>377</v>
      </c>
      <c r="B4990" s="3" t="s">
        <v>377</v>
      </c>
      <c r="C4990" s="4">
        <v>30610</v>
      </c>
      <c r="D4990" s="9"/>
      <c r="E4990" s="9"/>
      <c r="F4990" s="10"/>
      <c r="U4990">
        <v>480</v>
      </c>
    </row>
    <row r="4991" spans="1:53" x14ac:dyDescent="0.25">
      <c r="A4991" s="3" t="s">
        <v>377</v>
      </c>
      <c r="B4991" s="3" t="s">
        <v>377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45</v>
      </c>
      <c r="BA4991">
        <v>90</v>
      </c>
    </row>
    <row r="4992" spans="1:53" x14ac:dyDescent="0.25">
      <c r="A4992" s="3" t="s">
        <v>378</v>
      </c>
      <c r="B4992" s="3" t="s">
        <v>378</v>
      </c>
      <c r="C4992" s="4">
        <v>30566</v>
      </c>
      <c r="D4992" s="9"/>
      <c r="E4992" s="9"/>
      <c r="F4992" s="10"/>
      <c r="U4992">
        <v>65</v>
      </c>
    </row>
    <row r="4993" spans="1:53" x14ac:dyDescent="0.25">
      <c r="A4993" s="3" t="s">
        <v>378</v>
      </c>
      <c r="B4993" s="3" t="s">
        <v>378</v>
      </c>
      <c r="C4993" s="4">
        <v>30610</v>
      </c>
      <c r="D4993" s="9"/>
      <c r="E4993" s="9"/>
      <c r="F4993" s="10"/>
      <c r="U4993">
        <v>590</v>
      </c>
    </row>
    <row r="4994" spans="1:53" x14ac:dyDescent="0.25">
      <c r="A4994" s="3" t="s">
        <v>378</v>
      </c>
      <c r="B4994" s="3" t="s">
        <v>378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45</v>
      </c>
      <c r="BA4994">
        <v>90</v>
      </c>
    </row>
    <row r="4995" spans="1:53" x14ac:dyDescent="0.25">
      <c r="A4995" s="3" t="s">
        <v>379</v>
      </c>
      <c r="B4995" s="3" t="s">
        <v>379</v>
      </c>
      <c r="C4995" s="4">
        <v>30566</v>
      </c>
      <c r="D4995" s="9"/>
      <c r="E4995" s="9"/>
      <c r="F4995" s="10"/>
      <c r="U4995">
        <v>200</v>
      </c>
    </row>
    <row r="4996" spans="1:53" x14ac:dyDescent="0.25">
      <c r="A4996" s="3" t="s">
        <v>379</v>
      </c>
      <c r="B4996" s="3" t="s">
        <v>379</v>
      </c>
      <c r="C4996" s="4">
        <v>30610</v>
      </c>
      <c r="D4996" s="9"/>
      <c r="E4996" s="9"/>
      <c r="F4996" s="10"/>
      <c r="U4996">
        <v>870</v>
      </c>
    </row>
    <row r="4997" spans="1:53" x14ac:dyDescent="0.25">
      <c r="A4997" s="3" t="s">
        <v>379</v>
      </c>
      <c r="B4997" s="3" t="s">
        <v>379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45</v>
      </c>
      <c r="BA4997">
        <v>90</v>
      </c>
    </row>
    <row r="4998" spans="1:53" x14ac:dyDescent="0.25">
      <c r="A4998" s="3" t="s">
        <v>380</v>
      </c>
      <c r="B4998" s="3" t="s">
        <v>380</v>
      </c>
      <c r="C4998" s="4">
        <v>30566</v>
      </c>
      <c r="D4998" s="9"/>
      <c r="E4998" s="9"/>
      <c r="F4998" s="10"/>
      <c r="U4998">
        <v>115</v>
      </c>
    </row>
    <row r="4999" spans="1:53" x14ac:dyDescent="0.25">
      <c r="A4999" s="3" t="s">
        <v>380</v>
      </c>
      <c r="B4999" s="3" t="s">
        <v>380</v>
      </c>
      <c r="C4999" s="4">
        <v>30610</v>
      </c>
      <c r="D4999" s="9"/>
      <c r="E4999" s="9"/>
      <c r="F4999" s="10"/>
      <c r="U4999">
        <v>670</v>
      </c>
    </row>
    <row r="5000" spans="1:53" x14ac:dyDescent="0.25">
      <c r="A5000" s="3" t="s">
        <v>380</v>
      </c>
      <c r="B5000" s="3" t="s">
        <v>380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45</v>
      </c>
      <c r="BA5000">
        <v>90</v>
      </c>
    </row>
    <row r="5001" spans="1:53" x14ac:dyDescent="0.25">
      <c r="A5001" s="3" t="s">
        <v>381</v>
      </c>
      <c r="B5001" s="3" t="s">
        <v>381</v>
      </c>
      <c r="C5001" s="4">
        <v>30566</v>
      </c>
      <c r="D5001" s="9"/>
      <c r="E5001" s="9"/>
      <c r="F5001" s="10"/>
      <c r="U5001">
        <v>125</v>
      </c>
    </row>
    <row r="5002" spans="1:53" x14ac:dyDescent="0.25">
      <c r="A5002" s="3" t="s">
        <v>381</v>
      </c>
      <c r="B5002" s="3" t="s">
        <v>381</v>
      </c>
      <c r="C5002" s="4">
        <v>30610</v>
      </c>
      <c r="D5002" s="9"/>
      <c r="E5002" s="9"/>
      <c r="F5002" s="10"/>
      <c r="U5002">
        <v>820</v>
      </c>
    </row>
    <row r="5003" spans="1:53" x14ac:dyDescent="0.25">
      <c r="A5003" s="3" t="s">
        <v>381</v>
      </c>
      <c r="B5003" s="3" t="s">
        <v>381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45</v>
      </c>
      <c r="BA5003">
        <v>90</v>
      </c>
    </row>
    <row r="5004" spans="1:53" x14ac:dyDescent="0.25">
      <c r="A5004" s="3" t="s">
        <v>382</v>
      </c>
      <c r="B5004" s="3" t="s">
        <v>382</v>
      </c>
      <c r="C5004" s="4">
        <v>30566</v>
      </c>
      <c r="D5004" s="9"/>
      <c r="E5004" s="9"/>
      <c r="F5004" s="10"/>
      <c r="U5004">
        <v>20</v>
      </c>
    </row>
    <row r="5005" spans="1:53" x14ac:dyDescent="0.25">
      <c r="A5005" s="3" t="s">
        <v>382</v>
      </c>
      <c r="B5005" s="3" t="s">
        <v>382</v>
      </c>
      <c r="C5005" s="4">
        <v>30610</v>
      </c>
      <c r="D5005" s="9"/>
      <c r="E5005" s="9"/>
      <c r="F5005" s="10"/>
      <c r="U5005">
        <v>230</v>
      </c>
    </row>
    <row r="5006" spans="1:53" x14ac:dyDescent="0.25">
      <c r="A5006" s="3" t="s">
        <v>382</v>
      </c>
      <c r="B5006" s="3" t="s">
        <v>382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45</v>
      </c>
      <c r="BA5006">
        <v>90</v>
      </c>
    </row>
    <row r="5007" spans="1:53" x14ac:dyDescent="0.25">
      <c r="A5007" s="3" t="s">
        <v>383</v>
      </c>
      <c r="B5007" s="3" t="s">
        <v>383</v>
      </c>
      <c r="C5007" s="4">
        <v>30566</v>
      </c>
      <c r="D5007" s="9"/>
      <c r="E5007" s="9"/>
      <c r="F5007" s="10"/>
      <c r="U5007">
        <v>35</v>
      </c>
    </row>
    <row r="5008" spans="1:53" x14ac:dyDescent="0.25">
      <c r="A5008" s="3" t="s">
        <v>383</v>
      </c>
      <c r="B5008" s="3" t="s">
        <v>383</v>
      </c>
      <c r="C5008" s="4">
        <v>30610</v>
      </c>
      <c r="D5008" s="9"/>
      <c r="E5008" s="9"/>
      <c r="F5008" s="10"/>
      <c r="U5008">
        <v>360</v>
      </c>
    </row>
    <row r="5009" spans="1:53" x14ac:dyDescent="0.25">
      <c r="A5009" s="3" t="s">
        <v>383</v>
      </c>
      <c r="B5009" s="3" t="s">
        <v>383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45</v>
      </c>
      <c r="BA5009">
        <v>90</v>
      </c>
    </row>
    <row r="5010" spans="1:53" x14ac:dyDescent="0.25">
      <c r="A5010" s="3" t="s">
        <v>384</v>
      </c>
      <c r="B5010" s="3" t="s">
        <v>384</v>
      </c>
      <c r="C5010" s="4">
        <v>30566</v>
      </c>
      <c r="D5010" s="9"/>
      <c r="E5010" s="9"/>
      <c r="F5010" s="10"/>
      <c r="U5010">
        <v>105</v>
      </c>
    </row>
    <row r="5011" spans="1:53" x14ac:dyDescent="0.25">
      <c r="A5011" s="3" t="s">
        <v>384</v>
      </c>
      <c r="B5011" s="3" t="s">
        <v>384</v>
      </c>
      <c r="C5011" s="4">
        <v>30610</v>
      </c>
      <c r="D5011" s="9"/>
      <c r="E5011" s="9"/>
      <c r="F5011" s="10"/>
      <c r="U5011">
        <v>640</v>
      </c>
    </row>
    <row r="5012" spans="1:53" x14ac:dyDescent="0.25">
      <c r="A5012" s="3" t="s">
        <v>384</v>
      </c>
      <c r="B5012" s="3" t="s">
        <v>384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45</v>
      </c>
      <c r="BA5012">
        <v>90</v>
      </c>
    </row>
    <row r="5013" spans="1:53" x14ac:dyDescent="0.25">
      <c r="A5013" s="3" t="s">
        <v>385</v>
      </c>
      <c r="B5013" s="3" t="s">
        <v>385</v>
      </c>
      <c r="C5013" s="4">
        <v>30566</v>
      </c>
      <c r="D5013" s="9"/>
      <c r="E5013" s="9"/>
      <c r="F5013" s="10"/>
      <c r="U5013">
        <v>50</v>
      </c>
    </row>
    <row r="5014" spans="1:53" x14ac:dyDescent="0.25">
      <c r="A5014" s="3" t="s">
        <v>385</v>
      </c>
      <c r="B5014" s="3" t="s">
        <v>385</v>
      </c>
      <c r="C5014" s="4">
        <v>30610</v>
      </c>
      <c r="D5014" s="9"/>
      <c r="E5014" s="9"/>
      <c r="F5014" s="10"/>
      <c r="U5014">
        <v>440</v>
      </c>
    </row>
    <row r="5015" spans="1:53" x14ac:dyDescent="0.25">
      <c r="A5015" s="3" t="s">
        <v>385</v>
      </c>
      <c r="B5015" s="3" t="s">
        <v>385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45</v>
      </c>
      <c r="BA5015">
        <v>90</v>
      </c>
    </row>
    <row r="5016" spans="1:53" x14ac:dyDescent="0.25">
      <c r="A5016" s="3" t="s">
        <v>386</v>
      </c>
      <c r="B5016" s="3" t="s">
        <v>386</v>
      </c>
      <c r="C5016" s="4">
        <v>30566</v>
      </c>
      <c r="D5016" s="9"/>
      <c r="E5016" s="9"/>
      <c r="F5016" s="10"/>
      <c r="U5016">
        <v>65</v>
      </c>
    </row>
    <row r="5017" spans="1:53" x14ac:dyDescent="0.25">
      <c r="A5017" s="3" t="s">
        <v>386</v>
      </c>
      <c r="B5017" s="3" t="s">
        <v>386</v>
      </c>
      <c r="C5017" s="4">
        <v>30610</v>
      </c>
      <c r="D5017" s="9"/>
      <c r="E5017" s="9"/>
      <c r="F5017" s="10"/>
      <c r="U5017">
        <v>470</v>
      </c>
    </row>
    <row r="5018" spans="1:53" x14ac:dyDescent="0.25">
      <c r="A5018" s="3" t="s">
        <v>386</v>
      </c>
      <c r="B5018" s="3" t="s">
        <v>386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45</v>
      </c>
      <c r="BA5018">
        <v>90</v>
      </c>
    </row>
    <row r="5019" spans="1:53" x14ac:dyDescent="0.25">
      <c r="A5019" s="3" t="s">
        <v>387</v>
      </c>
      <c r="B5019" s="3" t="s">
        <v>387</v>
      </c>
      <c r="C5019" s="4">
        <v>37061</v>
      </c>
      <c r="D5019" s="9"/>
      <c r="E5019" s="9"/>
      <c r="F5019" s="10"/>
    </row>
    <row r="5020" spans="1:53" x14ac:dyDescent="0.25">
      <c r="A5020" s="3" t="s">
        <v>387</v>
      </c>
      <c r="B5020" s="3" t="s">
        <v>387</v>
      </c>
      <c r="C5020" s="4">
        <v>37062</v>
      </c>
      <c r="D5020" s="9"/>
      <c r="E5020" s="9"/>
      <c r="F5020" s="10"/>
    </row>
    <row r="5021" spans="1:53" x14ac:dyDescent="0.25">
      <c r="A5021" s="3" t="s">
        <v>387</v>
      </c>
      <c r="B5021" s="3" t="s">
        <v>387</v>
      </c>
      <c r="C5021" s="4">
        <v>37063</v>
      </c>
      <c r="D5021" s="9"/>
      <c r="E5021" s="9"/>
      <c r="F5021" s="10"/>
    </row>
    <row r="5022" spans="1:53" x14ac:dyDescent="0.25">
      <c r="A5022" s="3" t="s">
        <v>387</v>
      </c>
      <c r="B5022" s="3" t="s">
        <v>387</v>
      </c>
      <c r="C5022" s="4">
        <v>37064</v>
      </c>
      <c r="D5022" s="9"/>
      <c r="E5022" s="9"/>
      <c r="F5022" s="10"/>
    </row>
    <row r="5023" spans="1:53" x14ac:dyDescent="0.25">
      <c r="A5023" s="3" t="s">
        <v>387</v>
      </c>
      <c r="B5023" s="3" t="s">
        <v>387</v>
      </c>
      <c r="C5023" s="4">
        <v>37065</v>
      </c>
      <c r="D5023" s="9"/>
      <c r="E5023" s="9"/>
      <c r="F5023" s="10"/>
    </row>
    <row r="5024" spans="1:53" x14ac:dyDescent="0.25">
      <c r="A5024" s="3" t="s">
        <v>387</v>
      </c>
      <c r="B5024" s="3" t="s">
        <v>387</v>
      </c>
      <c r="C5024" s="4">
        <v>37066</v>
      </c>
      <c r="D5024" s="9"/>
      <c r="E5024" s="9"/>
      <c r="F5024" s="10"/>
    </row>
    <row r="5025" spans="1:18" x14ac:dyDescent="0.25">
      <c r="A5025" s="3" t="s">
        <v>387</v>
      </c>
      <c r="B5025" s="3" t="s">
        <v>387</v>
      </c>
      <c r="C5025" s="4">
        <v>37067</v>
      </c>
      <c r="D5025" s="9"/>
      <c r="E5025" s="9"/>
      <c r="F5025" s="10"/>
    </row>
    <row r="5026" spans="1:18" x14ac:dyDescent="0.25">
      <c r="A5026" s="3" t="s">
        <v>387</v>
      </c>
      <c r="B5026" s="3" t="s">
        <v>387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25">
      <c r="A5027" s="3" t="s">
        <v>387</v>
      </c>
      <c r="B5027" s="3" t="s">
        <v>387</v>
      </c>
      <c r="C5027" s="4">
        <v>37069</v>
      </c>
      <c r="D5027" s="9"/>
      <c r="E5027" s="9"/>
      <c r="F5027" s="10"/>
    </row>
    <row r="5028" spans="1:18" x14ac:dyDescent="0.25">
      <c r="A5028" s="3" t="s">
        <v>387</v>
      </c>
      <c r="B5028" s="3" t="s">
        <v>387</v>
      </c>
      <c r="C5028" s="4">
        <v>37070</v>
      </c>
      <c r="D5028" s="9"/>
      <c r="E5028" s="9"/>
      <c r="F5028" s="10"/>
    </row>
    <row r="5029" spans="1:18" x14ac:dyDescent="0.25">
      <c r="A5029" s="3" t="s">
        <v>387</v>
      </c>
      <c r="B5029" s="3" t="s">
        <v>387</v>
      </c>
      <c r="C5029" s="4">
        <v>37071</v>
      </c>
      <c r="D5029" s="9"/>
      <c r="E5029" s="9"/>
      <c r="F5029" s="10"/>
    </row>
    <row r="5030" spans="1:18" x14ac:dyDescent="0.25">
      <c r="A5030" s="3" t="s">
        <v>387</v>
      </c>
      <c r="B5030" s="3" t="s">
        <v>387</v>
      </c>
      <c r="C5030" s="4">
        <v>37072</v>
      </c>
      <c r="D5030" s="9"/>
      <c r="E5030" s="9"/>
      <c r="F5030" s="10"/>
    </row>
    <row r="5031" spans="1:18" x14ac:dyDescent="0.25">
      <c r="A5031" s="3" t="s">
        <v>387</v>
      </c>
      <c r="B5031" s="3" t="s">
        <v>387</v>
      </c>
      <c r="C5031" s="4">
        <v>37073</v>
      </c>
      <c r="D5031" s="9"/>
      <c r="E5031" s="9"/>
      <c r="F5031" s="10"/>
    </row>
    <row r="5032" spans="1:18" x14ac:dyDescent="0.25">
      <c r="A5032" s="3" t="s">
        <v>387</v>
      </c>
      <c r="B5032" s="3" t="s">
        <v>387</v>
      </c>
      <c r="C5032" s="4">
        <v>37074</v>
      </c>
      <c r="D5032" s="9"/>
      <c r="E5032" s="9"/>
      <c r="F5032" s="10"/>
    </row>
    <row r="5033" spans="1:18" x14ac:dyDescent="0.25">
      <c r="A5033" s="3" t="s">
        <v>387</v>
      </c>
      <c r="B5033" s="3" t="s">
        <v>387</v>
      </c>
      <c r="C5033" s="4">
        <v>37075</v>
      </c>
      <c r="D5033" s="9"/>
      <c r="E5033" s="9"/>
      <c r="F5033" s="10"/>
    </row>
    <row r="5034" spans="1:18" x14ac:dyDescent="0.25">
      <c r="A5034" s="3" t="s">
        <v>387</v>
      </c>
      <c r="B5034" s="3" t="s">
        <v>387</v>
      </c>
      <c r="C5034" s="4">
        <v>37076</v>
      </c>
      <c r="D5034" s="9"/>
      <c r="E5034" s="9"/>
      <c r="F5034" s="10"/>
    </row>
    <row r="5035" spans="1:18" x14ac:dyDescent="0.25">
      <c r="A5035" s="3" t="s">
        <v>387</v>
      </c>
      <c r="B5035" s="3" t="s">
        <v>387</v>
      </c>
      <c r="C5035" s="4">
        <v>37077</v>
      </c>
      <c r="D5035" s="9"/>
      <c r="E5035" s="9"/>
      <c r="F5035" s="10"/>
    </row>
    <row r="5036" spans="1:18" x14ac:dyDescent="0.25">
      <c r="A5036" s="3" t="s">
        <v>387</v>
      </c>
      <c r="B5036" s="3" t="s">
        <v>387</v>
      </c>
      <c r="C5036" s="4">
        <v>37078</v>
      </c>
      <c r="D5036" s="9"/>
      <c r="E5036" s="9"/>
      <c r="F5036" s="10"/>
    </row>
    <row r="5037" spans="1:18" x14ac:dyDescent="0.25">
      <c r="A5037" s="3" t="s">
        <v>387</v>
      </c>
      <c r="B5037" s="3" t="s">
        <v>387</v>
      </c>
      <c r="C5037" s="4">
        <v>37079</v>
      </c>
      <c r="D5037" s="9"/>
      <c r="E5037" s="9"/>
      <c r="F5037" s="10"/>
    </row>
    <row r="5038" spans="1:18" x14ac:dyDescent="0.25">
      <c r="A5038" s="3" t="s">
        <v>387</v>
      </c>
      <c r="B5038" s="3" t="s">
        <v>387</v>
      </c>
      <c r="C5038" s="4">
        <v>37080</v>
      </c>
      <c r="D5038" s="9"/>
      <c r="E5038" s="9"/>
      <c r="F5038" s="10"/>
    </row>
    <row r="5039" spans="1:18" x14ac:dyDescent="0.25">
      <c r="A5039" s="3" t="s">
        <v>387</v>
      </c>
      <c r="B5039" s="3" t="s">
        <v>387</v>
      </c>
      <c r="C5039" s="4">
        <v>37081</v>
      </c>
      <c r="D5039" s="9"/>
      <c r="E5039" s="9"/>
      <c r="F5039" s="10"/>
    </row>
    <row r="5040" spans="1:18" x14ac:dyDescent="0.25">
      <c r="A5040" s="3" t="s">
        <v>387</v>
      </c>
      <c r="B5040" s="3" t="s">
        <v>387</v>
      </c>
      <c r="C5040" s="4">
        <v>37082</v>
      </c>
      <c r="D5040" s="9"/>
      <c r="E5040" s="9"/>
      <c r="F5040" s="10"/>
    </row>
    <row r="5041" spans="1:18" x14ac:dyDescent="0.25">
      <c r="A5041" s="3" t="s">
        <v>387</v>
      </c>
      <c r="B5041" s="3" t="s">
        <v>387</v>
      </c>
      <c r="C5041" s="4">
        <v>37083</v>
      </c>
      <c r="D5041" s="9"/>
      <c r="E5041" s="9"/>
      <c r="F5041" s="10"/>
    </row>
    <row r="5042" spans="1:18" x14ac:dyDescent="0.25">
      <c r="A5042" s="3" t="s">
        <v>387</v>
      </c>
      <c r="B5042" s="3" t="s">
        <v>387</v>
      </c>
      <c r="C5042" s="4">
        <v>37084</v>
      </c>
      <c r="D5042" s="9"/>
      <c r="E5042" s="9"/>
      <c r="F5042" s="10"/>
    </row>
    <row r="5043" spans="1:18" x14ac:dyDescent="0.25">
      <c r="A5043" s="3" t="s">
        <v>387</v>
      </c>
      <c r="B5043" s="3" t="s">
        <v>387</v>
      </c>
      <c r="C5043" s="4">
        <v>37085</v>
      </c>
      <c r="D5043" s="9"/>
      <c r="E5043" s="9"/>
      <c r="F5043" s="10"/>
    </row>
    <row r="5044" spans="1:18" x14ac:dyDescent="0.25">
      <c r="A5044" s="3" t="s">
        <v>387</v>
      </c>
      <c r="B5044" s="3" t="s">
        <v>387</v>
      </c>
      <c r="C5044" s="4">
        <v>37086</v>
      </c>
      <c r="D5044" s="9"/>
      <c r="E5044" s="9"/>
      <c r="F5044" s="10"/>
    </row>
    <row r="5045" spans="1:18" x14ac:dyDescent="0.25">
      <c r="A5045" s="3" t="s">
        <v>387</v>
      </c>
      <c r="B5045" s="3" t="s">
        <v>387</v>
      </c>
      <c r="C5045" s="4">
        <v>37087</v>
      </c>
      <c r="D5045" s="9"/>
      <c r="E5045" s="9"/>
      <c r="F5045" s="10"/>
    </row>
    <row r="5046" spans="1:18" x14ac:dyDescent="0.25">
      <c r="A5046" s="3" t="s">
        <v>387</v>
      </c>
      <c r="B5046" s="3" t="s">
        <v>387</v>
      </c>
      <c r="C5046" s="4">
        <v>37088</v>
      </c>
      <c r="D5046" s="9"/>
      <c r="E5046" s="9"/>
      <c r="F5046" s="10"/>
    </row>
    <row r="5047" spans="1:18" x14ac:dyDescent="0.25">
      <c r="A5047" s="3" t="s">
        <v>387</v>
      </c>
      <c r="B5047" s="3" t="s">
        <v>387</v>
      </c>
      <c r="C5047" s="4">
        <v>37089</v>
      </c>
      <c r="D5047" s="9"/>
      <c r="E5047" s="9"/>
      <c r="F5047" s="10"/>
    </row>
    <row r="5048" spans="1:18" x14ac:dyDescent="0.25">
      <c r="A5048" s="68" t="s">
        <v>387</v>
      </c>
      <c r="B5048" s="68" t="s">
        <v>387</v>
      </c>
      <c r="C5048" s="9">
        <v>37090</v>
      </c>
      <c r="D5048" s="9"/>
      <c r="E5048" s="9"/>
      <c r="F5048" s="10"/>
    </row>
    <row r="5049" spans="1:18" x14ac:dyDescent="0.25">
      <c r="A5049" s="57" t="s">
        <v>387</v>
      </c>
      <c r="B5049" s="57" t="s">
        <v>387</v>
      </c>
      <c r="C5049" s="9">
        <v>37091</v>
      </c>
      <c r="D5049" s="9"/>
      <c r="E5049" s="9"/>
      <c r="F5049" s="10"/>
    </row>
    <row r="5050" spans="1:18" x14ac:dyDescent="0.25">
      <c r="A5050" s="57" t="s">
        <v>387</v>
      </c>
      <c r="B5050" s="57" t="s">
        <v>387</v>
      </c>
      <c r="C5050" s="9">
        <v>37092</v>
      </c>
      <c r="D5050" s="9"/>
      <c r="E5050" s="9"/>
      <c r="F5050" s="10"/>
    </row>
    <row r="5051" spans="1:18" x14ac:dyDescent="0.25">
      <c r="A5051" s="57" t="s">
        <v>387</v>
      </c>
      <c r="B5051" s="57" t="s">
        <v>387</v>
      </c>
      <c r="C5051" s="9">
        <v>37093</v>
      </c>
      <c r="D5051" s="9"/>
      <c r="E5051" s="9"/>
      <c r="F5051" s="10"/>
    </row>
    <row r="5052" spans="1:18" x14ac:dyDescent="0.25">
      <c r="A5052" s="57" t="s">
        <v>387</v>
      </c>
      <c r="B5052" s="57" t="s">
        <v>387</v>
      </c>
      <c r="C5052" s="9">
        <v>37094</v>
      </c>
      <c r="D5052" s="9"/>
      <c r="E5052" s="9"/>
      <c r="F5052" s="10"/>
    </row>
    <row r="5053" spans="1:18" x14ac:dyDescent="0.25">
      <c r="A5053" s="57" t="s">
        <v>387</v>
      </c>
      <c r="B5053" s="57" t="s">
        <v>387</v>
      </c>
      <c r="C5053" s="9">
        <v>37095</v>
      </c>
      <c r="D5053" s="9"/>
      <c r="E5053" s="9"/>
      <c r="F5053" s="10"/>
    </row>
    <row r="5054" spans="1:18" x14ac:dyDescent="0.25">
      <c r="A5054" s="57" t="s">
        <v>387</v>
      </c>
      <c r="B5054" s="57" t="s">
        <v>387</v>
      </c>
      <c r="C5054" s="9">
        <v>37096</v>
      </c>
      <c r="D5054" s="9"/>
      <c r="E5054" s="9"/>
      <c r="F5054" s="10"/>
    </row>
    <row r="5055" spans="1:18" x14ac:dyDescent="0.25">
      <c r="A5055" s="57" t="s">
        <v>387</v>
      </c>
      <c r="B5055" s="57" t="s">
        <v>387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25">
      <c r="A5056" s="57" t="s">
        <v>387</v>
      </c>
      <c r="B5056" s="57" t="s">
        <v>387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25">
      <c r="A5057" s="57" t="s">
        <v>387</v>
      </c>
      <c r="B5057" s="57" t="s">
        <v>387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25">
      <c r="A5058" s="57" t="s">
        <v>387</v>
      </c>
      <c r="B5058" s="57" t="s">
        <v>387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25">
      <c r="A5059" s="57" t="s">
        <v>387</v>
      </c>
      <c r="B5059" s="57" t="s">
        <v>387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25">
      <c r="A5060" s="57" t="s">
        <v>387</v>
      </c>
      <c r="B5060" s="57" t="s">
        <v>387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25">
      <c r="A5061" s="57" t="s">
        <v>387</v>
      </c>
      <c r="B5061" s="57" t="s">
        <v>387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25">
      <c r="A5062" s="57" t="s">
        <v>387</v>
      </c>
      <c r="B5062" s="57" t="s">
        <v>387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25">
      <c r="A5063" s="57" t="s">
        <v>387</v>
      </c>
      <c r="B5063" s="57" t="s">
        <v>387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25">
      <c r="A5064" s="57" t="s">
        <v>387</v>
      </c>
      <c r="B5064" s="57" t="s">
        <v>387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25">
      <c r="A5065" s="57" t="s">
        <v>387</v>
      </c>
      <c r="B5065" s="57" t="s">
        <v>387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25">
      <c r="A5066" s="57" t="s">
        <v>387</v>
      </c>
      <c r="B5066" s="57" t="s">
        <v>387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25">
      <c r="A5067" s="57" t="s">
        <v>387</v>
      </c>
      <c r="B5067" s="57" t="s">
        <v>387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25">
      <c r="A5068" s="57" t="s">
        <v>387</v>
      </c>
      <c r="B5068" s="57" t="s">
        <v>387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25">
      <c r="A5069" s="57" t="s">
        <v>387</v>
      </c>
      <c r="B5069" s="57" t="s">
        <v>387</v>
      </c>
      <c r="C5069" s="9">
        <v>37111</v>
      </c>
      <c r="D5069" s="9"/>
      <c r="E5069" s="9"/>
      <c r="F5069" s="10"/>
    </row>
    <row r="5070" spans="1:53" x14ac:dyDescent="0.25">
      <c r="A5070" s="57" t="s">
        <v>387</v>
      </c>
      <c r="B5070" s="57" t="s">
        <v>387</v>
      </c>
      <c r="C5070" s="9">
        <v>37112</v>
      </c>
      <c r="D5070" s="9"/>
      <c r="E5070" s="9"/>
      <c r="F5070" s="10"/>
    </row>
    <row r="5071" spans="1:53" x14ac:dyDescent="0.25">
      <c r="A5071" s="57" t="s">
        <v>387</v>
      </c>
      <c r="B5071" s="57" t="s">
        <v>387</v>
      </c>
      <c r="C5071" s="9">
        <v>37113</v>
      </c>
      <c r="D5071" s="9"/>
      <c r="E5071" s="9"/>
      <c r="F5071" s="10"/>
    </row>
    <row r="5072" spans="1:53" x14ac:dyDescent="0.25">
      <c r="A5072" s="57" t="s">
        <v>387</v>
      </c>
      <c r="B5072" s="57" t="s">
        <v>387</v>
      </c>
      <c r="C5072" s="9">
        <v>37114</v>
      </c>
      <c r="D5072" s="9"/>
      <c r="E5072" s="9"/>
      <c r="F5072" s="10"/>
    </row>
    <row r="5073" spans="1:53" x14ac:dyDescent="0.25">
      <c r="A5073" s="57" t="s">
        <v>387</v>
      </c>
      <c r="B5073" s="57" t="s">
        <v>387</v>
      </c>
      <c r="C5073" s="9">
        <v>37115</v>
      </c>
      <c r="D5073" s="9"/>
      <c r="E5073" s="9"/>
      <c r="F5073" s="10"/>
    </row>
    <row r="5074" spans="1:53" x14ac:dyDescent="0.25">
      <c r="A5074" s="57" t="s">
        <v>387</v>
      </c>
      <c r="B5074" s="57" t="s">
        <v>387</v>
      </c>
      <c r="C5074" s="9">
        <v>37116</v>
      </c>
      <c r="D5074" s="9"/>
      <c r="E5074" s="9"/>
      <c r="F5074" s="10"/>
    </row>
    <row r="5075" spans="1:53" x14ac:dyDescent="0.25">
      <c r="A5075" s="57" t="s">
        <v>387</v>
      </c>
      <c r="B5075" s="57" t="s">
        <v>387</v>
      </c>
      <c r="C5075" s="9">
        <v>37117</v>
      </c>
      <c r="D5075" s="9"/>
      <c r="E5075" s="9"/>
      <c r="F5075" s="10"/>
    </row>
    <row r="5076" spans="1:53" x14ac:dyDescent="0.25">
      <c r="A5076" s="57" t="s">
        <v>387</v>
      </c>
      <c r="B5076" s="57" t="s">
        <v>387</v>
      </c>
      <c r="C5076" s="9">
        <v>37118</v>
      </c>
      <c r="D5076" s="9"/>
      <c r="E5076" s="9"/>
      <c r="F5076" s="10"/>
    </row>
    <row r="5077" spans="1:53" x14ac:dyDescent="0.25">
      <c r="A5077" s="57" t="s">
        <v>387</v>
      </c>
      <c r="B5077" s="57" t="s">
        <v>387</v>
      </c>
      <c r="C5077" s="9">
        <v>37119</v>
      </c>
      <c r="D5077" s="9"/>
      <c r="E5077" s="9"/>
      <c r="F5077" s="10"/>
    </row>
    <row r="5078" spans="1:53" x14ac:dyDescent="0.25">
      <c r="A5078" s="57" t="s">
        <v>387</v>
      </c>
      <c r="B5078" s="57" t="s">
        <v>387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25">
      <c r="A5079" s="57" t="s">
        <v>387</v>
      </c>
      <c r="B5079" s="57" t="s">
        <v>387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25">
      <c r="A5080" s="57" t="s">
        <v>387</v>
      </c>
      <c r="B5080" s="57" t="s">
        <v>387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25">
      <c r="A5081" s="57" t="s">
        <v>387</v>
      </c>
      <c r="B5081" s="57" t="s">
        <v>387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25">
      <c r="A5082" s="57" t="s">
        <v>387</v>
      </c>
      <c r="B5082" s="57" t="s">
        <v>387</v>
      </c>
      <c r="C5082" s="9">
        <v>37124</v>
      </c>
      <c r="D5082" s="9"/>
      <c r="E5082" s="9"/>
      <c r="F5082" s="10"/>
      <c r="G5082">
        <v>1.3</v>
      </c>
    </row>
    <row r="5083" spans="1:53" x14ac:dyDescent="0.25">
      <c r="A5083" s="57" t="s">
        <v>387</v>
      </c>
      <c r="B5083" s="57" t="s">
        <v>387</v>
      </c>
      <c r="C5083" s="9">
        <v>37125</v>
      </c>
      <c r="D5083" s="9"/>
      <c r="E5083" s="9"/>
      <c r="F5083" s="10"/>
      <c r="G5083">
        <v>1.6</v>
      </c>
    </row>
    <row r="5084" spans="1:53" x14ac:dyDescent="0.25">
      <c r="A5084" s="57" t="s">
        <v>387</v>
      </c>
      <c r="B5084" s="57" t="s">
        <v>387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25">
      <c r="A5085" s="57" t="s">
        <v>387</v>
      </c>
      <c r="B5085" s="57" t="s">
        <v>387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25">
      <c r="A5086" s="57" t="s">
        <v>387</v>
      </c>
      <c r="B5086" s="57" t="s">
        <v>387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25">
      <c r="A5087" s="57" t="s">
        <v>387</v>
      </c>
      <c r="B5087" s="57" t="s">
        <v>387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25">
      <c r="A5088" s="57" t="s">
        <v>387</v>
      </c>
      <c r="B5088" s="57" t="s">
        <v>387</v>
      </c>
      <c r="C5088" s="9">
        <v>37130</v>
      </c>
      <c r="D5088" s="9"/>
      <c r="E5088" s="9"/>
      <c r="F5088" s="10"/>
      <c r="G5088">
        <v>1.49097449784187</v>
      </c>
    </row>
    <row r="5089" spans="1:7" x14ac:dyDescent="0.25">
      <c r="A5089" s="57" t="s">
        <v>387</v>
      </c>
      <c r="B5089" s="57" t="s">
        <v>387</v>
      </c>
      <c r="C5089" s="9">
        <v>37131</v>
      </c>
      <c r="D5089" s="9"/>
      <c r="E5089" s="9"/>
      <c r="F5089" s="10"/>
      <c r="G5089">
        <v>2.06711132957318</v>
      </c>
    </row>
    <row r="5090" spans="1:7" x14ac:dyDescent="0.25">
      <c r="A5090" s="57" t="s">
        <v>387</v>
      </c>
      <c r="B5090" s="57" t="s">
        <v>387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25">
      <c r="A5091" s="57" t="s">
        <v>387</v>
      </c>
      <c r="B5091" s="57" t="s">
        <v>387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25">
      <c r="A5092" s="57" t="s">
        <v>387</v>
      </c>
      <c r="B5092" s="57" t="s">
        <v>387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25">
      <c r="A5093" s="57" t="s">
        <v>387</v>
      </c>
      <c r="B5093" s="57" t="s">
        <v>387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25">
      <c r="A5094" s="57" t="s">
        <v>387</v>
      </c>
      <c r="B5094" s="57" t="s">
        <v>387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25">
      <c r="A5095" s="57" t="s">
        <v>387</v>
      </c>
      <c r="B5095" s="57" t="s">
        <v>387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25">
      <c r="A5096" s="57" t="s">
        <v>387</v>
      </c>
      <c r="B5096" s="57" t="s">
        <v>387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25">
      <c r="A5097" s="57" t="s">
        <v>387</v>
      </c>
      <c r="B5097" s="57" t="s">
        <v>387</v>
      </c>
      <c r="C5097" s="9">
        <v>37139</v>
      </c>
      <c r="D5097" s="9"/>
      <c r="E5097" s="9"/>
      <c r="F5097" s="10"/>
      <c r="G5097">
        <v>2.52018319769862</v>
      </c>
    </row>
    <row r="5098" spans="1:7" x14ac:dyDescent="0.25">
      <c r="A5098" s="57" t="s">
        <v>387</v>
      </c>
      <c r="B5098" s="57" t="s">
        <v>387</v>
      </c>
      <c r="C5098" s="9">
        <v>37140</v>
      </c>
      <c r="D5098" s="9"/>
      <c r="E5098" s="9"/>
      <c r="F5098" s="10"/>
      <c r="G5098">
        <v>3.00475390979781</v>
      </c>
    </row>
    <row r="5099" spans="1:7" x14ac:dyDescent="0.25">
      <c r="A5099" s="57" t="s">
        <v>387</v>
      </c>
      <c r="B5099" s="57" t="s">
        <v>387</v>
      </c>
      <c r="C5099" s="9">
        <v>37141</v>
      </c>
      <c r="D5099" s="9"/>
      <c r="E5099" s="9"/>
      <c r="F5099" s="10"/>
      <c r="G5099">
        <v>1.5146214134319</v>
      </c>
    </row>
    <row r="5100" spans="1:7" x14ac:dyDescent="0.25">
      <c r="A5100" s="57" t="s">
        <v>387</v>
      </c>
      <c r="B5100" s="57" t="s">
        <v>387</v>
      </c>
      <c r="C5100" s="9">
        <v>37142</v>
      </c>
      <c r="D5100" s="9"/>
      <c r="E5100" s="9"/>
      <c r="F5100" s="10"/>
      <c r="G5100">
        <v>1.66476366974794</v>
      </c>
    </row>
    <row r="5101" spans="1:7" x14ac:dyDescent="0.25">
      <c r="A5101" s="57" t="s">
        <v>387</v>
      </c>
      <c r="B5101" s="57" t="s">
        <v>387</v>
      </c>
      <c r="C5101" s="9">
        <v>37143</v>
      </c>
      <c r="D5101" s="9"/>
      <c r="E5101" s="9"/>
      <c r="F5101" s="10"/>
      <c r="G5101">
        <v>2.87763374782865</v>
      </c>
    </row>
    <row r="5102" spans="1:7" x14ac:dyDescent="0.25">
      <c r="A5102" s="57" t="s">
        <v>387</v>
      </c>
      <c r="B5102" s="57" t="s">
        <v>387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25">
      <c r="A5103" s="57" t="s">
        <v>387</v>
      </c>
      <c r="B5103" s="57" t="s">
        <v>387</v>
      </c>
      <c r="C5103" s="9">
        <v>37145</v>
      </c>
      <c r="D5103" s="9"/>
      <c r="E5103" s="9"/>
      <c r="F5103" s="10"/>
      <c r="G5103">
        <v>3.0697670805657</v>
      </c>
    </row>
    <row r="5104" spans="1:7" x14ac:dyDescent="0.25">
      <c r="A5104" s="57" t="s">
        <v>387</v>
      </c>
      <c r="B5104" s="57" t="s">
        <v>387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25">
      <c r="A5105" s="57" t="s">
        <v>387</v>
      </c>
      <c r="B5105" s="57" t="s">
        <v>387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25">
      <c r="A5106" s="57" t="s">
        <v>387</v>
      </c>
      <c r="B5106" s="57" t="s">
        <v>387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25">
      <c r="A5107" s="57" t="s">
        <v>387</v>
      </c>
      <c r="B5107" s="57" t="s">
        <v>387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25">
      <c r="A5108" s="57" t="s">
        <v>387</v>
      </c>
      <c r="B5108" s="57" t="s">
        <v>387</v>
      </c>
      <c r="C5108" s="9">
        <v>37150</v>
      </c>
      <c r="D5108" s="9"/>
      <c r="E5108" s="9"/>
      <c r="F5108" s="10"/>
      <c r="G5108">
        <v>4.52728450291184</v>
      </c>
    </row>
    <row r="5109" spans="1:7" x14ac:dyDescent="0.25">
      <c r="A5109" s="57" t="s">
        <v>387</v>
      </c>
      <c r="B5109" s="57" t="s">
        <v>387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25">
      <c r="A5110" s="57" t="s">
        <v>387</v>
      </c>
      <c r="B5110" s="57" t="s">
        <v>387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25">
      <c r="A5111" s="57" t="s">
        <v>387</v>
      </c>
      <c r="B5111" s="57" t="s">
        <v>387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25">
      <c r="A5112" s="57" t="s">
        <v>387</v>
      </c>
      <c r="B5112" s="57" t="s">
        <v>387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25">
      <c r="A5113" s="57" t="s">
        <v>387</v>
      </c>
      <c r="B5113" s="57" t="s">
        <v>387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25">
      <c r="A5114" s="57" t="s">
        <v>387</v>
      </c>
      <c r="B5114" s="57" t="s">
        <v>387</v>
      </c>
      <c r="C5114" s="9">
        <v>37156</v>
      </c>
      <c r="D5114" s="9"/>
      <c r="E5114" s="9"/>
      <c r="F5114" s="10"/>
      <c r="G5114">
        <v>4.96537616874103</v>
      </c>
    </row>
    <row r="5115" spans="1:7" x14ac:dyDescent="0.25">
      <c r="A5115" s="57" t="s">
        <v>387</v>
      </c>
      <c r="B5115" s="57" t="s">
        <v>387</v>
      </c>
      <c r="C5115" s="9">
        <v>37157</v>
      </c>
      <c r="D5115" s="9"/>
      <c r="E5115" s="9"/>
      <c r="F5115" s="10"/>
      <c r="G5115">
        <v>3.9893942292258</v>
      </c>
    </row>
    <row r="5116" spans="1:7" x14ac:dyDescent="0.25">
      <c r="A5116" s="57" t="s">
        <v>387</v>
      </c>
      <c r="B5116" s="57" t="s">
        <v>387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25">
      <c r="A5117" s="57" t="s">
        <v>387</v>
      </c>
      <c r="B5117" s="57" t="s">
        <v>387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25">
      <c r="A5118" s="57" t="s">
        <v>387</v>
      </c>
      <c r="B5118" s="57" t="s">
        <v>387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25">
      <c r="A5119" s="57" t="s">
        <v>387</v>
      </c>
      <c r="B5119" s="57" t="s">
        <v>387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25">
      <c r="A5120" s="57" t="s">
        <v>387</v>
      </c>
      <c r="B5120" s="57" t="s">
        <v>387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25">
      <c r="A5121" s="57" t="s">
        <v>387</v>
      </c>
      <c r="B5121" s="57" t="s">
        <v>387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25">
      <c r="A5122" s="57" t="s">
        <v>387</v>
      </c>
      <c r="B5122" s="57" t="s">
        <v>387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25">
      <c r="A5123" s="57" t="s">
        <v>387</v>
      </c>
      <c r="B5123" s="57" t="s">
        <v>387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25">
      <c r="A5124" s="57" t="s">
        <v>387</v>
      </c>
      <c r="B5124" s="57" t="s">
        <v>387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25">
      <c r="A5125" s="57" t="s">
        <v>387</v>
      </c>
      <c r="B5125" s="57" t="s">
        <v>387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25">
      <c r="A5126" s="57" t="s">
        <v>387</v>
      </c>
      <c r="B5126" s="57" t="s">
        <v>387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25">
      <c r="A5127" s="57" t="s">
        <v>387</v>
      </c>
      <c r="B5127" s="57" t="s">
        <v>387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25">
      <c r="A5128" s="57" t="s">
        <v>387</v>
      </c>
      <c r="B5128" s="57" t="s">
        <v>387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25">
      <c r="A5129" s="57" t="s">
        <v>387</v>
      </c>
      <c r="B5129" s="57" t="s">
        <v>387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25">
      <c r="A5130" s="57" t="s">
        <v>387</v>
      </c>
      <c r="B5130" s="57" t="s">
        <v>387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25">
      <c r="A5131" s="57" t="s">
        <v>387</v>
      </c>
      <c r="B5131" s="57" t="s">
        <v>387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25">
      <c r="A5132" s="57" t="s">
        <v>387</v>
      </c>
      <c r="B5132" s="57" t="s">
        <v>387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25">
      <c r="A5133" s="57" t="s">
        <v>387</v>
      </c>
      <c r="B5133" s="57" t="s">
        <v>387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25">
      <c r="A5134" s="57" t="s">
        <v>387</v>
      </c>
      <c r="B5134" s="57" t="s">
        <v>387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25">
      <c r="A5135" s="57" t="s">
        <v>387</v>
      </c>
      <c r="B5135" s="57" t="s">
        <v>387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25">
      <c r="A5136" s="57" t="s">
        <v>387</v>
      </c>
      <c r="B5136" s="57" t="s">
        <v>387</v>
      </c>
      <c r="C5136" s="9">
        <v>37178</v>
      </c>
      <c r="D5136" s="9"/>
      <c r="E5136" s="9"/>
      <c r="F5136" s="10"/>
      <c r="G5136">
        <v>3.09542763403004</v>
      </c>
    </row>
    <row r="5137" spans="1:7" x14ac:dyDescent="0.25">
      <c r="A5137" s="57" t="s">
        <v>387</v>
      </c>
      <c r="B5137" s="57" t="s">
        <v>387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25">
      <c r="A5138" s="57" t="s">
        <v>387</v>
      </c>
      <c r="B5138" s="57" t="s">
        <v>387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25">
      <c r="A5139" s="57" t="s">
        <v>387</v>
      </c>
      <c r="B5139" s="57" t="s">
        <v>387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25">
      <c r="A5140" s="57" t="s">
        <v>387</v>
      </c>
      <c r="B5140" s="57" t="s">
        <v>387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25">
      <c r="A5141" s="57" t="s">
        <v>387</v>
      </c>
      <c r="B5141" s="57" t="s">
        <v>387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25">
      <c r="A5142" s="57" t="s">
        <v>387</v>
      </c>
      <c r="B5142" s="57" t="s">
        <v>387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25">
      <c r="A5143" s="57" t="s">
        <v>387</v>
      </c>
      <c r="B5143" s="57" t="s">
        <v>387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25">
      <c r="A5144" s="57" t="s">
        <v>387</v>
      </c>
      <c r="B5144" s="57" t="s">
        <v>387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25">
      <c r="A5145" s="57" t="s">
        <v>387</v>
      </c>
      <c r="B5145" s="57" t="s">
        <v>387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25">
      <c r="A5146" s="57" t="s">
        <v>387</v>
      </c>
      <c r="B5146" s="57" t="s">
        <v>387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25">
      <c r="A5147" s="57" t="s">
        <v>387</v>
      </c>
      <c r="B5147" s="57" t="s">
        <v>387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25">
      <c r="A5148" s="57" t="s">
        <v>387</v>
      </c>
      <c r="B5148" s="57" t="s">
        <v>387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25">
      <c r="A5149" s="57" t="s">
        <v>387</v>
      </c>
      <c r="B5149" s="57" t="s">
        <v>387</v>
      </c>
      <c r="C5149" s="9">
        <v>37191</v>
      </c>
      <c r="D5149" s="9"/>
      <c r="E5149" s="9"/>
      <c r="F5149" s="10"/>
      <c r="G5149">
        <v>4.83722667769797</v>
      </c>
    </row>
    <row r="5150" spans="1:7" x14ac:dyDescent="0.25">
      <c r="A5150" s="57" t="s">
        <v>387</v>
      </c>
      <c r="B5150" s="57" t="s">
        <v>387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25">
      <c r="A5151" s="57" t="s">
        <v>387</v>
      </c>
      <c r="B5151" s="57" t="s">
        <v>387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25">
      <c r="A5152" s="57" t="s">
        <v>387</v>
      </c>
      <c r="B5152" s="57" t="s">
        <v>387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25">
      <c r="A5153" s="57" t="s">
        <v>387</v>
      </c>
      <c r="B5153" s="57" t="s">
        <v>387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25">
      <c r="A5154" s="57" t="s">
        <v>387</v>
      </c>
      <c r="B5154" s="57" t="s">
        <v>387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25">
      <c r="A5155" s="57" t="s">
        <v>387</v>
      </c>
      <c r="B5155" s="57" t="s">
        <v>387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25">
      <c r="A5156" s="57" t="s">
        <v>387</v>
      </c>
      <c r="B5156" s="57" t="s">
        <v>387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25">
      <c r="A5157" s="57" t="s">
        <v>387</v>
      </c>
      <c r="B5157" s="57" t="s">
        <v>387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25">
      <c r="A5158" s="57" t="s">
        <v>387</v>
      </c>
      <c r="B5158" s="57" t="s">
        <v>387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25">
      <c r="A5159" s="57" t="s">
        <v>387</v>
      </c>
      <c r="B5159" s="57" t="s">
        <v>387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25">
      <c r="A5160" s="57" t="s">
        <v>387</v>
      </c>
      <c r="B5160" s="57" t="s">
        <v>387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25">
      <c r="A5161" s="57" t="s">
        <v>387</v>
      </c>
      <c r="B5161" s="57" t="s">
        <v>387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25">
      <c r="A5162" s="57" t="s">
        <v>387</v>
      </c>
      <c r="B5162" s="57" t="s">
        <v>387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25">
      <c r="A5163" s="57" t="s">
        <v>387</v>
      </c>
      <c r="B5163" s="57" t="s">
        <v>387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25">
      <c r="A5164" s="57" t="s">
        <v>387</v>
      </c>
      <c r="B5164" s="57" t="s">
        <v>387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25">
      <c r="A5165" s="57" t="s">
        <v>387</v>
      </c>
      <c r="B5165" s="57" t="s">
        <v>387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25">
      <c r="A5166" s="57" t="s">
        <v>387</v>
      </c>
      <c r="B5166" s="57" t="s">
        <v>387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25">
      <c r="A5167" s="57" t="s">
        <v>387</v>
      </c>
      <c r="B5167" s="57" t="s">
        <v>387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25">
      <c r="A5168" s="57" t="s">
        <v>387</v>
      </c>
      <c r="B5168" s="57" t="s">
        <v>387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25">
      <c r="A5169" s="57" t="s">
        <v>387</v>
      </c>
      <c r="B5169" s="57" t="s">
        <v>387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25">
      <c r="A5170" s="57" t="s">
        <v>387</v>
      </c>
      <c r="B5170" s="57" t="s">
        <v>387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25">
      <c r="A5171" s="57" t="s">
        <v>387</v>
      </c>
      <c r="B5171" s="57" t="s">
        <v>387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25">
      <c r="A5172" s="57" t="s">
        <v>387</v>
      </c>
      <c r="B5172" s="57" t="s">
        <v>387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25">
      <c r="A5173" s="57" t="s">
        <v>387</v>
      </c>
      <c r="B5173" s="57" t="s">
        <v>387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25">
      <c r="A5174" s="57" t="s">
        <v>387</v>
      </c>
      <c r="B5174" s="57" t="s">
        <v>387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25">
      <c r="A5175" s="57" t="s">
        <v>387</v>
      </c>
      <c r="B5175" s="57" t="s">
        <v>387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25">
      <c r="A5176" s="57" t="s">
        <v>387</v>
      </c>
      <c r="B5176" s="57" t="s">
        <v>387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25">
      <c r="A5177" s="57" t="s">
        <v>387</v>
      </c>
      <c r="B5177" s="57" t="s">
        <v>387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25">
      <c r="A5178" s="57" t="s">
        <v>387</v>
      </c>
      <c r="B5178" s="57" t="s">
        <v>387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25">
      <c r="A5179" s="57" t="s">
        <v>387</v>
      </c>
      <c r="B5179" s="57" t="s">
        <v>387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25">
      <c r="A5180" s="57" t="s">
        <v>387</v>
      </c>
      <c r="B5180" s="57" t="s">
        <v>387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25">
      <c r="A5181" s="57" t="s">
        <v>387</v>
      </c>
      <c r="B5181" s="57" t="s">
        <v>387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25">
      <c r="A5182" s="57" t="s">
        <v>387</v>
      </c>
      <c r="B5182" s="57" t="s">
        <v>387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25">
      <c r="A5183" s="57" t="s">
        <v>387</v>
      </c>
      <c r="B5183" s="57" t="s">
        <v>387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25">
      <c r="A5184" s="57" t="s">
        <v>387</v>
      </c>
      <c r="B5184" s="57" t="s">
        <v>387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25">
      <c r="A5185" s="57" t="s">
        <v>387</v>
      </c>
      <c r="B5185" s="57" t="s">
        <v>387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25">
      <c r="A5186" s="57" t="s">
        <v>387</v>
      </c>
      <c r="B5186" s="57" t="s">
        <v>387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25">
      <c r="A5187" s="57" t="s">
        <v>387</v>
      </c>
      <c r="B5187" s="57" t="s">
        <v>387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45</v>
      </c>
      <c r="BA5187">
        <v>90</v>
      </c>
    </row>
    <row r="5188" spans="1:53" x14ac:dyDescent="0.25">
      <c r="A5188" s="57" t="s">
        <v>387</v>
      </c>
      <c r="B5188" s="57" t="s">
        <v>387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25">
      <c r="A5189" s="57" t="s">
        <v>388</v>
      </c>
      <c r="B5189" s="57" t="s">
        <v>388</v>
      </c>
      <c r="C5189" s="9">
        <v>37625</v>
      </c>
      <c r="D5189" s="9"/>
      <c r="E5189" s="9"/>
      <c r="F5189" s="10"/>
      <c r="H5189">
        <v>474.12</v>
      </c>
    </row>
    <row r="5190" spans="1:53" x14ac:dyDescent="0.25">
      <c r="A5190" s="57" t="s">
        <v>388</v>
      </c>
      <c r="B5190" s="57" t="s">
        <v>388</v>
      </c>
      <c r="C5190" s="9">
        <v>37635</v>
      </c>
      <c r="D5190" s="9"/>
      <c r="E5190" s="9"/>
      <c r="F5190" s="10"/>
      <c r="H5190">
        <v>515.21</v>
      </c>
    </row>
    <row r="5191" spans="1:53" x14ac:dyDescent="0.25">
      <c r="A5191" s="57" t="s">
        <v>388</v>
      </c>
      <c r="B5191" s="57" t="s">
        <v>388</v>
      </c>
      <c r="C5191" s="9">
        <v>37644</v>
      </c>
      <c r="D5191" s="9"/>
      <c r="E5191" s="9"/>
      <c r="F5191" s="10"/>
      <c r="H5191">
        <v>490.88</v>
      </c>
    </row>
    <row r="5192" spans="1:53" x14ac:dyDescent="0.25">
      <c r="A5192" s="57" t="s">
        <v>388</v>
      </c>
      <c r="B5192" s="57" t="s">
        <v>388</v>
      </c>
      <c r="C5192" s="9">
        <v>37656</v>
      </c>
      <c r="D5192" s="9"/>
      <c r="E5192" s="9"/>
      <c r="F5192" s="10"/>
      <c r="H5192">
        <v>474.12</v>
      </c>
    </row>
    <row r="5193" spans="1:53" x14ac:dyDescent="0.25">
      <c r="A5193" s="57" t="s">
        <v>388</v>
      </c>
      <c r="B5193" s="57" t="s">
        <v>388</v>
      </c>
      <c r="C5193" s="9">
        <v>37676</v>
      </c>
      <c r="D5193" s="9"/>
      <c r="E5193" s="9"/>
      <c r="F5193" s="10"/>
      <c r="H5193">
        <v>442.51</v>
      </c>
    </row>
    <row r="5194" spans="1:53" x14ac:dyDescent="0.25">
      <c r="A5194" s="57" t="s">
        <v>388</v>
      </c>
      <c r="B5194" s="57" t="s">
        <v>388</v>
      </c>
      <c r="C5194" s="9">
        <v>37686</v>
      </c>
      <c r="D5194" s="9"/>
      <c r="E5194" s="9"/>
      <c r="F5194" s="10"/>
      <c r="H5194">
        <v>421.52</v>
      </c>
    </row>
    <row r="5195" spans="1:53" x14ac:dyDescent="0.25">
      <c r="A5195" s="57" t="s">
        <v>388</v>
      </c>
      <c r="B5195" s="57" t="s">
        <v>388</v>
      </c>
      <c r="C5195" s="9">
        <v>37691</v>
      </c>
      <c r="D5195" s="9"/>
      <c r="E5195" s="9"/>
      <c r="F5195" s="10"/>
      <c r="H5195">
        <v>427.99</v>
      </c>
    </row>
    <row r="5196" spans="1:53" x14ac:dyDescent="0.25">
      <c r="A5196" s="57" t="s">
        <v>388</v>
      </c>
      <c r="B5196" s="57" t="s">
        <v>388</v>
      </c>
      <c r="C5196" s="9">
        <v>37696</v>
      </c>
      <c r="D5196" s="9"/>
      <c r="E5196" s="9"/>
      <c r="F5196" s="10"/>
      <c r="H5196">
        <v>429.14</v>
      </c>
    </row>
    <row r="5197" spans="1:53" x14ac:dyDescent="0.25">
      <c r="A5197" s="57" t="s">
        <v>388</v>
      </c>
      <c r="B5197" s="57" t="s">
        <v>388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25">
      <c r="A5198" s="57" t="s">
        <v>388</v>
      </c>
      <c r="B5198" s="57" t="s">
        <v>388</v>
      </c>
      <c r="C5198" s="9">
        <v>37701</v>
      </c>
      <c r="D5198" s="9"/>
      <c r="E5198" s="9"/>
      <c r="F5198" s="10"/>
      <c r="H5198">
        <v>432.88</v>
      </c>
    </row>
    <row r="5199" spans="1:53" x14ac:dyDescent="0.25">
      <c r="A5199" s="57" t="s">
        <v>388</v>
      </c>
      <c r="B5199" s="57" t="s">
        <v>388</v>
      </c>
      <c r="C5199" s="9">
        <v>37705</v>
      </c>
      <c r="D5199" s="9"/>
      <c r="E5199" s="9"/>
      <c r="F5199" s="10"/>
      <c r="BA5199">
        <v>31</v>
      </c>
    </row>
    <row r="5200" spans="1:53" x14ac:dyDescent="0.25">
      <c r="A5200" s="57" t="s">
        <v>388</v>
      </c>
      <c r="B5200" s="57" t="s">
        <v>388</v>
      </c>
      <c r="C5200" s="9">
        <v>37706</v>
      </c>
      <c r="D5200" s="9"/>
      <c r="E5200" s="9"/>
      <c r="F5200" s="10"/>
      <c r="H5200">
        <v>392.26</v>
      </c>
    </row>
    <row r="5201" spans="1:53" x14ac:dyDescent="0.25">
      <c r="A5201" s="57" t="s">
        <v>388</v>
      </c>
      <c r="B5201" s="57" t="s">
        <v>388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25">
      <c r="A5202" s="57" t="s">
        <v>388</v>
      </c>
      <c r="B5202" s="57" t="s">
        <v>388</v>
      </c>
      <c r="C5202" s="9">
        <v>37711</v>
      </c>
      <c r="D5202" s="9"/>
      <c r="E5202" s="9"/>
      <c r="F5202" s="10"/>
      <c r="H5202">
        <v>484.9</v>
      </c>
    </row>
    <row r="5203" spans="1:53" x14ac:dyDescent="0.25">
      <c r="A5203" s="57" t="s">
        <v>388</v>
      </c>
      <c r="B5203" s="57" t="s">
        <v>388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25">
      <c r="A5204" s="57" t="s">
        <v>388</v>
      </c>
      <c r="B5204" s="57" t="s">
        <v>388</v>
      </c>
      <c r="C5204" s="9">
        <v>37717</v>
      </c>
      <c r="D5204" s="9"/>
      <c r="E5204" s="9"/>
      <c r="F5204" s="10"/>
      <c r="H5204">
        <v>466.79</v>
      </c>
    </row>
    <row r="5205" spans="1:53" x14ac:dyDescent="0.25">
      <c r="A5205" s="57" t="s">
        <v>388</v>
      </c>
      <c r="B5205" s="57" t="s">
        <v>388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25">
      <c r="A5206" s="57" t="s">
        <v>388</v>
      </c>
      <c r="B5206" s="57" t="s">
        <v>388</v>
      </c>
      <c r="C5206" s="9">
        <v>37722</v>
      </c>
      <c r="D5206" s="9"/>
      <c r="E5206" s="9"/>
      <c r="F5206" s="10"/>
      <c r="H5206">
        <v>454.26</v>
      </c>
    </row>
    <row r="5207" spans="1:53" x14ac:dyDescent="0.25">
      <c r="A5207" s="57" t="s">
        <v>388</v>
      </c>
      <c r="B5207" s="57" t="s">
        <v>388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25">
      <c r="A5208" s="57" t="s">
        <v>388</v>
      </c>
      <c r="B5208" s="57" t="s">
        <v>388</v>
      </c>
      <c r="C5208" s="9">
        <v>37727</v>
      </c>
      <c r="D5208" s="9"/>
      <c r="E5208" s="9"/>
      <c r="F5208" s="10"/>
      <c r="H5208">
        <v>444.97</v>
      </c>
    </row>
    <row r="5209" spans="1:53" x14ac:dyDescent="0.25">
      <c r="A5209" s="57" t="s">
        <v>388</v>
      </c>
      <c r="B5209" s="57" t="s">
        <v>388</v>
      </c>
      <c r="C5209" s="9">
        <v>37731</v>
      </c>
      <c r="D5209" s="9"/>
      <c r="E5209" s="9"/>
      <c r="F5209" s="10"/>
      <c r="AM5209">
        <v>3.89</v>
      </c>
    </row>
    <row r="5210" spans="1:53" x14ac:dyDescent="0.25">
      <c r="A5210" s="57" t="s">
        <v>388</v>
      </c>
      <c r="B5210" s="57" t="s">
        <v>388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25">
      <c r="A5211" s="57" t="s">
        <v>388</v>
      </c>
      <c r="B5211" s="57" t="s">
        <v>388</v>
      </c>
      <c r="C5211" s="9">
        <v>37734</v>
      </c>
      <c r="D5211" s="9"/>
      <c r="E5211" s="9"/>
      <c r="F5211" s="10"/>
      <c r="H5211">
        <v>511.55</v>
      </c>
    </row>
    <row r="5212" spans="1:53" x14ac:dyDescent="0.25">
      <c r="A5212" s="57" t="s">
        <v>388</v>
      </c>
      <c r="B5212" s="57" t="s">
        <v>388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25">
      <c r="A5213" s="57" t="s">
        <v>388</v>
      </c>
      <c r="B5213" s="57" t="s">
        <v>388</v>
      </c>
      <c r="C5213" s="9">
        <v>37737</v>
      </c>
      <c r="D5213" s="9"/>
      <c r="E5213" s="9"/>
      <c r="F5213" s="10"/>
      <c r="H5213">
        <v>503.63</v>
      </c>
    </row>
    <row r="5214" spans="1:53" x14ac:dyDescent="0.25">
      <c r="A5214" s="57" t="s">
        <v>388</v>
      </c>
      <c r="B5214" s="57" t="s">
        <v>388</v>
      </c>
      <c r="C5214" s="9">
        <v>37739</v>
      </c>
      <c r="D5214" s="9"/>
      <c r="E5214" s="9"/>
      <c r="F5214" s="10"/>
      <c r="BA5214">
        <v>55</v>
      </c>
    </row>
    <row r="5215" spans="1:53" x14ac:dyDescent="0.25">
      <c r="A5215" s="57" t="s">
        <v>388</v>
      </c>
      <c r="B5215" s="57" t="s">
        <v>388</v>
      </c>
      <c r="C5215" s="9">
        <v>37740</v>
      </c>
      <c r="D5215" s="9"/>
      <c r="E5215" s="9"/>
      <c r="F5215" s="10"/>
      <c r="H5215">
        <v>495.9</v>
      </c>
    </row>
    <row r="5216" spans="1:53" x14ac:dyDescent="0.25">
      <c r="A5216" s="57" t="s">
        <v>388</v>
      </c>
      <c r="B5216" s="57" t="s">
        <v>388</v>
      </c>
      <c r="C5216" s="9">
        <v>37741</v>
      </c>
      <c r="D5216" s="9"/>
      <c r="E5216" s="9"/>
      <c r="F5216" s="10"/>
      <c r="AM5216">
        <v>5.55</v>
      </c>
    </row>
    <row r="5217" spans="1:53" x14ac:dyDescent="0.25">
      <c r="A5217" s="57" t="s">
        <v>388</v>
      </c>
      <c r="B5217" s="57" t="s">
        <v>388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25">
      <c r="A5218" s="57" t="s">
        <v>388</v>
      </c>
      <c r="B5218" s="57" t="s">
        <v>388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25">
      <c r="A5219" s="57" t="s">
        <v>388</v>
      </c>
      <c r="B5219" s="57" t="s">
        <v>388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25">
      <c r="A5220" s="57" t="s">
        <v>388</v>
      </c>
      <c r="B5220" s="57" t="s">
        <v>388</v>
      </c>
      <c r="C5220" s="9">
        <v>37761</v>
      </c>
      <c r="D5220" s="9"/>
      <c r="E5220" s="9"/>
      <c r="F5220" s="10"/>
      <c r="H5220">
        <v>521.9</v>
      </c>
    </row>
    <row r="5221" spans="1:53" x14ac:dyDescent="0.25">
      <c r="A5221" s="57" t="s">
        <v>388</v>
      </c>
      <c r="B5221" s="57" t="s">
        <v>388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25">
      <c r="A5222" s="57" t="s">
        <v>388</v>
      </c>
      <c r="B5222" s="57" t="s">
        <v>388</v>
      </c>
      <c r="C5222" s="9">
        <v>37771</v>
      </c>
      <c r="D5222" s="9"/>
      <c r="E5222" s="9"/>
      <c r="F5222" s="10"/>
      <c r="H5222">
        <v>460.45</v>
      </c>
    </row>
    <row r="5223" spans="1:53" x14ac:dyDescent="0.25">
      <c r="A5223" s="57" t="s">
        <v>388</v>
      </c>
      <c r="B5223" s="57" t="s">
        <v>388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45</v>
      </c>
      <c r="BA5223">
        <v>90</v>
      </c>
    </row>
    <row r="5224" spans="1:53" x14ac:dyDescent="0.25">
      <c r="A5224" s="57" t="s">
        <v>388</v>
      </c>
      <c r="B5224" s="57" t="s">
        <v>388</v>
      </c>
      <c r="C5224" s="9">
        <v>37777</v>
      </c>
      <c r="D5224" s="9"/>
      <c r="E5224" s="9"/>
      <c r="F5224" s="10"/>
      <c r="H5224">
        <v>417.19</v>
      </c>
    </row>
    <row r="5225" spans="1:53" x14ac:dyDescent="0.25">
      <c r="A5225" s="57" t="s">
        <v>388</v>
      </c>
      <c r="B5225" s="57" t="s">
        <v>388</v>
      </c>
      <c r="C5225" s="9">
        <v>37782</v>
      </c>
      <c r="D5225" s="9"/>
      <c r="E5225" s="9"/>
      <c r="F5225" s="10"/>
      <c r="H5225">
        <v>433.9</v>
      </c>
    </row>
    <row r="5226" spans="1:53" x14ac:dyDescent="0.25">
      <c r="A5226" s="57" t="s">
        <v>389</v>
      </c>
      <c r="B5226" s="57" t="s">
        <v>389</v>
      </c>
      <c r="C5226" s="9">
        <v>37786</v>
      </c>
      <c r="D5226" s="9"/>
      <c r="E5226" s="9"/>
      <c r="F5226" s="10"/>
      <c r="H5226">
        <v>417.64</v>
      </c>
    </row>
    <row r="5227" spans="1:53" x14ac:dyDescent="0.25">
      <c r="A5227" s="57" t="s">
        <v>389</v>
      </c>
      <c r="B5227" s="57" t="s">
        <v>389</v>
      </c>
      <c r="C5227" s="9">
        <v>37791</v>
      </c>
      <c r="D5227" s="9"/>
      <c r="E5227" s="9"/>
      <c r="F5227" s="10"/>
      <c r="H5227">
        <v>429.41</v>
      </c>
    </row>
    <row r="5228" spans="1:53" x14ac:dyDescent="0.25">
      <c r="A5228" s="57" t="s">
        <v>389</v>
      </c>
      <c r="B5228" s="57" t="s">
        <v>389</v>
      </c>
      <c r="C5228" s="9">
        <v>37796</v>
      </c>
      <c r="D5228" s="9"/>
      <c r="E5228" s="9"/>
      <c r="F5228" s="10"/>
      <c r="H5228">
        <v>426.06</v>
      </c>
    </row>
    <row r="5229" spans="1:53" x14ac:dyDescent="0.25">
      <c r="A5229" s="57" t="s">
        <v>389</v>
      </c>
      <c r="B5229" s="57" t="s">
        <v>389</v>
      </c>
      <c r="C5229" s="9">
        <v>37802</v>
      </c>
      <c r="D5229" s="9"/>
      <c r="E5229" s="9"/>
      <c r="F5229" s="10"/>
      <c r="H5229">
        <v>435.21</v>
      </c>
    </row>
    <row r="5230" spans="1:53" x14ac:dyDescent="0.25">
      <c r="A5230" s="57" t="s">
        <v>389</v>
      </c>
      <c r="B5230" s="57" t="s">
        <v>389</v>
      </c>
      <c r="C5230" s="9">
        <v>37807</v>
      </c>
      <c r="D5230" s="9"/>
      <c r="E5230" s="9"/>
      <c r="F5230" s="10"/>
      <c r="H5230">
        <v>419.34</v>
      </c>
    </row>
    <row r="5231" spans="1:53" x14ac:dyDescent="0.25">
      <c r="A5231" s="57" t="s">
        <v>389</v>
      </c>
      <c r="B5231" s="57" t="s">
        <v>389</v>
      </c>
      <c r="C5231" s="9">
        <v>37812</v>
      </c>
      <c r="D5231" s="9"/>
      <c r="E5231" s="9"/>
      <c r="F5231" s="10"/>
      <c r="H5231">
        <v>422.67</v>
      </c>
    </row>
    <row r="5232" spans="1:53" x14ac:dyDescent="0.25">
      <c r="A5232" s="57" t="s">
        <v>389</v>
      </c>
      <c r="B5232" s="57" t="s">
        <v>389</v>
      </c>
      <c r="C5232" s="9">
        <v>37817</v>
      </c>
      <c r="D5232" s="9"/>
      <c r="E5232" s="9"/>
      <c r="F5232" s="10"/>
      <c r="H5232">
        <v>432.35</v>
      </c>
    </row>
    <row r="5233" spans="1:8" x14ac:dyDescent="0.25">
      <c r="A5233" s="57" t="s">
        <v>389</v>
      </c>
      <c r="B5233" s="57" t="s">
        <v>389</v>
      </c>
      <c r="C5233" s="9">
        <v>37823</v>
      </c>
      <c r="D5233" s="9"/>
      <c r="E5233" s="9"/>
      <c r="F5233" s="10"/>
      <c r="H5233">
        <v>451.19</v>
      </c>
    </row>
    <row r="5234" spans="1:8" x14ac:dyDescent="0.25">
      <c r="A5234" s="57" t="s">
        <v>389</v>
      </c>
      <c r="B5234" s="57" t="s">
        <v>389</v>
      </c>
      <c r="C5234" s="9">
        <v>37828</v>
      </c>
      <c r="D5234" s="9"/>
      <c r="E5234" s="9"/>
      <c r="F5234" s="10"/>
      <c r="H5234">
        <v>451.98</v>
      </c>
    </row>
    <row r="5235" spans="1:8" x14ac:dyDescent="0.25">
      <c r="A5235" s="57" t="s">
        <v>389</v>
      </c>
      <c r="B5235" s="57" t="s">
        <v>389</v>
      </c>
      <c r="C5235" s="9">
        <v>37833</v>
      </c>
      <c r="D5235" s="9"/>
      <c r="E5235" s="9"/>
      <c r="F5235" s="10"/>
      <c r="H5235">
        <v>470.84</v>
      </c>
    </row>
    <row r="5236" spans="1:8" x14ac:dyDescent="0.25">
      <c r="A5236" s="57" t="s">
        <v>389</v>
      </c>
      <c r="B5236" s="57" t="s">
        <v>389</v>
      </c>
      <c r="C5236" s="9">
        <v>37838</v>
      </c>
      <c r="D5236" s="9"/>
      <c r="E5236" s="9"/>
      <c r="F5236" s="10"/>
      <c r="H5236">
        <v>467.2</v>
      </c>
    </row>
    <row r="5237" spans="1:8" x14ac:dyDescent="0.25">
      <c r="A5237" s="57" t="s">
        <v>389</v>
      </c>
      <c r="B5237" s="57" t="s">
        <v>389</v>
      </c>
      <c r="C5237" s="9">
        <v>37844</v>
      </c>
      <c r="D5237" s="9"/>
      <c r="E5237" s="9"/>
      <c r="F5237" s="10"/>
      <c r="H5237">
        <v>454.58</v>
      </c>
    </row>
    <row r="5238" spans="1:8" x14ac:dyDescent="0.25">
      <c r="A5238" s="57" t="s">
        <v>389</v>
      </c>
      <c r="B5238" s="57" t="s">
        <v>389</v>
      </c>
      <c r="C5238" s="9">
        <v>37851</v>
      </c>
      <c r="D5238" s="9"/>
      <c r="E5238" s="9"/>
      <c r="F5238" s="10"/>
      <c r="H5238">
        <v>433.17</v>
      </c>
    </row>
    <row r="5239" spans="1:8" x14ac:dyDescent="0.25">
      <c r="A5239" s="57" t="s">
        <v>389</v>
      </c>
      <c r="B5239" s="57" t="s">
        <v>389</v>
      </c>
      <c r="C5239" s="9">
        <v>37856</v>
      </c>
      <c r="D5239" s="9"/>
      <c r="E5239" s="9"/>
      <c r="F5239" s="10"/>
      <c r="H5239">
        <v>440.07</v>
      </c>
    </row>
    <row r="5240" spans="1:8" x14ac:dyDescent="0.25">
      <c r="A5240" s="57" t="s">
        <v>389</v>
      </c>
      <c r="B5240" s="57" t="s">
        <v>389</v>
      </c>
      <c r="C5240" s="9">
        <v>37863</v>
      </c>
      <c r="D5240" s="9"/>
      <c r="E5240" s="9"/>
      <c r="F5240" s="10"/>
      <c r="H5240">
        <v>443.74</v>
      </c>
    </row>
    <row r="5241" spans="1:8" x14ac:dyDescent="0.25">
      <c r="A5241" s="57" t="s">
        <v>389</v>
      </c>
      <c r="B5241" s="57" t="s">
        <v>389</v>
      </c>
      <c r="C5241" s="9">
        <v>37869</v>
      </c>
      <c r="D5241" s="9"/>
      <c r="E5241" s="9"/>
      <c r="F5241" s="10"/>
      <c r="H5241">
        <v>454.52</v>
      </c>
    </row>
    <row r="5242" spans="1:8" x14ac:dyDescent="0.25">
      <c r="A5242" s="57" t="s">
        <v>389</v>
      </c>
      <c r="B5242" s="57" t="s">
        <v>389</v>
      </c>
      <c r="C5242" s="9">
        <v>37874</v>
      </c>
      <c r="D5242" s="9"/>
      <c r="E5242" s="9"/>
      <c r="F5242" s="10"/>
      <c r="H5242">
        <v>466.11</v>
      </c>
    </row>
    <row r="5243" spans="1:8" x14ac:dyDescent="0.25">
      <c r="A5243" s="57" t="s">
        <v>389</v>
      </c>
      <c r="B5243" s="57" t="s">
        <v>389</v>
      </c>
      <c r="C5243" s="9">
        <v>37879</v>
      </c>
      <c r="D5243" s="9"/>
      <c r="E5243" s="9"/>
      <c r="F5243" s="10"/>
      <c r="H5243">
        <v>445.87</v>
      </c>
    </row>
    <row r="5244" spans="1:8" x14ac:dyDescent="0.25">
      <c r="A5244" s="57" t="s">
        <v>389</v>
      </c>
      <c r="B5244" s="57" t="s">
        <v>389</v>
      </c>
      <c r="C5244" s="9">
        <v>37884</v>
      </c>
      <c r="D5244" s="9"/>
      <c r="E5244" s="9"/>
      <c r="F5244" s="10"/>
      <c r="H5244">
        <v>450.72</v>
      </c>
    </row>
    <row r="5245" spans="1:8" x14ac:dyDescent="0.25">
      <c r="A5245" s="57" t="s">
        <v>389</v>
      </c>
      <c r="B5245" s="57" t="s">
        <v>389</v>
      </c>
      <c r="C5245" s="9">
        <v>37889</v>
      </c>
      <c r="D5245" s="9"/>
      <c r="E5245" s="9"/>
      <c r="F5245" s="10"/>
      <c r="H5245">
        <v>457.38</v>
      </c>
    </row>
    <row r="5246" spans="1:8" x14ac:dyDescent="0.25">
      <c r="A5246" s="57" t="s">
        <v>389</v>
      </c>
      <c r="B5246" s="57" t="s">
        <v>389</v>
      </c>
      <c r="C5246" s="9">
        <v>37896</v>
      </c>
      <c r="D5246" s="9"/>
      <c r="E5246" s="9"/>
      <c r="F5246" s="10"/>
      <c r="H5246">
        <v>445.29</v>
      </c>
    </row>
    <row r="5247" spans="1:8" x14ac:dyDescent="0.25">
      <c r="A5247" s="57" t="s">
        <v>389</v>
      </c>
      <c r="B5247" s="57" t="s">
        <v>389</v>
      </c>
      <c r="C5247" s="9">
        <v>37901</v>
      </c>
      <c r="D5247" s="9"/>
      <c r="E5247" s="9"/>
      <c r="F5247" s="10"/>
      <c r="H5247">
        <v>480.73</v>
      </c>
    </row>
    <row r="5248" spans="1:8" x14ac:dyDescent="0.25">
      <c r="A5248" s="57" t="s">
        <v>389</v>
      </c>
      <c r="B5248" s="57" t="s">
        <v>389</v>
      </c>
      <c r="C5248" s="9">
        <v>37908</v>
      </c>
      <c r="D5248" s="9"/>
      <c r="E5248" s="9"/>
      <c r="F5248" s="10"/>
      <c r="H5248">
        <v>560.04</v>
      </c>
    </row>
    <row r="5249" spans="1:8" x14ac:dyDescent="0.25">
      <c r="A5249" s="57" t="s">
        <v>389</v>
      </c>
      <c r="B5249" s="57" t="s">
        <v>389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25">
      <c r="A5250" s="57" t="s">
        <v>389</v>
      </c>
      <c r="B5250" s="57" t="s">
        <v>389</v>
      </c>
      <c r="C5250" s="9">
        <v>37919</v>
      </c>
      <c r="D5250" s="9"/>
      <c r="E5250" s="9"/>
      <c r="F5250" s="10"/>
      <c r="H5250">
        <v>531.39</v>
      </c>
    </row>
    <row r="5251" spans="1:8" x14ac:dyDescent="0.25">
      <c r="A5251" s="57" t="s">
        <v>389</v>
      </c>
      <c r="B5251" s="57" t="s">
        <v>389</v>
      </c>
      <c r="C5251" s="9">
        <v>37924</v>
      </c>
      <c r="D5251" s="9"/>
      <c r="E5251" s="9"/>
      <c r="F5251" s="10"/>
      <c r="H5251">
        <v>505.06</v>
      </c>
    </row>
    <row r="5252" spans="1:8" x14ac:dyDescent="0.25">
      <c r="A5252" s="57" t="s">
        <v>389</v>
      </c>
      <c r="B5252" s="57" t="s">
        <v>389</v>
      </c>
      <c r="C5252" s="9">
        <v>37929</v>
      </c>
      <c r="D5252" s="9"/>
      <c r="E5252" s="9"/>
      <c r="F5252" s="10"/>
      <c r="H5252">
        <v>510.53</v>
      </c>
    </row>
    <row r="5253" spans="1:8" x14ac:dyDescent="0.25">
      <c r="A5253" s="57" t="s">
        <v>389</v>
      </c>
      <c r="B5253" s="57" t="s">
        <v>389</v>
      </c>
      <c r="C5253" s="9">
        <v>37934</v>
      </c>
      <c r="D5253" s="9"/>
      <c r="E5253" s="9"/>
      <c r="F5253" s="10"/>
      <c r="H5253">
        <v>527.99</v>
      </c>
    </row>
    <row r="5254" spans="1:8" x14ac:dyDescent="0.25">
      <c r="A5254" s="57" t="s">
        <v>389</v>
      </c>
      <c r="B5254" s="57" t="s">
        <v>389</v>
      </c>
      <c r="C5254" s="9">
        <v>37939</v>
      </c>
      <c r="D5254" s="9"/>
      <c r="E5254" s="9"/>
      <c r="F5254" s="10"/>
      <c r="H5254">
        <v>514.49</v>
      </c>
    </row>
    <row r="5255" spans="1:8" x14ac:dyDescent="0.25">
      <c r="A5255" s="57" t="s">
        <v>389</v>
      </c>
      <c r="B5255" s="57" t="s">
        <v>389</v>
      </c>
      <c r="C5255" s="9">
        <v>37961</v>
      </c>
      <c r="D5255" s="9"/>
      <c r="E5255" s="9"/>
      <c r="F5255" s="10"/>
      <c r="H5255">
        <v>520.22</v>
      </c>
    </row>
    <row r="5256" spans="1:8" x14ac:dyDescent="0.25">
      <c r="A5256" s="57" t="s">
        <v>389</v>
      </c>
      <c r="B5256" s="57" t="s">
        <v>389</v>
      </c>
      <c r="C5256" s="9">
        <v>37966</v>
      </c>
      <c r="D5256" s="9"/>
      <c r="E5256" s="9"/>
      <c r="F5256" s="10"/>
      <c r="H5256">
        <v>505.08</v>
      </c>
    </row>
    <row r="5257" spans="1:8" x14ac:dyDescent="0.25">
      <c r="A5257" s="57" t="s">
        <v>389</v>
      </c>
      <c r="B5257" s="57" t="s">
        <v>389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25">
      <c r="A5258" s="57" t="s">
        <v>389</v>
      </c>
      <c r="B5258" s="57" t="s">
        <v>389</v>
      </c>
      <c r="C5258" s="9">
        <v>37975</v>
      </c>
      <c r="D5258" s="9"/>
      <c r="E5258" s="9"/>
      <c r="F5258" s="10"/>
      <c r="H5258">
        <v>529.46</v>
      </c>
    </row>
    <row r="5259" spans="1:8" x14ac:dyDescent="0.25">
      <c r="A5259" s="57" t="s">
        <v>389</v>
      </c>
      <c r="B5259" s="57" t="s">
        <v>389</v>
      </c>
      <c r="C5259" s="9">
        <v>37986</v>
      </c>
      <c r="D5259" s="9"/>
      <c r="E5259" s="9"/>
      <c r="F5259" s="10"/>
      <c r="H5259">
        <v>515.77</v>
      </c>
    </row>
    <row r="5260" spans="1:8" x14ac:dyDescent="0.25">
      <c r="A5260" s="57" t="s">
        <v>389</v>
      </c>
      <c r="B5260" s="57" t="s">
        <v>389</v>
      </c>
      <c r="C5260" s="9">
        <v>37991</v>
      </c>
      <c r="D5260" s="9"/>
      <c r="E5260" s="9"/>
      <c r="F5260" s="10"/>
      <c r="H5260">
        <v>488.57</v>
      </c>
    </row>
    <row r="5261" spans="1:8" x14ac:dyDescent="0.25">
      <c r="A5261" s="57" t="s">
        <v>389</v>
      </c>
      <c r="B5261" s="57" t="s">
        <v>389</v>
      </c>
      <c r="C5261" s="9">
        <v>37995</v>
      </c>
      <c r="D5261" s="9"/>
      <c r="E5261" s="9"/>
      <c r="F5261" s="10"/>
      <c r="H5261">
        <v>480.7</v>
      </c>
    </row>
    <row r="5262" spans="1:8" x14ac:dyDescent="0.25">
      <c r="A5262" s="57" t="s">
        <v>389</v>
      </c>
      <c r="B5262" s="57" t="s">
        <v>389</v>
      </c>
      <c r="C5262" s="9">
        <v>38000</v>
      </c>
      <c r="D5262" s="9"/>
      <c r="E5262" s="9"/>
      <c r="F5262" s="10"/>
      <c r="H5262">
        <v>488.65</v>
      </c>
    </row>
    <row r="5263" spans="1:8" x14ac:dyDescent="0.25">
      <c r="A5263" s="57" t="s">
        <v>389</v>
      </c>
      <c r="B5263" s="57" t="s">
        <v>389</v>
      </c>
      <c r="C5263" s="9">
        <v>38005</v>
      </c>
      <c r="D5263" s="9"/>
      <c r="E5263" s="9"/>
      <c r="F5263" s="10"/>
      <c r="H5263">
        <v>481.95</v>
      </c>
    </row>
    <row r="5264" spans="1:8" x14ac:dyDescent="0.25">
      <c r="A5264" s="57" t="s">
        <v>389</v>
      </c>
      <c r="B5264" s="57" t="s">
        <v>389</v>
      </c>
      <c r="C5264" s="9">
        <v>38011</v>
      </c>
      <c r="D5264" s="9"/>
      <c r="E5264" s="9"/>
      <c r="F5264" s="10"/>
      <c r="H5264">
        <v>487.46</v>
      </c>
    </row>
    <row r="5265" spans="1:53" x14ac:dyDescent="0.25">
      <c r="A5265" s="57" t="s">
        <v>389</v>
      </c>
      <c r="B5265" s="57" t="s">
        <v>389</v>
      </c>
      <c r="C5265" s="9">
        <v>38015</v>
      </c>
      <c r="D5265" s="9"/>
      <c r="E5265" s="9"/>
      <c r="F5265" s="10"/>
      <c r="H5265">
        <v>490.73</v>
      </c>
    </row>
    <row r="5266" spans="1:53" x14ac:dyDescent="0.25">
      <c r="A5266" s="57" t="s">
        <v>389</v>
      </c>
      <c r="B5266" s="57" t="s">
        <v>389</v>
      </c>
      <c r="C5266" s="9">
        <v>38020</v>
      </c>
      <c r="D5266" s="9"/>
      <c r="E5266" s="9"/>
      <c r="F5266" s="10"/>
      <c r="H5266">
        <v>502.19</v>
      </c>
    </row>
    <row r="5267" spans="1:53" x14ac:dyDescent="0.25">
      <c r="A5267" s="57" t="s">
        <v>389</v>
      </c>
      <c r="B5267" s="57" t="s">
        <v>389</v>
      </c>
      <c r="C5267" s="9">
        <v>38026</v>
      </c>
      <c r="D5267" s="9"/>
      <c r="E5267" s="9"/>
      <c r="F5267" s="10"/>
      <c r="H5267">
        <v>496.3</v>
      </c>
    </row>
    <row r="5268" spans="1:53" x14ac:dyDescent="0.25">
      <c r="A5268" s="57" t="s">
        <v>389</v>
      </c>
      <c r="B5268" s="57" t="s">
        <v>389</v>
      </c>
      <c r="C5268" s="9">
        <v>38030</v>
      </c>
      <c r="D5268" s="9"/>
      <c r="E5268" s="9"/>
      <c r="F5268" s="10"/>
      <c r="H5268">
        <v>499.38</v>
      </c>
    </row>
    <row r="5269" spans="1:53" x14ac:dyDescent="0.25">
      <c r="A5269" s="57" t="s">
        <v>389</v>
      </c>
      <c r="B5269" s="57" t="s">
        <v>389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25">
      <c r="A5270" s="57" t="s">
        <v>389</v>
      </c>
      <c r="B5270" s="57" t="s">
        <v>389</v>
      </c>
      <c r="C5270" s="9">
        <v>38041</v>
      </c>
      <c r="D5270" s="9"/>
      <c r="E5270" s="9"/>
      <c r="F5270" s="10"/>
      <c r="H5270">
        <v>496</v>
      </c>
    </row>
    <row r="5271" spans="1:53" x14ac:dyDescent="0.25">
      <c r="A5271" s="57" t="s">
        <v>389</v>
      </c>
      <c r="B5271" s="57" t="s">
        <v>389</v>
      </c>
      <c r="C5271" s="9">
        <v>38045</v>
      </c>
      <c r="D5271" s="9"/>
      <c r="E5271" s="9"/>
      <c r="F5271" s="10"/>
      <c r="H5271">
        <v>483.45</v>
      </c>
    </row>
    <row r="5272" spans="1:53" x14ac:dyDescent="0.25">
      <c r="A5272" s="57" t="s">
        <v>389</v>
      </c>
      <c r="B5272" s="57" t="s">
        <v>389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25">
      <c r="A5273" s="57" t="s">
        <v>389</v>
      </c>
      <c r="B5273" s="57" t="s">
        <v>389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25">
      <c r="A5274" s="57" t="s">
        <v>389</v>
      </c>
      <c r="B5274" s="57" t="s">
        <v>389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25">
      <c r="A5275" s="57" t="s">
        <v>389</v>
      </c>
      <c r="B5275" s="57" t="s">
        <v>389</v>
      </c>
      <c r="C5275" s="9">
        <v>38061</v>
      </c>
      <c r="D5275" s="9"/>
      <c r="E5275" s="9"/>
      <c r="F5275" s="10"/>
      <c r="H5275">
        <v>568.65</v>
      </c>
    </row>
    <row r="5276" spans="1:53" x14ac:dyDescent="0.25">
      <c r="A5276" s="57" t="s">
        <v>389</v>
      </c>
      <c r="B5276" s="57" t="s">
        <v>389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25">
      <c r="A5277" s="57" t="s">
        <v>389</v>
      </c>
      <c r="B5277" s="57" t="s">
        <v>389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25">
      <c r="A5278" s="57" t="s">
        <v>389</v>
      </c>
      <c r="B5278" s="57" t="s">
        <v>389</v>
      </c>
      <c r="C5278" s="9">
        <v>38076</v>
      </c>
      <c r="D5278" s="9"/>
      <c r="E5278" s="9"/>
      <c r="F5278" s="10"/>
      <c r="H5278">
        <v>512.25</v>
      </c>
    </row>
    <row r="5279" spans="1:53" x14ac:dyDescent="0.25">
      <c r="A5279" s="57" t="s">
        <v>389</v>
      </c>
      <c r="B5279" s="57" t="s">
        <v>389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25">
      <c r="A5280" s="57" t="s">
        <v>389</v>
      </c>
      <c r="B5280" s="57" t="s">
        <v>389</v>
      </c>
      <c r="C5280" s="9">
        <v>38081</v>
      </c>
      <c r="D5280" s="9"/>
      <c r="E5280" s="9"/>
      <c r="F5280" s="10"/>
      <c r="H5280">
        <v>487.19</v>
      </c>
    </row>
    <row r="5281" spans="1:53" x14ac:dyDescent="0.25">
      <c r="A5281" s="57" t="s">
        <v>389</v>
      </c>
      <c r="B5281" s="57" t="s">
        <v>389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25">
      <c r="A5282" s="57" t="s">
        <v>389</v>
      </c>
      <c r="B5282" s="57" t="s">
        <v>389</v>
      </c>
      <c r="C5282" s="9">
        <v>38086</v>
      </c>
      <c r="D5282" s="9"/>
      <c r="E5282" s="9"/>
      <c r="F5282" s="10"/>
      <c r="H5282">
        <v>477.26</v>
      </c>
    </row>
    <row r="5283" spans="1:53" x14ac:dyDescent="0.25">
      <c r="A5283" s="57" t="s">
        <v>389</v>
      </c>
      <c r="B5283" s="57" t="s">
        <v>389</v>
      </c>
      <c r="C5283" s="9">
        <v>38091</v>
      </c>
      <c r="D5283" s="9"/>
      <c r="E5283" s="9"/>
      <c r="F5283" s="10"/>
      <c r="H5283">
        <v>452.34</v>
      </c>
    </row>
    <row r="5284" spans="1:53" x14ac:dyDescent="0.25">
      <c r="A5284" s="57" t="s">
        <v>389</v>
      </c>
      <c r="B5284" s="57" t="s">
        <v>389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25">
      <c r="A5285" s="57" t="s">
        <v>389</v>
      </c>
      <c r="B5285" s="57" t="s">
        <v>389</v>
      </c>
      <c r="C5285" s="9">
        <v>38097</v>
      </c>
      <c r="D5285" s="9"/>
      <c r="E5285" s="9"/>
      <c r="F5285" s="10"/>
      <c r="H5285">
        <v>544.72</v>
      </c>
    </row>
    <row r="5286" spans="1:53" x14ac:dyDescent="0.25">
      <c r="A5286" s="57" t="s">
        <v>389</v>
      </c>
      <c r="B5286" s="57" t="s">
        <v>389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25">
      <c r="A5287" s="57" t="s">
        <v>389</v>
      </c>
      <c r="B5287" s="57" t="s">
        <v>389</v>
      </c>
      <c r="C5287" s="9">
        <v>38102</v>
      </c>
      <c r="D5287" s="9"/>
      <c r="E5287" s="9"/>
      <c r="F5287" s="10"/>
      <c r="H5287">
        <v>486.54</v>
      </c>
    </row>
    <row r="5288" spans="1:53" x14ac:dyDescent="0.25">
      <c r="A5288" s="57" t="s">
        <v>389</v>
      </c>
      <c r="B5288" s="57" t="s">
        <v>389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25">
      <c r="A5289" s="57" t="s">
        <v>389</v>
      </c>
      <c r="B5289" s="57" t="s">
        <v>389</v>
      </c>
      <c r="C5289" s="9">
        <v>38112</v>
      </c>
      <c r="D5289" s="9"/>
      <c r="E5289" s="9"/>
      <c r="F5289" s="10"/>
      <c r="H5289">
        <v>477.38</v>
      </c>
    </row>
    <row r="5290" spans="1:53" x14ac:dyDescent="0.25">
      <c r="A5290" s="57" t="s">
        <v>389</v>
      </c>
      <c r="B5290" s="57" t="s">
        <v>389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25">
      <c r="A5291" s="57" t="s">
        <v>389</v>
      </c>
      <c r="B5291" s="57" t="s">
        <v>389</v>
      </c>
      <c r="C5291" s="9">
        <v>38117</v>
      </c>
      <c r="D5291" s="9"/>
      <c r="E5291" s="9"/>
      <c r="F5291" s="10"/>
      <c r="H5291">
        <v>446.75</v>
      </c>
    </row>
    <row r="5292" spans="1:53" x14ac:dyDescent="0.25">
      <c r="A5292" s="57" t="s">
        <v>389</v>
      </c>
      <c r="B5292" s="57" t="s">
        <v>389</v>
      </c>
      <c r="C5292" s="9">
        <v>38119</v>
      </c>
      <c r="D5292" s="9"/>
      <c r="E5292" s="9"/>
      <c r="F5292" s="10"/>
      <c r="H5292">
        <v>462.6</v>
      </c>
    </row>
    <row r="5293" spans="1:53" x14ac:dyDescent="0.25">
      <c r="A5293" s="57" t="s">
        <v>389</v>
      </c>
      <c r="B5293" s="57" t="s">
        <v>389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25">
      <c r="A5294" s="57" t="s">
        <v>389</v>
      </c>
      <c r="B5294" s="57" t="s">
        <v>389</v>
      </c>
      <c r="C5294" s="9">
        <v>38124</v>
      </c>
      <c r="D5294" s="9"/>
      <c r="E5294" s="9"/>
      <c r="F5294" s="10"/>
      <c r="H5294">
        <v>455.8</v>
      </c>
    </row>
    <row r="5295" spans="1:53" x14ac:dyDescent="0.25">
      <c r="A5295" s="57" t="s">
        <v>389</v>
      </c>
      <c r="B5295" s="57" t="s">
        <v>389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25">
      <c r="A5296" s="57" t="s">
        <v>389</v>
      </c>
      <c r="B5296" s="57" t="s">
        <v>389</v>
      </c>
      <c r="C5296" s="9">
        <v>38129</v>
      </c>
      <c r="D5296" s="9"/>
      <c r="E5296" s="9"/>
      <c r="F5296" s="10"/>
      <c r="H5296">
        <v>423.6</v>
      </c>
    </row>
    <row r="5297" spans="1:53" x14ac:dyDescent="0.25">
      <c r="A5297" s="57" t="s">
        <v>389</v>
      </c>
      <c r="B5297" s="57" t="s">
        <v>389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25">
      <c r="A5298" s="57" t="s">
        <v>389</v>
      </c>
      <c r="B5298" s="57" t="s">
        <v>389</v>
      </c>
      <c r="C5298" s="9">
        <v>38140</v>
      </c>
      <c r="D5298" s="9"/>
      <c r="E5298" s="9"/>
      <c r="F5298" s="10"/>
      <c r="H5298">
        <v>409.9</v>
      </c>
    </row>
    <row r="5299" spans="1:53" x14ac:dyDescent="0.25">
      <c r="A5299" s="57" t="s">
        <v>389</v>
      </c>
      <c r="B5299" s="57" t="s">
        <v>389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45</v>
      </c>
      <c r="BA5299">
        <v>90</v>
      </c>
    </row>
    <row r="5300" spans="1:53" x14ac:dyDescent="0.25">
      <c r="A5300" s="57" t="s">
        <v>389</v>
      </c>
      <c r="B5300" s="57" t="s">
        <v>389</v>
      </c>
      <c r="C5300" s="9">
        <v>38145</v>
      </c>
      <c r="D5300" s="9"/>
      <c r="E5300" s="9"/>
      <c r="F5300" s="10"/>
      <c r="H5300">
        <v>413.01</v>
      </c>
    </row>
    <row r="5301" spans="1:53" x14ac:dyDescent="0.25">
      <c r="A5301" s="57" t="s">
        <v>390</v>
      </c>
      <c r="B5301" s="57" t="s">
        <v>390</v>
      </c>
      <c r="C5301" s="9">
        <v>38150</v>
      </c>
      <c r="D5301" s="9"/>
      <c r="E5301" s="9"/>
      <c r="F5301" s="10"/>
      <c r="H5301">
        <v>399.88</v>
      </c>
    </row>
    <row r="5302" spans="1:53" x14ac:dyDescent="0.25">
      <c r="A5302" s="57" t="s">
        <v>390</v>
      </c>
      <c r="B5302" s="57" t="s">
        <v>390</v>
      </c>
      <c r="C5302" s="9">
        <v>38160</v>
      </c>
      <c r="D5302" s="9"/>
      <c r="E5302" s="9"/>
      <c r="F5302" s="10"/>
      <c r="H5302">
        <v>467.96</v>
      </c>
    </row>
    <row r="5303" spans="1:53" x14ac:dyDescent="0.25">
      <c r="A5303" s="57" t="s">
        <v>390</v>
      </c>
      <c r="B5303" s="57" t="s">
        <v>390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25">
      <c r="A5304" s="57" t="s">
        <v>390</v>
      </c>
      <c r="B5304" s="57" t="s">
        <v>390</v>
      </c>
      <c r="C5304" s="9">
        <v>38171</v>
      </c>
      <c r="D5304" s="9"/>
      <c r="E5304" s="9"/>
      <c r="F5304" s="10"/>
      <c r="H5304">
        <v>575.23</v>
      </c>
    </row>
    <row r="5305" spans="1:53" x14ac:dyDescent="0.25">
      <c r="A5305" s="57" t="s">
        <v>390</v>
      </c>
      <c r="B5305" s="57" t="s">
        <v>390</v>
      </c>
      <c r="C5305" s="9">
        <v>38188</v>
      </c>
      <c r="D5305" s="9"/>
      <c r="E5305" s="9"/>
      <c r="F5305" s="10"/>
      <c r="H5305">
        <v>564.59</v>
      </c>
    </row>
    <row r="5306" spans="1:53" x14ac:dyDescent="0.25">
      <c r="A5306" s="57" t="s">
        <v>390</v>
      </c>
      <c r="B5306" s="57" t="s">
        <v>390</v>
      </c>
      <c r="C5306" s="9">
        <v>38193</v>
      </c>
      <c r="D5306" s="9"/>
      <c r="E5306" s="9"/>
      <c r="F5306" s="10"/>
      <c r="H5306">
        <v>531.25</v>
      </c>
    </row>
    <row r="5307" spans="1:53" x14ac:dyDescent="0.25">
      <c r="A5307" s="57" t="s">
        <v>390</v>
      </c>
      <c r="B5307" s="57" t="s">
        <v>390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25">
      <c r="A5308" s="57" t="s">
        <v>390</v>
      </c>
      <c r="B5308" s="57" t="s">
        <v>390</v>
      </c>
      <c r="C5308" s="9">
        <v>38204</v>
      </c>
      <c r="D5308" s="9"/>
      <c r="E5308" s="9"/>
      <c r="F5308" s="10"/>
      <c r="H5308">
        <v>602.21</v>
      </c>
    </row>
    <row r="5309" spans="1:53" x14ac:dyDescent="0.25">
      <c r="A5309" s="57" t="s">
        <v>390</v>
      </c>
      <c r="B5309" s="57" t="s">
        <v>390</v>
      </c>
      <c r="C5309" s="9">
        <v>38212</v>
      </c>
      <c r="D5309" s="9"/>
      <c r="E5309" s="9"/>
      <c r="F5309" s="10"/>
      <c r="H5309">
        <v>610</v>
      </c>
    </row>
    <row r="5310" spans="1:53" x14ac:dyDescent="0.25">
      <c r="A5310" s="57" t="s">
        <v>390</v>
      </c>
      <c r="B5310" s="57" t="s">
        <v>390</v>
      </c>
      <c r="C5310" s="9">
        <v>38217</v>
      </c>
      <c r="D5310" s="9"/>
      <c r="E5310" s="9"/>
      <c r="F5310" s="10"/>
      <c r="H5310">
        <v>599.77</v>
      </c>
    </row>
    <row r="5311" spans="1:53" x14ac:dyDescent="0.25">
      <c r="A5311" s="57" t="s">
        <v>390</v>
      </c>
      <c r="B5311" s="57" t="s">
        <v>390</v>
      </c>
      <c r="C5311" s="9">
        <v>38222</v>
      </c>
      <c r="D5311" s="9"/>
      <c r="E5311" s="9"/>
      <c r="F5311" s="10"/>
      <c r="H5311">
        <v>570.41</v>
      </c>
    </row>
    <row r="5312" spans="1:53" x14ac:dyDescent="0.25">
      <c r="A5312" s="57" t="s">
        <v>390</v>
      </c>
      <c r="B5312" s="57" t="s">
        <v>390</v>
      </c>
      <c r="C5312" s="9">
        <v>38229</v>
      </c>
      <c r="D5312" s="9"/>
      <c r="E5312" s="9"/>
      <c r="F5312" s="10"/>
      <c r="H5312">
        <v>607.75</v>
      </c>
    </row>
    <row r="5313" spans="1:8" x14ac:dyDescent="0.25">
      <c r="A5313" s="57" t="s">
        <v>390</v>
      </c>
      <c r="B5313" s="57" t="s">
        <v>390</v>
      </c>
      <c r="C5313" s="9">
        <v>38232</v>
      </c>
      <c r="D5313" s="9"/>
      <c r="E5313" s="9"/>
      <c r="F5313" s="10"/>
      <c r="H5313">
        <v>575.24</v>
      </c>
    </row>
    <row r="5314" spans="1:8" x14ac:dyDescent="0.25">
      <c r="A5314" s="57" t="s">
        <v>390</v>
      </c>
      <c r="B5314" s="57" t="s">
        <v>390</v>
      </c>
      <c r="C5314" s="9">
        <v>38234</v>
      </c>
      <c r="D5314" s="9"/>
      <c r="E5314" s="9"/>
      <c r="F5314" s="10"/>
      <c r="H5314">
        <v>575.24</v>
      </c>
    </row>
    <row r="5315" spans="1:8" x14ac:dyDescent="0.25">
      <c r="A5315" s="57" t="s">
        <v>390</v>
      </c>
      <c r="B5315" s="57" t="s">
        <v>390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25">
      <c r="A5316" s="57" t="s">
        <v>390</v>
      </c>
      <c r="B5316" s="57" t="s">
        <v>390</v>
      </c>
      <c r="C5316" s="9">
        <v>38245</v>
      </c>
      <c r="D5316" s="9"/>
      <c r="E5316" s="9"/>
      <c r="F5316" s="10"/>
      <c r="H5316">
        <v>553.24</v>
      </c>
    </row>
    <row r="5317" spans="1:8" x14ac:dyDescent="0.25">
      <c r="A5317" s="57" t="s">
        <v>390</v>
      </c>
      <c r="B5317" s="57" t="s">
        <v>390</v>
      </c>
      <c r="C5317" s="9">
        <v>38250</v>
      </c>
      <c r="D5317" s="9"/>
      <c r="E5317" s="9"/>
      <c r="F5317" s="10"/>
      <c r="H5317">
        <v>537</v>
      </c>
    </row>
    <row r="5318" spans="1:8" x14ac:dyDescent="0.25">
      <c r="A5318" s="57" t="s">
        <v>390</v>
      </c>
      <c r="B5318" s="57" t="s">
        <v>390</v>
      </c>
      <c r="C5318" s="9">
        <v>38255</v>
      </c>
      <c r="D5318" s="9"/>
      <c r="E5318" s="9"/>
      <c r="F5318" s="10"/>
      <c r="H5318">
        <v>528.51</v>
      </c>
    </row>
    <row r="5319" spans="1:8" x14ac:dyDescent="0.25">
      <c r="A5319" s="57" t="s">
        <v>390</v>
      </c>
      <c r="B5319" s="57" t="s">
        <v>390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25">
      <c r="A5320" s="57" t="s">
        <v>390</v>
      </c>
      <c r="B5320" s="57" t="s">
        <v>390</v>
      </c>
      <c r="C5320" s="9">
        <v>38268</v>
      </c>
      <c r="D5320" s="9"/>
      <c r="E5320" s="9"/>
      <c r="F5320" s="10"/>
      <c r="H5320">
        <v>501.28</v>
      </c>
    </row>
    <row r="5321" spans="1:8" x14ac:dyDescent="0.25">
      <c r="A5321" s="57" t="s">
        <v>390</v>
      </c>
      <c r="B5321" s="57" t="s">
        <v>390</v>
      </c>
      <c r="C5321" s="9">
        <v>38273</v>
      </c>
      <c r="D5321" s="9"/>
      <c r="E5321" s="9"/>
      <c r="F5321" s="10"/>
      <c r="H5321">
        <v>498.74</v>
      </c>
    </row>
    <row r="5322" spans="1:8" x14ac:dyDescent="0.25">
      <c r="A5322" s="57" t="s">
        <v>390</v>
      </c>
      <c r="B5322" s="57" t="s">
        <v>390</v>
      </c>
      <c r="C5322" s="9">
        <v>38278</v>
      </c>
      <c r="D5322" s="9"/>
      <c r="E5322" s="9"/>
      <c r="F5322" s="10"/>
      <c r="H5322">
        <v>498</v>
      </c>
    </row>
    <row r="5323" spans="1:8" x14ac:dyDescent="0.25">
      <c r="A5323" s="57" t="s">
        <v>390</v>
      </c>
      <c r="B5323" s="57" t="s">
        <v>390</v>
      </c>
      <c r="C5323" s="9">
        <v>38283</v>
      </c>
      <c r="D5323" s="9"/>
      <c r="E5323" s="9"/>
      <c r="F5323" s="10"/>
      <c r="H5323">
        <v>503.12</v>
      </c>
    </row>
    <row r="5324" spans="1:8" x14ac:dyDescent="0.25">
      <c r="A5324" s="57" t="s">
        <v>390</v>
      </c>
      <c r="B5324" s="57" t="s">
        <v>390</v>
      </c>
      <c r="C5324" s="9">
        <v>38288</v>
      </c>
      <c r="D5324" s="9"/>
      <c r="E5324" s="9"/>
      <c r="F5324" s="10"/>
      <c r="H5324">
        <v>500.47</v>
      </c>
    </row>
    <row r="5325" spans="1:8" x14ac:dyDescent="0.25">
      <c r="A5325" s="57" t="s">
        <v>390</v>
      </c>
      <c r="B5325" s="57" t="s">
        <v>390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25">
      <c r="A5326" s="57" t="s">
        <v>390</v>
      </c>
      <c r="B5326" s="57" t="s">
        <v>390</v>
      </c>
      <c r="C5326" s="9">
        <v>38308</v>
      </c>
      <c r="D5326" s="9"/>
      <c r="E5326" s="9"/>
      <c r="F5326" s="10"/>
      <c r="H5326">
        <v>485.45</v>
      </c>
    </row>
    <row r="5327" spans="1:8" x14ac:dyDescent="0.25">
      <c r="A5327" s="57" t="s">
        <v>390</v>
      </c>
      <c r="B5327" s="57" t="s">
        <v>390</v>
      </c>
      <c r="C5327" s="9">
        <v>38322</v>
      </c>
      <c r="D5327" s="9"/>
      <c r="E5327" s="9"/>
      <c r="F5327" s="10"/>
      <c r="H5327">
        <v>507.99</v>
      </c>
    </row>
    <row r="5328" spans="1:8" x14ac:dyDescent="0.25">
      <c r="A5328" s="57" t="s">
        <v>390</v>
      </c>
      <c r="B5328" s="57" t="s">
        <v>390</v>
      </c>
      <c r="C5328" s="9">
        <v>38331</v>
      </c>
      <c r="D5328" s="9"/>
      <c r="E5328" s="9"/>
      <c r="F5328" s="10"/>
      <c r="H5328">
        <v>501.18</v>
      </c>
    </row>
    <row r="5329" spans="1:39" x14ac:dyDescent="0.25">
      <c r="A5329" s="57" t="s">
        <v>390</v>
      </c>
      <c r="B5329" s="57" t="s">
        <v>390</v>
      </c>
      <c r="C5329" s="9">
        <v>38341</v>
      </c>
      <c r="D5329" s="9"/>
      <c r="E5329" s="9"/>
      <c r="F5329" s="10"/>
      <c r="H5329">
        <v>509.35</v>
      </c>
    </row>
    <row r="5330" spans="1:39" x14ac:dyDescent="0.25">
      <c r="A5330" s="57" t="s">
        <v>390</v>
      </c>
      <c r="B5330" s="57" t="s">
        <v>390</v>
      </c>
      <c r="C5330" s="9">
        <v>38351</v>
      </c>
      <c r="D5330" s="9"/>
      <c r="E5330" s="9"/>
      <c r="F5330" s="10"/>
      <c r="H5330">
        <v>501.15</v>
      </c>
    </row>
    <row r="5331" spans="1:39" x14ac:dyDescent="0.25">
      <c r="A5331" s="57" t="s">
        <v>390</v>
      </c>
      <c r="B5331" s="57" t="s">
        <v>390</v>
      </c>
      <c r="C5331" s="9">
        <v>38361</v>
      </c>
      <c r="D5331" s="9"/>
      <c r="E5331" s="9"/>
      <c r="F5331" s="10"/>
      <c r="H5331">
        <v>503.67</v>
      </c>
    </row>
    <row r="5332" spans="1:39" x14ac:dyDescent="0.25">
      <c r="A5332" s="57" t="s">
        <v>390</v>
      </c>
      <c r="B5332" s="57" t="s">
        <v>390</v>
      </c>
      <c r="C5332" s="9">
        <v>38373</v>
      </c>
      <c r="D5332" s="9"/>
      <c r="E5332" s="9"/>
      <c r="F5332" s="10"/>
      <c r="H5332">
        <v>502.06</v>
      </c>
    </row>
    <row r="5333" spans="1:39" x14ac:dyDescent="0.25">
      <c r="A5333" s="57" t="s">
        <v>390</v>
      </c>
      <c r="B5333" s="57" t="s">
        <v>390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25">
      <c r="A5334" s="57" t="s">
        <v>390</v>
      </c>
      <c r="B5334" s="57" t="s">
        <v>390</v>
      </c>
      <c r="C5334" s="9">
        <v>38382</v>
      </c>
      <c r="D5334" s="9"/>
      <c r="E5334" s="9"/>
      <c r="F5334" s="10"/>
      <c r="H5334">
        <v>512.97</v>
      </c>
    </row>
    <row r="5335" spans="1:39" x14ac:dyDescent="0.25">
      <c r="A5335" s="57" t="s">
        <v>390</v>
      </c>
      <c r="B5335" s="57" t="s">
        <v>390</v>
      </c>
      <c r="C5335" s="9">
        <v>38394</v>
      </c>
      <c r="D5335" s="9"/>
      <c r="E5335" s="9"/>
      <c r="F5335" s="10"/>
      <c r="H5335">
        <v>505</v>
      </c>
    </row>
    <row r="5336" spans="1:39" x14ac:dyDescent="0.25">
      <c r="A5336" s="57" t="s">
        <v>390</v>
      </c>
      <c r="B5336" s="57" t="s">
        <v>390</v>
      </c>
      <c r="C5336" s="9">
        <v>38403</v>
      </c>
      <c r="D5336" s="9"/>
      <c r="E5336" s="9"/>
      <c r="F5336" s="10"/>
      <c r="H5336">
        <v>506.68</v>
      </c>
    </row>
    <row r="5337" spans="1:39" x14ac:dyDescent="0.25">
      <c r="A5337" s="57" t="s">
        <v>390</v>
      </c>
      <c r="B5337" s="57" t="s">
        <v>390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25">
      <c r="A5338" s="57" t="s">
        <v>390</v>
      </c>
      <c r="B5338" s="57" t="s">
        <v>390</v>
      </c>
      <c r="C5338" s="9">
        <v>38412</v>
      </c>
      <c r="D5338" s="9"/>
      <c r="E5338" s="9"/>
      <c r="F5338" s="10"/>
      <c r="H5338">
        <v>505.38</v>
      </c>
    </row>
    <row r="5339" spans="1:39" x14ac:dyDescent="0.25">
      <c r="A5339" s="57" t="s">
        <v>390</v>
      </c>
      <c r="B5339" s="57" t="s">
        <v>390</v>
      </c>
      <c r="C5339" s="9">
        <v>38417</v>
      </c>
      <c r="D5339" s="9"/>
      <c r="E5339" s="9"/>
      <c r="F5339" s="10"/>
      <c r="H5339">
        <v>498.57</v>
      </c>
    </row>
    <row r="5340" spans="1:39" x14ac:dyDescent="0.25">
      <c r="A5340" s="57" t="s">
        <v>390</v>
      </c>
      <c r="B5340" s="57" t="s">
        <v>390</v>
      </c>
      <c r="C5340" s="9">
        <v>38422</v>
      </c>
      <c r="D5340" s="9"/>
      <c r="E5340" s="9"/>
      <c r="F5340" s="10"/>
      <c r="H5340">
        <v>499.99</v>
      </c>
    </row>
    <row r="5341" spans="1:39" x14ac:dyDescent="0.25">
      <c r="A5341" s="57" t="s">
        <v>390</v>
      </c>
      <c r="B5341" s="57" t="s">
        <v>390</v>
      </c>
      <c r="C5341" s="9">
        <v>38427</v>
      </c>
      <c r="D5341" s="9"/>
      <c r="E5341" s="9"/>
      <c r="F5341" s="10"/>
      <c r="H5341">
        <v>489</v>
      </c>
    </row>
    <row r="5342" spans="1:39" x14ac:dyDescent="0.25">
      <c r="A5342" s="57" t="s">
        <v>390</v>
      </c>
      <c r="B5342" s="57" t="s">
        <v>390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25">
      <c r="A5343" s="57" t="s">
        <v>390</v>
      </c>
      <c r="B5343" s="57" t="s">
        <v>390</v>
      </c>
      <c r="C5343" s="9">
        <v>38432</v>
      </c>
      <c r="D5343" s="9"/>
      <c r="E5343" s="9"/>
      <c r="F5343" s="10"/>
      <c r="H5343">
        <v>489</v>
      </c>
    </row>
    <row r="5344" spans="1:39" x14ac:dyDescent="0.25">
      <c r="A5344" s="57" t="s">
        <v>390</v>
      </c>
      <c r="B5344" s="57" t="s">
        <v>390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25">
      <c r="A5345" s="57" t="s">
        <v>390</v>
      </c>
      <c r="B5345" s="57" t="s">
        <v>390</v>
      </c>
      <c r="C5345" s="9">
        <v>38437</v>
      </c>
      <c r="D5345" s="9"/>
      <c r="E5345" s="9"/>
      <c r="F5345" s="10"/>
      <c r="H5345">
        <v>476</v>
      </c>
    </row>
    <row r="5346" spans="1:65" x14ac:dyDescent="0.25">
      <c r="A5346" s="57" t="s">
        <v>390</v>
      </c>
      <c r="B5346" s="57" t="s">
        <v>390</v>
      </c>
      <c r="C5346" s="9">
        <v>38438</v>
      </c>
      <c r="D5346" s="9"/>
      <c r="E5346" s="9"/>
      <c r="F5346" s="10"/>
      <c r="BA5346">
        <v>31</v>
      </c>
    </row>
    <row r="5347" spans="1:65" x14ac:dyDescent="0.25">
      <c r="A5347" s="57" t="s">
        <v>390</v>
      </c>
      <c r="B5347" s="57" t="s">
        <v>390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25">
      <c r="A5348" s="57" t="s">
        <v>390</v>
      </c>
      <c r="B5348" s="57" t="s">
        <v>390</v>
      </c>
      <c r="C5348" s="9">
        <v>38448</v>
      </c>
      <c r="D5348" s="9"/>
      <c r="E5348" s="9"/>
      <c r="F5348" s="10"/>
      <c r="H5348">
        <v>560</v>
      </c>
    </row>
    <row r="5349" spans="1:65" x14ac:dyDescent="0.25">
      <c r="A5349" s="57" t="s">
        <v>390</v>
      </c>
      <c r="B5349" s="57" t="s">
        <v>390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25">
      <c r="A5350" s="57" t="s">
        <v>390</v>
      </c>
      <c r="B5350" s="57" t="s">
        <v>390</v>
      </c>
      <c r="C5350" s="9">
        <v>38457</v>
      </c>
      <c r="D5350" s="9"/>
      <c r="E5350" s="9"/>
      <c r="F5350" s="10"/>
      <c r="H5350">
        <v>482</v>
      </c>
    </row>
    <row r="5351" spans="1:65" x14ac:dyDescent="0.25">
      <c r="A5351" s="57" t="s">
        <v>390</v>
      </c>
      <c r="B5351" s="57" t="s">
        <v>390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25">
      <c r="A5352" s="57" t="s">
        <v>390</v>
      </c>
      <c r="B5352" s="57" t="s">
        <v>390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25">
      <c r="A5353" s="57" t="s">
        <v>390</v>
      </c>
      <c r="B5353" s="57" t="s">
        <v>390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7" t="s">
        <v>390</v>
      </c>
      <c r="B5354" s="57" t="s">
        <v>390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7" t="s">
        <v>390</v>
      </c>
      <c r="B5355" s="57" t="s">
        <v>390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7" t="s">
        <v>390</v>
      </c>
      <c r="B5356" s="57" t="s">
        <v>390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7" t="s">
        <v>390</v>
      </c>
      <c r="B5357" s="57" t="s">
        <v>390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7" t="s">
        <v>390</v>
      </c>
      <c r="B5358" s="57" t="s">
        <v>390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7" t="s">
        <v>390</v>
      </c>
      <c r="B5359" s="57" t="s">
        <v>390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7" t="s">
        <v>390</v>
      </c>
      <c r="B5360" s="57" t="s">
        <v>390</v>
      </c>
      <c r="C5360" s="9">
        <v>38498</v>
      </c>
      <c r="D5360" s="9"/>
      <c r="E5360" s="9"/>
      <c r="F5360" s="10"/>
      <c r="H5360">
        <v>439</v>
      </c>
    </row>
    <row r="5361" spans="1:53" x14ac:dyDescent="0.25">
      <c r="A5361" s="57" t="s">
        <v>390</v>
      </c>
      <c r="B5361" s="57" t="s">
        <v>390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25">
      <c r="A5362" s="57" t="s">
        <v>390</v>
      </c>
      <c r="B5362" s="57" t="s">
        <v>390</v>
      </c>
      <c r="C5362" s="9">
        <v>38503</v>
      </c>
      <c r="D5362" s="9"/>
      <c r="E5362" s="9"/>
      <c r="F5362" s="10"/>
      <c r="H5362">
        <v>415</v>
      </c>
    </row>
    <row r="5363" spans="1:53" x14ac:dyDescent="0.25">
      <c r="A5363" s="57" t="s">
        <v>390</v>
      </c>
      <c r="B5363" s="57" t="s">
        <v>390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25">
      <c r="A5364" s="57" t="s">
        <v>390</v>
      </c>
      <c r="B5364" s="57" t="s">
        <v>390</v>
      </c>
      <c r="C5364" s="9">
        <v>38510</v>
      </c>
      <c r="D5364" s="9"/>
      <c r="E5364" s="9"/>
      <c r="F5364" s="10"/>
      <c r="H5364">
        <v>378</v>
      </c>
    </row>
    <row r="5365" spans="1:53" x14ac:dyDescent="0.25">
      <c r="A5365" s="57" t="s">
        <v>390</v>
      </c>
      <c r="B5365" s="57" t="s">
        <v>390</v>
      </c>
      <c r="C5365" s="9">
        <v>38511</v>
      </c>
      <c r="D5365" s="9"/>
      <c r="E5365" s="9"/>
      <c r="F5365" s="10"/>
      <c r="AD5365">
        <v>516.92999999999995</v>
      </c>
      <c r="AT5365" t="s">
        <v>45</v>
      </c>
      <c r="BA5365">
        <v>90</v>
      </c>
    </row>
    <row r="5366" spans="1:53" x14ac:dyDescent="0.25">
      <c r="A5366" s="57" t="s">
        <v>390</v>
      </c>
      <c r="B5366" s="57" t="s">
        <v>390</v>
      </c>
      <c r="C5366" s="9">
        <v>38514</v>
      </c>
      <c r="D5366" s="9"/>
      <c r="E5366" s="9"/>
      <c r="F5366" s="10"/>
      <c r="H5366">
        <v>383</v>
      </c>
    </row>
    <row r="5367" spans="1:53" x14ac:dyDescent="0.25">
      <c r="A5367" s="57" t="s">
        <v>390</v>
      </c>
      <c r="B5367" s="57" t="s">
        <v>390</v>
      </c>
      <c r="C5367" s="9">
        <v>38520</v>
      </c>
      <c r="D5367" s="9"/>
      <c r="E5367" s="9"/>
      <c r="F5367" s="10"/>
      <c r="H5367">
        <v>378</v>
      </c>
    </row>
    <row r="5368" spans="1:53" x14ac:dyDescent="0.25">
      <c r="A5368" s="57" t="s">
        <v>390</v>
      </c>
      <c r="B5368" s="57" t="s">
        <v>390</v>
      </c>
      <c r="C5368" s="9">
        <v>38525</v>
      </c>
      <c r="D5368" s="9"/>
      <c r="E5368" s="9"/>
      <c r="F5368" s="10"/>
      <c r="H5368">
        <v>403</v>
      </c>
    </row>
    <row r="5369" spans="1:53" x14ac:dyDescent="0.25">
      <c r="A5369" s="71" t="s">
        <v>295</v>
      </c>
      <c r="B5369" s="71" t="s">
        <v>295</v>
      </c>
      <c r="C5369" s="42">
        <v>41459</v>
      </c>
      <c r="F5369" s="10" t="s">
        <v>114</v>
      </c>
      <c r="AJ5369" s="22">
        <v>6.4481290753675298</v>
      </c>
    </row>
    <row r="5370" spans="1:53" x14ac:dyDescent="0.25">
      <c r="A5370" s="71" t="s">
        <v>295</v>
      </c>
      <c r="B5370" s="71" t="s">
        <v>295</v>
      </c>
      <c r="C5370" s="42">
        <v>41520</v>
      </c>
      <c r="F5370" s="10" t="s">
        <v>114</v>
      </c>
      <c r="AJ5370" s="22">
        <v>110.97501880970694</v>
      </c>
    </row>
    <row r="5371" spans="1:53" x14ac:dyDescent="0.25">
      <c r="A5371" s="71" t="s">
        <v>295</v>
      </c>
      <c r="B5371" s="71" t="s">
        <v>295</v>
      </c>
      <c r="C5371" s="42">
        <v>41569</v>
      </c>
      <c r="F5371" s="10" t="s">
        <v>114</v>
      </c>
      <c r="AJ5371" s="22">
        <v>203.47187873697794</v>
      </c>
    </row>
    <row r="5372" spans="1:53" x14ac:dyDescent="0.25">
      <c r="A5372" s="71" t="s">
        <v>295</v>
      </c>
      <c r="B5372" s="71" t="s">
        <v>295</v>
      </c>
      <c r="C5372" s="42">
        <v>41582</v>
      </c>
      <c r="F5372" s="10" t="s">
        <v>114</v>
      </c>
      <c r="AJ5372" s="22">
        <v>235.95990619882997</v>
      </c>
    </row>
    <row r="5373" spans="1:53" x14ac:dyDescent="0.25">
      <c r="A5373" s="71" t="s">
        <v>295</v>
      </c>
      <c r="B5373" s="71" t="s">
        <v>295</v>
      </c>
      <c r="C5373" s="42">
        <v>41596</v>
      </c>
      <c r="F5373" s="10" t="s">
        <v>114</v>
      </c>
      <c r="AJ5373" s="22">
        <v>202.56964920671751</v>
      </c>
    </row>
    <row r="5374" spans="1:53" x14ac:dyDescent="0.25">
      <c r="A5374" s="71" t="s">
        <v>295</v>
      </c>
      <c r="B5374" s="71" t="s">
        <v>295</v>
      </c>
      <c r="C5374" s="42">
        <v>41610</v>
      </c>
      <c r="F5374" s="10" t="s">
        <v>114</v>
      </c>
      <c r="AJ5374" s="22">
        <v>259.03352932017526</v>
      </c>
    </row>
    <row r="5375" spans="1:53" x14ac:dyDescent="0.25">
      <c r="A5375" s="71" t="s">
        <v>295</v>
      </c>
      <c r="B5375" s="71" t="s">
        <v>295</v>
      </c>
      <c r="C5375" s="42">
        <v>41625</v>
      </c>
      <c r="F5375" s="10" t="s">
        <v>114</v>
      </c>
      <c r="AJ5375" s="22">
        <v>360.97781589262769</v>
      </c>
    </row>
    <row r="5376" spans="1:53" x14ac:dyDescent="0.25">
      <c r="A5376" s="71" t="s">
        <v>295</v>
      </c>
      <c r="B5376" s="71" t="s">
        <v>295</v>
      </c>
      <c r="C5376" s="42">
        <v>41664</v>
      </c>
      <c r="F5376" s="10" t="s">
        <v>114</v>
      </c>
      <c r="AJ5376" s="22">
        <v>238.225860340098</v>
      </c>
    </row>
    <row r="5377" spans="1:36" x14ac:dyDescent="0.25">
      <c r="A5377" s="34" t="s">
        <v>298</v>
      </c>
      <c r="B5377" s="34" t="s">
        <v>298</v>
      </c>
      <c r="C5377" s="42">
        <v>41459</v>
      </c>
      <c r="F5377" s="10" t="s">
        <v>114</v>
      </c>
      <c r="AJ5377" s="22">
        <v>2.9187275063581009</v>
      </c>
    </row>
    <row r="5378" spans="1:36" x14ac:dyDescent="0.25">
      <c r="A5378" s="34" t="s">
        <v>298</v>
      </c>
      <c r="B5378" s="34" t="s">
        <v>298</v>
      </c>
      <c r="C5378" s="42">
        <v>41520</v>
      </c>
      <c r="F5378" s="10" t="s">
        <v>114</v>
      </c>
      <c r="AJ5378" s="22">
        <v>91.933449453948924</v>
      </c>
    </row>
    <row r="5379" spans="1:36" x14ac:dyDescent="0.25">
      <c r="A5379" s="34" t="s">
        <v>298</v>
      </c>
      <c r="B5379" s="34" t="s">
        <v>298</v>
      </c>
      <c r="C5379" s="42">
        <v>41569</v>
      </c>
      <c r="F5379" s="10" t="s">
        <v>114</v>
      </c>
      <c r="AJ5379" s="22">
        <v>208.03531483749256</v>
      </c>
    </row>
    <row r="5380" spans="1:36" x14ac:dyDescent="0.25">
      <c r="A5380" s="34" t="s">
        <v>298</v>
      </c>
      <c r="B5380" s="34" t="s">
        <v>298</v>
      </c>
      <c r="C5380" s="42">
        <v>41582</v>
      </c>
      <c r="F5380" s="10" t="s">
        <v>114</v>
      </c>
      <c r="AJ5380" s="22">
        <v>210.73102311367637</v>
      </c>
    </row>
    <row r="5381" spans="1:36" x14ac:dyDescent="0.25">
      <c r="A5381" s="34" t="s">
        <v>298</v>
      </c>
      <c r="B5381" s="34" t="s">
        <v>298</v>
      </c>
      <c r="C5381" s="42">
        <v>41596</v>
      </c>
      <c r="F5381" s="10" t="s">
        <v>114</v>
      </c>
      <c r="AJ5381" s="22">
        <v>280.09309006678257</v>
      </c>
    </row>
    <row r="5382" spans="1:36" x14ac:dyDescent="0.25">
      <c r="A5382" s="34" t="s">
        <v>298</v>
      </c>
      <c r="B5382" s="34" t="s">
        <v>298</v>
      </c>
      <c r="C5382" s="42">
        <v>41610</v>
      </c>
      <c r="F5382" s="10" t="s">
        <v>114</v>
      </c>
      <c r="AJ5382" s="22">
        <v>280.34894391466753</v>
      </c>
    </row>
    <row r="5383" spans="1:36" x14ac:dyDescent="0.25">
      <c r="A5383" s="34" t="s">
        <v>298</v>
      </c>
      <c r="B5383" s="34" t="s">
        <v>298</v>
      </c>
      <c r="C5383" s="42">
        <v>41625</v>
      </c>
      <c r="F5383" s="10" t="s">
        <v>114</v>
      </c>
      <c r="AJ5383" s="22">
        <v>398.93956730362135</v>
      </c>
    </row>
    <row r="5384" spans="1:36" x14ac:dyDescent="0.25">
      <c r="A5384" s="34" t="s">
        <v>298</v>
      </c>
      <c r="B5384" s="34" t="s">
        <v>298</v>
      </c>
      <c r="C5384" s="42">
        <v>41664</v>
      </c>
      <c r="F5384" s="10" t="s">
        <v>114</v>
      </c>
      <c r="AJ5384" s="22">
        <v>209.9486574593875</v>
      </c>
    </row>
    <row r="5385" spans="1:36" x14ac:dyDescent="0.25">
      <c r="A5385" s="57" t="s">
        <v>299</v>
      </c>
      <c r="B5385" s="57" t="s">
        <v>299</v>
      </c>
      <c r="C5385" s="42">
        <v>41459</v>
      </c>
      <c r="F5385" s="10" t="s">
        <v>114</v>
      </c>
      <c r="AJ5385" s="22">
        <v>4.0330305662903845</v>
      </c>
    </row>
    <row r="5386" spans="1:36" x14ac:dyDescent="0.25">
      <c r="A5386" s="57" t="s">
        <v>299</v>
      </c>
      <c r="B5386" s="57" t="s">
        <v>299</v>
      </c>
      <c r="C5386" s="42">
        <v>41520</v>
      </c>
      <c r="F5386" s="10" t="s">
        <v>114</v>
      </c>
      <c r="AJ5386" s="22">
        <v>113.77477815517477</v>
      </c>
    </row>
    <row r="5387" spans="1:36" x14ac:dyDescent="0.25">
      <c r="A5387" s="57" t="s">
        <v>299</v>
      </c>
      <c r="B5387" s="57" t="s">
        <v>299</v>
      </c>
      <c r="C5387" s="42">
        <v>41569</v>
      </c>
      <c r="F5387" s="10" t="s">
        <v>114</v>
      </c>
      <c r="AJ5387" s="22">
        <v>168.46599136919411</v>
      </c>
    </row>
    <row r="5388" spans="1:36" x14ac:dyDescent="0.25">
      <c r="A5388" s="57" t="s">
        <v>299</v>
      </c>
      <c r="B5388" s="57" t="s">
        <v>299</v>
      </c>
      <c r="C5388" s="42">
        <v>41582</v>
      </c>
      <c r="F5388" s="10" t="s">
        <v>114</v>
      </c>
      <c r="AJ5388" s="22">
        <v>245.46802767042465</v>
      </c>
    </row>
    <row r="5389" spans="1:36" x14ac:dyDescent="0.25">
      <c r="A5389" s="57" t="s">
        <v>299</v>
      </c>
      <c r="B5389" s="57" t="s">
        <v>299</v>
      </c>
      <c r="C5389" s="42">
        <v>41596</v>
      </c>
      <c r="F5389" s="10" t="s">
        <v>114</v>
      </c>
      <c r="AJ5389" s="22">
        <v>299.36200228309616</v>
      </c>
    </row>
    <row r="5390" spans="1:36" x14ac:dyDescent="0.25">
      <c r="A5390" s="57" t="s">
        <v>299</v>
      </c>
      <c r="B5390" s="57" t="s">
        <v>299</v>
      </c>
      <c r="C5390" s="42">
        <v>41610</v>
      </c>
      <c r="F5390" s="10" t="s">
        <v>114</v>
      </c>
      <c r="AJ5390" s="22">
        <v>304.42183832294069</v>
      </c>
    </row>
    <row r="5391" spans="1:36" x14ac:dyDescent="0.25">
      <c r="A5391" s="57" t="s">
        <v>299</v>
      </c>
      <c r="B5391" s="57" t="s">
        <v>299</v>
      </c>
      <c r="C5391" s="42">
        <v>41625</v>
      </c>
      <c r="F5391" s="10" t="s">
        <v>114</v>
      </c>
      <c r="AJ5391" s="22">
        <v>337.76961281666843</v>
      </c>
    </row>
    <row r="5392" spans="1:36" x14ac:dyDescent="0.25">
      <c r="A5392" s="57" t="s">
        <v>299</v>
      </c>
      <c r="B5392" s="57" t="s">
        <v>299</v>
      </c>
      <c r="C5392" s="42">
        <v>41664</v>
      </c>
      <c r="F5392" s="10" t="s">
        <v>114</v>
      </c>
      <c r="AJ5392" s="22">
        <v>189.58695127934402</v>
      </c>
    </row>
    <row r="5393" spans="1:36" x14ac:dyDescent="0.25">
      <c r="A5393" s="57" t="s">
        <v>294</v>
      </c>
      <c r="B5393" s="57" t="s">
        <v>294</v>
      </c>
      <c r="C5393" s="42">
        <v>41459</v>
      </c>
      <c r="F5393" s="10" t="s">
        <v>114</v>
      </c>
      <c r="AJ5393" s="22">
        <v>2.5697898153104624</v>
      </c>
    </row>
    <row r="5394" spans="1:36" x14ac:dyDescent="0.25">
      <c r="A5394" s="57" t="s">
        <v>294</v>
      </c>
      <c r="B5394" s="57" t="s">
        <v>294</v>
      </c>
      <c r="C5394" s="42">
        <v>41520</v>
      </c>
      <c r="F5394" s="10" t="s">
        <v>114</v>
      </c>
      <c r="AJ5394" s="22">
        <v>97.08581765252849</v>
      </c>
    </row>
    <row r="5395" spans="1:36" x14ac:dyDescent="0.25">
      <c r="A5395" s="57" t="s">
        <v>294</v>
      </c>
      <c r="B5395" s="57" t="s">
        <v>294</v>
      </c>
      <c r="C5395" s="42">
        <v>41569</v>
      </c>
      <c r="F5395" s="10" t="s">
        <v>114</v>
      </c>
      <c r="AJ5395" s="22">
        <v>178.97892120256603</v>
      </c>
    </row>
    <row r="5396" spans="1:36" x14ac:dyDescent="0.25">
      <c r="A5396" s="57" t="s">
        <v>294</v>
      </c>
      <c r="B5396" s="57" t="s">
        <v>294</v>
      </c>
      <c r="C5396" s="42">
        <v>41582</v>
      </c>
      <c r="F5396" s="10" t="s">
        <v>114</v>
      </c>
      <c r="AJ5396" s="22">
        <v>226.65111484764483</v>
      </c>
    </row>
    <row r="5397" spans="1:36" x14ac:dyDescent="0.25">
      <c r="A5397" s="57" t="s">
        <v>294</v>
      </c>
      <c r="B5397" s="57" t="s">
        <v>294</v>
      </c>
      <c r="C5397" s="42">
        <v>41596</v>
      </c>
      <c r="F5397" s="10" t="s">
        <v>114</v>
      </c>
      <c r="AJ5397" s="22">
        <v>295.33391003545887</v>
      </c>
    </row>
    <row r="5398" spans="1:36" x14ac:dyDescent="0.25">
      <c r="A5398" s="57" t="s">
        <v>294</v>
      </c>
      <c r="B5398" s="57" t="s">
        <v>294</v>
      </c>
      <c r="C5398" s="42">
        <v>41610</v>
      </c>
      <c r="F5398" s="10" t="s">
        <v>114</v>
      </c>
      <c r="AJ5398" s="22">
        <v>345.6077297804606</v>
      </c>
    </row>
    <row r="5399" spans="1:36" x14ac:dyDescent="0.25">
      <c r="A5399" s="57" t="s">
        <v>294</v>
      </c>
      <c r="B5399" s="57" t="s">
        <v>294</v>
      </c>
      <c r="C5399" s="42">
        <v>41625</v>
      </c>
      <c r="F5399" s="10" t="s">
        <v>114</v>
      </c>
      <c r="AJ5399" s="22">
        <v>427.43415554242239</v>
      </c>
    </row>
    <row r="5400" spans="1:36" x14ac:dyDescent="0.25">
      <c r="A5400" s="57" t="s">
        <v>294</v>
      </c>
      <c r="B5400" s="57" t="s">
        <v>294</v>
      </c>
      <c r="C5400" s="42">
        <v>41664</v>
      </c>
      <c r="F5400" s="10" t="s">
        <v>114</v>
      </c>
      <c r="AJ5400" s="22">
        <v>226.12120956666695</v>
      </c>
    </row>
    <row r="5401" spans="1:36" x14ac:dyDescent="0.25">
      <c r="A5401" s="34" t="s">
        <v>297</v>
      </c>
      <c r="B5401" s="34" t="s">
        <v>297</v>
      </c>
      <c r="C5401" s="42">
        <v>41459</v>
      </c>
      <c r="F5401" s="10" t="s">
        <v>114</v>
      </c>
      <c r="AJ5401" s="22">
        <v>5.1388807697448229</v>
      </c>
    </row>
    <row r="5402" spans="1:36" x14ac:dyDescent="0.25">
      <c r="A5402" s="34" t="s">
        <v>297</v>
      </c>
      <c r="B5402" s="34" t="s">
        <v>297</v>
      </c>
      <c r="C5402" s="42">
        <v>41520</v>
      </c>
      <c r="F5402" s="10" t="s">
        <v>114</v>
      </c>
      <c r="AJ5402" s="22">
        <v>104.85606371962292</v>
      </c>
    </row>
    <row r="5403" spans="1:36" x14ac:dyDescent="0.25">
      <c r="A5403" s="34" t="s">
        <v>297</v>
      </c>
      <c r="B5403" s="34" t="s">
        <v>297</v>
      </c>
      <c r="C5403" s="42">
        <v>41569</v>
      </c>
      <c r="F5403" s="10" t="s">
        <v>114</v>
      </c>
      <c r="AJ5403" s="22">
        <v>180.68705231770454</v>
      </c>
    </row>
    <row r="5404" spans="1:36" x14ac:dyDescent="0.25">
      <c r="A5404" s="34" t="s">
        <v>297</v>
      </c>
      <c r="B5404" s="34" t="s">
        <v>297</v>
      </c>
      <c r="C5404" s="42">
        <v>41582</v>
      </c>
      <c r="F5404" s="10" t="s">
        <v>114</v>
      </c>
      <c r="AJ5404" s="22">
        <v>232.52733524281885</v>
      </c>
    </row>
    <row r="5405" spans="1:36" x14ac:dyDescent="0.25">
      <c r="A5405" s="34" t="s">
        <v>297</v>
      </c>
      <c r="B5405" s="34" t="s">
        <v>297</v>
      </c>
      <c r="C5405" s="42">
        <v>41596</v>
      </c>
      <c r="F5405" s="10" t="s">
        <v>114</v>
      </c>
      <c r="AJ5405" s="22">
        <v>292.25474892697588</v>
      </c>
    </row>
    <row r="5406" spans="1:36" x14ac:dyDescent="0.25">
      <c r="A5406" s="34" t="s">
        <v>297</v>
      </c>
      <c r="B5406" s="34" t="s">
        <v>297</v>
      </c>
      <c r="C5406" s="42">
        <v>41610</v>
      </c>
      <c r="F5406" s="10" t="s">
        <v>114</v>
      </c>
      <c r="AJ5406" s="22">
        <v>341.02300087254861</v>
      </c>
    </row>
    <row r="5407" spans="1:36" x14ac:dyDescent="0.25">
      <c r="A5407" s="34" t="s">
        <v>297</v>
      </c>
      <c r="B5407" s="34" t="s">
        <v>297</v>
      </c>
      <c r="C5407" s="42">
        <v>41625</v>
      </c>
      <c r="F5407" s="10" t="s">
        <v>114</v>
      </c>
      <c r="AJ5407" s="22">
        <v>530.23660973935489</v>
      </c>
    </row>
    <row r="5408" spans="1:36" x14ac:dyDescent="0.25">
      <c r="A5408" s="34" t="s">
        <v>297</v>
      </c>
      <c r="B5408" s="34" t="s">
        <v>297</v>
      </c>
      <c r="C5408" s="42">
        <v>41664</v>
      </c>
      <c r="F5408" s="10" t="s">
        <v>114</v>
      </c>
      <c r="AJ5408" s="22">
        <v>230.36500491310147</v>
      </c>
    </row>
    <row r="5409" spans="1:36" x14ac:dyDescent="0.25">
      <c r="A5409" s="34" t="s">
        <v>296</v>
      </c>
      <c r="B5409" s="34" t="s">
        <v>296</v>
      </c>
      <c r="C5409" s="42">
        <v>41459</v>
      </c>
      <c r="F5409" s="10" t="s">
        <v>114</v>
      </c>
      <c r="AJ5409" s="22">
        <v>2.5003810485986406</v>
      </c>
    </row>
    <row r="5410" spans="1:36" x14ac:dyDescent="0.25">
      <c r="A5410" s="34" t="s">
        <v>296</v>
      </c>
      <c r="B5410" s="34" t="s">
        <v>296</v>
      </c>
      <c r="C5410" s="42">
        <v>41520</v>
      </c>
      <c r="F5410" s="10" t="s">
        <v>114</v>
      </c>
      <c r="AJ5410" s="22">
        <v>95.394952692475542</v>
      </c>
    </row>
    <row r="5411" spans="1:36" x14ac:dyDescent="0.25">
      <c r="A5411" s="34" t="s">
        <v>296</v>
      </c>
      <c r="B5411" s="34" t="s">
        <v>296</v>
      </c>
      <c r="C5411" s="42">
        <v>41569</v>
      </c>
      <c r="F5411" s="10" t="s">
        <v>114</v>
      </c>
      <c r="AJ5411" s="22">
        <v>195.06002055293141</v>
      </c>
    </row>
    <row r="5412" spans="1:36" x14ac:dyDescent="0.25">
      <c r="A5412" s="34" t="s">
        <v>296</v>
      </c>
      <c r="B5412" s="34" t="s">
        <v>296</v>
      </c>
      <c r="C5412" s="42">
        <v>41582</v>
      </c>
      <c r="F5412" s="10" t="s">
        <v>114</v>
      </c>
      <c r="AJ5412" s="22">
        <v>203.25006463776745</v>
      </c>
    </row>
    <row r="5413" spans="1:36" x14ac:dyDescent="0.25">
      <c r="A5413" s="34" t="s">
        <v>296</v>
      </c>
      <c r="B5413" s="34" t="s">
        <v>296</v>
      </c>
      <c r="C5413" s="42">
        <v>41596</v>
      </c>
      <c r="F5413" s="10" t="s">
        <v>114</v>
      </c>
      <c r="AJ5413" s="22">
        <v>242.89295561401497</v>
      </c>
    </row>
    <row r="5414" spans="1:36" x14ac:dyDescent="0.25">
      <c r="A5414" s="34" t="s">
        <v>296</v>
      </c>
      <c r="B5414" s="34" t="s">
        <v>296</v>
      </c>
      <c r="C5414" s="42">
        <v>41610</v>
      </c>
      <c r="F5414" s="10" t="s">
        <v>114</v>
      </c>
      <c r="AJ5414" s="22">
        <v>338.30499061918943</v>
      </c>
    </row>
    <row r="5415" spans="1:36" x14ac:dyDescent="0.25">
      <c r="A5415" s="34" t="s">
        <v>296</v>
      </c>
      <c r="B5415" s="34" t="s">
        <v>296</v>
      </c>
      <c r="C5415" s="42">
        <v>41625</v>
      </c>
      <c r="F5415" s="10" t="s">
        <v>114</v>
      </c>
      <c r="AJ5415" s="22">
        <v>522.06305378932598</v>
      </c>
    </row>
    <row r="5416" spans="1:36" x14ac:dyDescent="0.25">
      <c r="A5416" s="34" t="s">
        <v>296</v>
      </c>
      <c r="B5416" s="34" t="s">
        <v>296</v>
      </c>
      <c r="C5416" s="42">
        <v>41664</v>
      </c>
      <c r="F5416" s="10" t="s">
        <v>114</v>
      </c>
      <c r="AJ5416" s="22">
        <v>255.28936022324675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766</v>
      </c>
      <c r="B1" t="s">
        <v>767</v>
      </c>
      <c r="C1" t="s">
        <v>768</v>
      </c>
      <c r="G1" t="s">
        <v>769</v>
      </c>
      <c r="H1" t="s">
        <v>770</v>
      </c>
      <c r="I1" t="s">
        <v>771</v>
      </c>
      <c r="J1" t="s">
        <v>772</v>
      </c>
      <c r="K1" t="s">
        <v>773</v>
      </c>
      <c r="L1" t="s">
        <v>30</v>
      </c>
      <c r="M1" t="s">
        <v>774</v>
      </c>
      <c r="N1" t="s">
        <v>775</v>
      </c>
      <c r="O1" t="s">
        <v>776</v>
      </c>
      <c r="P1" t="s">
        <v>777</v>
      </c>
      <c r="R1" t="s">
        <v>766</v>
      </c>
      <c r="S1" t="s">
        <v>767</v>
      </c>
      <c r="T1" t="s">
        <v>768</v>
      </c>
      <c r="U1" t="s">
        <v>769</v>
      </c>
      <c r="V1" t="s">
        <v>770</v>
      </c>
      <c r="W1" t="s">
        <v>771</v>
      </c>
      <c r="X1" t="s">
        <v>778</v>
      </c>
      <c r="Y1" t="s">
        <v>779</v>
      </c>
      <c r="Z1" t="s">
        <v>780</v>
      </c>
      <c r="AA1" t="s">
        <v>781</v>
      </c>
      <c r="AB1" t="s">
        <v>772</v>
      </c>
      <c r="AC1" t="s">
        <v>773</v>
      </c>
      <c r="AD1" t="s">
        <v>782</v>
      </c>
    </row>
    <row r="2" spans="1:30" x14ac:dyDescent="0.25">
      <c r="A2">
        <v>2014</v>
      </c>
      <c r="B2" t="s">
        <v>783</v>
      </c>
      <c r="C2" t="s">
        <v>784</v>
      </c>
      <c r="D2" t="str">
        <f t="shared" ref="D2:D38" si="0">"Gatton2014TOS11-AprCv"&amp;G2</f>
        <v>Gatton2014TOS11-AprCvAxe</v>
      </c>
      <c r="G2" t="s">
        <v>481</v>
      </c>
      <c r="H2" t="s">
        <v>785</v>
      </c>
      <c r="I2" t="s">
        <v>785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783</v>
      </c>
      <c r="T2" t="s">
        <v>786</v>
      </c>
      <c r="U2" t="s">
        <v>787</v>
      </c>
      <c r="V2" t="s">
        <v>785</v>
      </c>
      <c r="W2" t="s">
        <v>785</v>
      </c>
      <c r="X2" t="s">
        <v>785</v>
      </c>
      <c r="Y2" t="s">
        <v>785</v>
      </c>
      <c r="Z2">
        <v>38</v>
      </c>
      <c r="AA2">
        <v>46.692307692307601</v>
      </c>
      <c r="AB2">
        <v>59.5</v>
      </c>
      <c r="AC2">
        <v>50.714285714286198</v>
      </c>
      <c r="AD2" t="s">
        <v>785</v>
      </c>
    </row>
    <row r="3" spans="1:30" x14ac:dyDescent="0.25">
      <c r="A3">
        <v>2014</v>
      </c>
      <c r="B3" t="s">
        <v>783</v>
      </c>
      <c r="C3" t="s">
        <v>784</v>
      </c>
      <c r="D3" t="str">
        <f t="shared" si="0"/>
        <v>Gatton2014TOS11-AprCvBolac</v>
      </c>
      <c r="G3" t="s">
        <v>152</v>
      </c>
      <c r="H3" t="s">
        <v>785</v>
      </c>
      <c r="I3" t="s">
        <v>785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783</v>
      </c>
      <c r="T3" t="s">
        <v>786</v>
      </c>
      <c r="U3" t="s">
        <v>788</v>
      </c>
      <c r="V3" t="s">
        <v>785</v>
      </c>
      <c r="W3" t="s">
        <v>785</v>
      </c>
      <c r="X3" t="s">
        <v>785</v>
      </c>
      <c r="Y3" t="s">
        <v>785</v>
      </c>
      <c r="Z3">
        <v>43.200000000000699</v>
      </c>
      <c r="AA3">
        <v>62.5</v>
      </c>
      <c r="AB3">
        <v>73.625</v>
      </c>
      <c r="AC3">
        <v>67.166666666666003</v>
      </c>
      <c r="AD3" t="s">
        <v>785</v>
      </c>
    </row>
    <row r="4" spans="1:30" x14ac:dyDescent="0.25">
      <c r="A4">
        <v>2014</v>
      </c>
      <c r="B4" t="s">
        <v>783</v>
      </c>
      <c r="C4" t="s">
        <v>784</v>
      </c>
      <c r="D4" t="str">
        <f t="shared" si="0"/>
        <v>Gatton2014TOS11-AprCvBraewood</v>
      </c>
      <c r="G4" t="s">
        <v>789</v>
      </c>
      <c r="H4" t="s">
        <v>785</v>
      </c>
      <c r="I4" t="s">
        <v>785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783</v>
      </c>
      <c r="T4" t="s">
        <v>786</v>
      </c>
      <c r="U4" t="s">
        <v>790</v>
      </c>
      <c r="V4" t="s">
        <v>785</v>
      </c>
      <c r="W4" t="s">
        <v>785</v>
      </c>
      <c r="X4" t="s">
        <v>785</v>
      </c>
      <c r="Y4" t="s">
        <v>785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785</v>
      </c>
    </row>
    <row r="5" spans="1:30" x14ac:dyDescent="0.25">
      <c r="A5">
        <v>2014</v>
      </c>
      <c r="B5" t="s">
        <v>783</v>
      </c>
      <c r="C5" t="s">
        <v>784</v>
      </c>
      <c r="D5" t="str">
        <f t="shared" si="0"/>
        <v>Gatton2014TOS11-AprCvCalingiri</v>
      </c>
      <c r="G5" t="s">
        <v>791</v>
      </c>
      <c r="H5" t="s">
        <v>785</v>
      </c>
      <c r="I5" t="s">
        <v>785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783</v>
      </c>
      <c r="T5" t="s">
        <v>786</v>
      </c>
      <c r="U5" t="s">
        <v>792</v>
      </c>
      <c r="V5" t="s">
        <v>785</v>
      </c>
      <c r="W5" t="s">
        <v>785</v>
      </c>
      <c r="X5" t="s">
        <v>785</v>
      </c>
      <c r="Y5" t="s">
        <v>785</v>
      </c>
      <c r="Z5">
        <v>48</v>
      </c>
      <c r="AA5">
        <v>75.285714285713695</v>
      </c>
      <c r="AB5">
        <v>108</v>
      </c>
      <c r="AC5">
        <v>86.5</v>
      </c>
      <c r="AD5" t="s">
        <v>785</v>
      </c>
    </row>
    <row r="6" spans="1:30" x14ac:dyDescent="0.25">
      <c r="A6">
        <v>2014</v>
      </c>
      <c r="B6" t="s">
        <v>783</v>
      </c>
      <c r="C6" t="s">
        <v>784</v>
      </c>
      <c r="D6" t="str">
        <f t="shared" si="0"/>
        <v>Gatton2014TOS11-AprCvCatalina</v>
      </c>
      <c r="G6" t="s">
        <v>793</v>
      </c>
      <c r="H6" t="s">
        <v>785</v>
      </c>
      <c r="I6" t="s">
        <v>785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783</v>
      </c>
      <c r="T6" t="s">
        <v>786</v>
      </c>
      <c r="U6" t="s">
        <v>794</v>
      </c>
      <c r="V6" t="s">
        <v>785</v>
      </c>
      <c r="W6" t="s">
        <v>785</v>
      </c>
      <c r="X6" t="s">
        <v>785</v>
      </c>
      <c r="Y6" t="s">
        <v>785</v>
      </c>
      <c r="Z6">
        <v>40</v>
      </c>
      <c r="AA6">
        <v>51.666666666666003</v>
      </c>
      <c r="AB6">
        <v>63</v>
      </c>
      <c r="AC6">
        <v>55</v>
      </c>
      <c r="AD6" t="s">
        <v>785</v>
      </c>
    </row>
    <row r="7" spans="1:30" x14ac:dyDescent="0.25">
      <c r="A7">
        <v>2014</v>
      </c>
      <c r="B7" t="s">
        <v>783</v>
      </c>
      <c r="C7" t="s">
        <v>784</v>
      </c>
      <c r="D7" t="str">
        <f t="shared" si="0"/>
        <v>Gatton2014TOS11-AprCvCrusader</v>
      </c>
      <c r="G7" t="s">
        <v>795</v>
      </c>
      <c r="H7" t="s">
        <v>785</v>
      </c>
      <c r="I7" t="s">
        <v>785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783</v>
      </c>
      <c r="T7" t="s">
        <v>786</v>
      </c>
      <c r="U7" t="s">
        <v>796</v>
      </c>
      <c r="V7" t="s">
        <v>785</v>
      </c>
      <c r="W7" t="s">
        <v>785</v>
      </c>
      <c r="X7" t="s">
        <v>785</v>
      </c>
      <c r="Y7" t="s">
        <v>785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783</v>
      </c>
      <c r="C8" t="s">
        <v>784</v>
      </c>
      <c r="D8" t="str">
        <f t="shared" si="0"/>
        <v>Gatton2014TOS11-AprCvDerrimut</v>
      </c>
      <c r="G8" t="s">
        <v>154</v>
      </c>
      <c r="H8" t="s">
        <v>785</v>
      </c>
      <c r="I8" t="s">
        <v>785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783</v>
      </c>
      <c r="T8" t="s">
        <v>786</v>
      </c>
      <c r="U8" t="s">
        <v>797</v>
      </c>
      <c r="V8" t="s">
        <v>785</v>
      </c>
      <c r="W8" t="s">
        <v>785</v>
      </c>
      <c r="X8" t="s">
        <v>785</v>
      </c>
      <c r="Y8" t="s">
        <v>785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785</v>
      </c>
    </row>
    <row r="9" spans="1:30" x14ac:dyDescent="0.25">
      <c r="A9">
        <v>2014</v>
      </c>
      <c r="B9" t="s">
        <v>783</v>
      </c>
      <c r="C9" t="s">
        <v>784</v>
      </c>
      <c r="D9" t="str">
        <f t="shared" si="0"/>
        <v>Gatton2014TOS11-AprCvEaglehawk</v>
      </c>
      <c r="G9" t="s">
        <v>485</v>
      </c>
      <c r="H9" t="s">
        <v>785</v>
      </c>
      <c r="I9" t="s">
        <v>785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783</v>
      </c>
      <c r="T9" t="s">
        <v>786</v>
      </c>
      <c r="U9" t="s">
        <v>798</v>
      </c>
      <c r="V9" t="s">
        <v>785</v>
      </c>
      <c r="W9" t="s">
        <v>785</v>
      </c>
      <c r="X9" t="s">
        <v>785</v>
      </c>
      <c r="Y9" t="s">
        <v>785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785</v>
      </c>
    </row>
    <row r="10" spans="1:30" x14ac:dyDescent="0.25">
      <c r="A10">
        <v>2014</v>
      </c>
      <c r="B10" t="s">
        <v>783</v>
      </c>
      <c r="C10" t="s">
        <v>784</v>
      </c>
      <c r="D10" t="str">
        <f t="shared" si="0"/>
        <v>Gatton2014TOS11-AprCvEllison</v>
      </c>
      <c r="G10" t="s">
        <v>799</v>
      </c>
      <c r="H10" t="s">
        <v>785</v>
      </c>
      <c r="I10" t="s">
        <v>785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783</v>
      </c>
      <c r="T10" t="s">
        <v>786</v>
      </c>
      <c r="U10" t="s">
        <v>800</v>
      </c>
      <c r="V10" t="s">
        <v>785</v>
      </c>
      <c r="W10" t="s">
        <v>785</v>
      </c>
      <c r="X10" t="s">
        <v>785</v>
      </c>
      <c r="Y10" t="s">
        <v>785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785</v>
      </c>
    </row>
    <row r="11" spans="1:30" x14ac:dyDescent="0.25">
      <c r="A11">
        <v>2014</v>
      </c>
      <c r="B11" t="s">
        <v>783</v>
      </c>
      <c r="C11" t="s">
        <v>784</v>
      </c>
      <c r="D11" t="str">
        <f t="shared" si="0"/>
        <v>Gatton2014TOS11-AprCvForrest</v>
      </c>
      <c r="G11" t="s">
        <v>801</v>
      </c>
      <c r="H11" t="s">
        <v>785</v>
      </c>
      <c r="I11" t="s">
        <v>785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783</v>
      </c>
      <c r="T11" t="s">
        <v>786</v>
      </c>
      <c r="U11" t="s">
        <v>802</v>
      </c>
      <c r="V11" t="s">
        <v>785</v>
      </c>
      <c r="W11" t="s">
        <v>785</v>
      </c>
      <c r="X11" t="s">
        <v>785</v>
      </c>
      <c r="Y11" t="s">
        <v>785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785</v>
      </c>
    </row>
    <row r="12" spans="1:30" x14ac:dyDescent="0.25">
      <c r="A12">
        <v>2014</v>
      </c>
      <c r="B12" t="s">
        <v>783</v>
      </c>
      <c r="C12" t="s">
        <v>784</v>
      </c>
      <c r="D12" t="str">
        <f t="shared" si="0"/>
        <v>Gatton2014TOS11-AprCvGauntlet</v>
      </c>
      <c r="G12" t="s">
        <v>803</v>
      </c>
      <c r="H12" t="s">
        <v>785</v>
      </c>
      <c r="I12" t="s">
        <v>785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783</v>
      </c>
      <c r="T12" t="s">
        <v>786</v>
      </c>
      <c r="U12" t="s">
        <v>804</v>
      </c>
      <c r="V12" t="s">
        <v>785</v>
      </c>
      <c r="W12" t="s">
        <v>785</v>
      </c>
      <c r="X12" t="s">
        <v>785</v>
      </c>
      <c r="Y12" t="s">
        <v>785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783</v>
      </c>
      <c r="C13" t="s">
        <v>784</v>
      </c>
      <c r="D13" t="str">
        <f t="shared" si="0"/>
        <v>Gatton2014TOS11-AprCvGregory</v>
      </c>
      <c r="G13" t="s">
        <v>156</v>
      </c>
      <c r="H13" t="s">
        <v>785</v>
      </c>
      <c r="I13" t="s">
        <v>785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783</v>
      </c>
      <c r="T13" t="s">
        <v>786</v>
      </c>
      <c r="U13" t="s">
        <v>805</v>
      </c>
      <c r="V13" t="s">
        <v>785</v>
      </c>
      <c r="W13" t="s">
        <v>785</v>
      </c>
      <c r="X13" t="s">
        <v>785</v>
      </c>
      <c r="Y13" t="s">
        <v>785</v>
      </c>
      <c r="Z13">
        <v>47.5</v>
      </c>
      <c r="AA13">
        <v>68.799999999999201</v>
      </c>
      <c r="AB13">
        <v>87</v>
      </c>
      <c r="AC13">
        <v>73.166666666666899</v>
      </c>
      <c r="AD13" t="s">
        <v>785</v>
      </c>
    </row>
    <row r="14" spans="1:30" x14ac:dyDescent="0.25">
      <c r="A14">
        <v>2014</v>
      </c>
      <c r="B14" t="s">
        <v>783</v>
      </c>
      <c r="C14" t="s">
        <v>784</v>
      </c>
      <c r="D14" t="str">
        <f t="shared" si="0"/>
        <v>Gatton2014TOS11-AprCvH45</v>
      </c>
      <c r="G14" t="s">
        <v>93</v>
      </c>
      <c r="H14" t="s">
        <v>785</v>
      </c>
      <c r="I14" t="s">
        <v>785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783</v>
      </c>
      <c r="T14" t="s">
        <v>786</v>
      </c>
      <c r="U14" t="s">
        <v>806</v>
      </c>
      <c r="V14" t="s">
        <v>785</v>
      </c>
      <c r="W14" t="s">
        <v>785</v>
      </c>
      <c r="X14" t="s">
        <v>785</v>
      </c>
      <c r="Y14" t="s">
        <v>785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785</v>
      </c>
    </row>
    <row r="15" spans="1:30" x14ac:dyDescent="0.25">
      <c r="A15">
        <v>2014</v>
      </c>
      <c r="B15" t="s">
        <v>783</v>
      </c>
      <c r="C15" t="s">
        <v>784</v>
      </c>
      <c r="D15" t="str">
        <f t="shared" si="0"/>
        <v>Gatton2014TOS11-AprCvHume</v>
      </c>
      <c r="G15" t="s">
        <v>807</v>
      </c>
      <c r="H15" t="s">
        <v>785</v>
      </c>
      <c r="I15" t="s">
        <v>785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783</v>
      </c>
      <c r="T15" t="s">
        <v>786</v>
      </c>
      <c r="U15" t="s">
        <v>808</v>
      </c>
      <c r="V15" t="s">
        <v>785</v>
      </c>
      <c r="W15" t="s">
        <v>785</v>
      </c>
      <c r="X15" t="s">
        <v>785</v>
      </c>
      <c r="Y15" t="s">
        <v>785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785</v>
      </c>
    </row>
    <row r="16" spans="1:30" x14ac:dyDescent="0.25">
      <c r="A16">
        <v>2014</v>
      </c>
      <c r="B16" t="s">
        <v>783</v>
      </c>
      <c r="C16" t="s">
        <v>784</v>
      </c>
      <c r="D16" t="str">
        <f t="shared" si="0"/>
        <v>Gatton2014TOS11-AprCvJanz</v>
      </c>
      <c r="G16" t="s">
        <v>94</v>
      </c>
      <c r="H16" t="s">
        <v>785</v>
      </c>
      <c r="I16" t="s">
        <v>785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783</v>
      </c>
      <c r="T16" t="s">
        <v>786</v>
      </c>
      <c r="U16" t="s">
        <v>809</v>
      </c>
      <c r="V16" t="s">
        <v>785</v>
      </c>
      <c r="W16" t="s">
        <v>785</v>
      </c>
      <c r="X16" t="s">
        <v>785</v>
      </c>
      <c r="Y16" t="s">
        <v>785</v>
      </c>
      <c r="Z16">
        <v>44.5</v>
      </c>
      <c r="AA16">
        <v>55</v>
      </c>
      <c r="AB16">
        <v>66.75</v>
      </c>
      <c r="AC16">
        <v>59</v>
      </c>
      <c r="AD16" t="s">
        <v>785</v>
      </c>
    </row>
    <row r="17" spans="1:30" x14ac:dyDescent="0.25">
      <c r="A17">
        <v>2014</v>
      </c>
      <c r="B17" t="s">
        <v>783</v>
      </c>
      <c r="C17" t="s">
        <v>784</v>
      </c>
      <c r="D17" t="str">
        <f t="shared" si="0"/>
        <v>Gatton2014TOS11-AprCvKellalac</v>
      </c>
      <c r="G17" t="s">
        <v>810</v>
      </c>
      <c r="H17" t="s">
        <v>785</v>
      </c>
      <c r="I17" t="s">
        <v>785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783</v>
      </c>
      <c r="T17" t="s">
        <v>786</v>
      </c>
      <c r="U17" t="s">
        <v>811</v>
      </c>
      <c r="V17" t="s">
        <v>785</v>
      </c>
      <c r="W17" t="s">
        <v>785</v>
      </c>
      <c r="X17" t="s">
        <v>785</v>
      </c>
      <c r="Y17" t="s">
        <v>785</v>
      </c>
      <c r="Z17">
        <v>50</v>
      </c>
      <c r="AA17">
        <v>89.300000000000097</v>
      </c>
      <c r="AB17">
        <v>113.333333333333</v>
      </c>
      <c r="AC17">
        <v>105.6</v>
      </c>
      <c r="AD17" t="s">
        <v>785</v>
      </c>
    </row>
    <row r="18" spans="1:30" x14ac:dyDescent="0.25">
      <c r="A18">
        <v>2014</v>
      </c>
      <c r="B18" t="s">
        <v>783</v>
      </c>
      <c r="C18" t="s">
        <v>784</v>
      </c>
      <c r="D18" t="str">
        <f t="shared" si="0"/>
        <v>Gatton2014TOS11-AprCvLancer</v>
      </c>
      <c r="G18" t="s">
        <v>812</v>
      </c>
      <c r="H18" t="s">
        <v>785</v>
      </c>
      <c r="I18" t="s">
        <v>785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783</v>
      </c>
      <c r="T18" t="s">
        <v>786</v>
      </c>
      <c r="U18" t="s">
        <v>813</v>
      </c>
      <c r="V18" t="s">
        <v>785</v>
      </c>
      <c r="W18" t="s">
        <v>785</v>
      </c>
      <c r="X18" t="s">
        <v>785</v>
      </c>
      <c r="Y18" t="s">
        <v>785</v>
      </c>
      <c r="Z18">
        <v>50.138888888888602</v>
      </c>
      <c r="AA18">
        <v>67.666666666666899</v>
      </c>
      <c r="AB18">
        <v>87</v>
      </c>
      <c r="AC18">
        <v>74.5</v>
      </c>
      <c r="AD18" t="s">
        <v>785</v>
      </c>
    </row>
    <row r="19" spans="1:30" x14ac:dyDescent="0.25">
      <c r="A19">
        <v>2014</v>
      </c>
      <c r="B19" t="s">
        <v>783</v>
      </c>
      <c r="C19" t="s">
        <v>784</v>
      </c>
      <c r="D19" t="str">
        <f t="shared" si="0"/>
        <v>Gatton2014TOS11-AprCvMace</v>
      </c>
      <c r="G19" t="s">
        <v>490</v>
      </c>
      <c r="H19" t="s">
        <v>785</v>
      </c>
      <c r="I19" t="s">
        <v>785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783</v>
      </c>
      <c r="T19" t="s">
        <v>786</v>
      </c>
      <c r="U19" t="s">
        <v>814</v>
      </c>
      <c r="V19" t="s">
        <v>785</v>
      </c>
      <c r="W19" t="s">
        <v>785</v>
      </c>
      <c r="X19" t="s">
        <v>785</v>
      </c>
      <c r="Y19" t="s">
        <v>785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783</v>
      </c>
      <c r="C20" t="s">
        <v>784</v>
      </c>
      <c r="D20" t="str">
        <f t="shared" si="0"/>
        <v>Gatton2014TOS11-AprCvMagenta</v>
      </c>
      <c r="G20" t="s">
        <v>815</v>
      </c>
      <c r="H20" t="s">
        <v>785</v>
      </c>
      <c r="I20" t="s">
        <v>785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783</v>
      </c>
      <c r="T20" t="s">
        <v>786</v>
      </c>
      <c r="U20" t="s">
        <v>816</v>
      </c>
      <c r="V20" t="s">
        <v>785</v>
      </c>
      <c r="W20" t="s">
        <v>785</v>
      </c>
      <c r="X20" t="s">
        <v>785</v>
      </c>
      <c r="Y20" t="s">
        <v>785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785</v>
      </c>
    </row>
    <row r="21" spans="1:30" x14ac:dyDescent="0.25">
      <c r="A21">
        <v>2014</v>
      </c>
      <c r="B21" t="s">
        <v>783</v>
      </c>
      <c r="C21" t="s">
        <v>784</v>
      </c>
      <c r="D21" t="str">
        <f t="shared" si="0"/>
        <v>Gatton2014TOS11-AprCvMerinda</v>
      </c>
      <c r="G21" t="s">
        <v>817</v>
      </c>
      <c r="H21" t="s">
        <v>785</v>
      </c>
      <c r="I21" t="s">
        <v>785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783</v>
      </c>
      <c r="T21" t="s">
        <v>786</v>
      </c>
      <c r="U21" t="s">
        <v>818</v>
      </c>
      <c r="V21" t="s">
        <v>785</v>
      </c>
      <c r="W21" t="s">
        <v>785</v>
      </c>
      <c r="X21" t="s">
        <v>785</v>
      </c>
      <c r="Y21" t="s">
        <v>785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785</v>
      </c>
    </row>
    <row r="22" spans="1:30" x14ac:dyDescent="0.25">
      <c r="A22">
        <v>2014</v>
      </c>
      <c r="B22" t="s">
        <v>783</v>
      </c>
      <c r="C22" t="s">
        <v>784</v>
      </c>
      <c r="D22" t="str">
        <f t="shared" si="0"/>
        <v>Gatton2014TOS11-AprCvOuyen</v>
      </c>
      <c r="G22" t="s">
        <v>819</v>
      </c>
      <c r="H22" t="s">
        <v>785</v>
      </c>
      <c r="I22" t="s">
        <v>785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783</v>
      </c>
      <c r="T22" t="s">
        <v>786</v>
      </c>
      <c r="U22" t="s">
        <v>820</v>
      </c>
      <c r="V22" t="s">
        <v>785</v>
      </c>
      <c r="W22" t="s">
        <v>785</v>
      </c>
      <c r="X22" t="s">
        <v>785</v>
      </c>
      <c r="Y22" t="s">
        <v>785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785</v>
      </c>
    </row>
    <row r="23" spans="1:30" x14ac:dyDescent="0.25">
      <c r="A23">
        <v>2014</v>
      </c>
      <c r="B23" t="s">
        <v>783</v>
      </c>
      <c r="C23" t="s">
        <v>784</v>
      </c>
      <c r="D23" t="str">
        <f t="shared" si="0"/>
        <v>Gatton2014TOS11-AprCvPeake</v>
      </c>
      <c r="G23" t="s">
        <v>821</v>
      </c>
      <c r="H23" t="s">
        <v>785</v>
      </c>
      <c r="I23" t="s">
        <v>785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783</v>
      </c>
      <c r="T23" t="s">
        <v>786</v>
      </c>
      <c r="U23" t="s">
        <v>822</v>
      </c>
      <c r="V23" t="s">
        <v>785</v>
      </c>
      <c r="W23" t="s">
        <v>785</v>
      </c>
      <c r="X23" t="s">
        <v>785</v>
      </c>
      <c r="Y23" t="s">
        <v>785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785</v>
      </c>
    </row>
    <row r="24" spans="1:30" x14ac:dyDescent="0.25">
      <c r="A24">
        <v>2014</v>
      </c>
      <c r="B24" t="s">
        <v>783</v>
      </c>
      <c r="C24" t="s">
        <v>784</v>
      </c>
      <c r="D24" t="str">
        <f t="shared" si="0"/>
        <v>Gatton2014TOS11-AprCvRevenue</v>
      </c>
      <c r="G24" t="s">
        <v>823</v>
      </c>
      <c r="H24" t="s">
        <v>785</v>
      </c>
      <c r="I24" t="s">
        <v>785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783</v>
      </c>
      <c r="T24" t="s">
        <v>786</v>
      </c>
      <c r="U24" t="s">
        <v>824</v>
      </c>
      <c r="V24" t="s">
        <v>785</v>
      </c>
      <c r="W24" t="s">
        <v>785</v>
      </c>
      <c r="X24" t="s">
        <v>785</v>
      </c>
      <c r="Y24" t="s">
        <v>785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785</v>
      </c>
    </row>
    <row r="25" spans="1:30" x14ac:dyDescent="0.25">
      <c r="A25">
        <v>2014</v>
      </c>
      <c r="B25" t="s">
        <v>783</v>
      </c>
      <c r="C25" t="s">
        <v>784</v>
      </c>
      <c r="D25" t="str">
        <f t="shared" si="0"/>
        <v>Gatton2014TOS11-AprCvRosella</v>
      </c>
      <c r="G25" t="s">
        <v>825</v>
      </c>
      <c r="H25" t="s">
        <v>785</v>
      </c>
      <c r="I25" t="s">
        <v>785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783</v>
      </c>
      <c r="T25" t="s">
        <v>786</v>
      </c>
      <c r="U25" t="s">
        <v>826</v>
      </c>
      <c r="V25" t="s">
        <v>785</v>
      </c>
      <c r="W25" t="s">
        <v>785</v>
      </c>
      <c r="X25" t="s">
        <v>785</v>
      </c>
      <c r="Y25" t="s">
        <v>785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785</v>
      </c>
    </row>
    <row r="26" spans="1:30" x14ac:dyDescent="0.25">
      <c r="A26">
        <v>2014</v>
      </c>
      <c r="B26" t="s">
        <v>783</v>
      </c>
      <c r="C26" t="s">
        <v>784</v>
      </c>
      <c r="D26" t="str">
        <f t="shared" si="0"/>
        <v>Gatton2014TOS11-AprCvScout</v>
      </c>
      <c r="G26" t="s">
        <v>492</v>
      </c>
      <c r="H26" t="s">
        <v>785</v>
      </c>
      <c r="I26" t="s">
        <v>785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783</v>
      </c>
      <c r="T26" t="s">
        <v>786</v>
      </c>
      <c r="U26" t="s">
        <v>827</v>
      </c>
      <c r="V26" t="s">
        <v>785</v>
      </c>
      <c r="W26" t="s">
        <v>785</v>
      </c>
      <c r="X26" t="s">
        <v>785</v>
      </c>
      <c r="Y26" t="s">
        <v>785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785</v>
      </c>
    </row>
    <row r="27" spans="1:30" x14ac:dyDescent="0.25">
      <c r="A27">
        <v>2014</v>
      </c>
      <c r="B27" t="s">
        <v>783</v>
      </c>
      <c r="C27" t="s">
        <v>784</v>
      </c>
      <c r="D27" t="str">
        <f t="shared" si="0"/>
        <v>Gatton2014TOS11-AprCvScythe</v>
      </c>
      <c r="G27" t="s">
        <v>828</v>
      </c>
      <c r="H27" t="s">
        <v>785</v>
      </c>
      <c r="I27" t="s">
        <v>785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783</v>
      </c>
      <c r="T27" t="s">
        <v>786</v>
      </c>
      <c r="U27" t="s">
        <v>829</v>
      </c>
      <c r="V27" t="s">
        <v>785</v>
      </c>
      <c r="W27" t="s">
        <v>785</v>
      </c>
      <c r="X27" t="s">
        <v>785</v>
      </c>
      <c r="Y27" t="s">
        <v>785</v>
      </c>
      <c r="Z27">
        <v>61</v>
      </c>
      <c r="AA27">
        <v>80.75</v>
      </c>
      <c r="AB27">
        <v>109</v>
      </c>
      <c r="AC27">
        <v>93</v>
      </c>
      <c r="AD27" t="s">
        <v>785</v>
      </c>
    </row>
    <row r="28" spans="1:30" x14ac:dyDescent="0.25">
      <c r="A28">
        <v>2014</v>
      </c>
      <c r="B28" t="s">
        <v>783</v>
      </c>
      <c r="C28" t="s">
        <v>784</v>
      </c>
      <c r="D28" t="str">
        <f t="shared" si="0"/>
        <v>Gatton2014TOS11-AprCvSpitfire</v>
      </c>
      <c r="G28" t="s">
        <v>830</v>
      </c>
      <c r="H28" t="s">
        <v>785</v>
      </c>
      <c r="I28" t="s">
        <v>785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783</v>
      </c>
      <c r="T28" t="s">
        <v>786</v>
      </c>
      <c r="U28" t="s">
        <v>831</v>
      </c>
      <c r="V28" t="s">
        <v>785</v>
      </c>
      <c r="W28" t="s">
        <v>785</v>
      </c>
      <c r="X28" t="s">
        <v>785</v>
      </c>
      <c r="Y28" t="s">
        <v>785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785</v>
      </c>
    </row>
    <row r="29" spans="1:30" x14ac:dyDescent="0.25">
      <c r="A29">
        <v>2014</v>
      </c>
      <c r="B29" t="s">
        <v>783</v>
      </c>
      <c r="C29" t="s">
        <v>784</v>
      </c>
      <c r="D29" t="str">
        <f t="shared" si="0"/>
        <v>Gatton2014TOS11-AprCvStrzelecki</v>
      </c>
      <c r="G29" t="s">
        <v>832</v>
      </c>
      <c r="H29" t="s">
        <v>785</v>
      </c>
      <c r="I29" t="s">
        <v>785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783</v>
      </c>
      <c r="T29" t="s">
        <v>786</v>
      </c>
      <c r="U29" t="s">
        <v>833</v>
      </c>
      <c r="V29" t="s">
        <v>785</v>
      </c>
      <c r="W29" t="s">
        <v>785</v>
      </c>
      <c r="X29" t="s">
        <v>785</v>
      </c>
      <c r="Y29" t="s">
        <v>785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785</v>
      </c>
    </row>
    <row r="30" spans="1:30" x14ac:dyDescent="0.25">
      <c r="A30">
        <v>2014</v>
      </c>
      <c r="B30" t="s">
        <v>783</v>
      </c>
      <c r="C30" t="s">
        <v>784</v>
      </c>
      <c r="D30" t="str">
        <f t="shared" si="0"/>
        <v>Gatton2014TOS11-AprCvSunbri</v>
      </c>
      <c r="G30" t="s">
        <v>543</v>
      </c>
      <c r="H30" t="s">
        <v>785</v>
      </c>
      <c r="I30" t="s">
        <v>785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783</v>
      </c>
      <c r="T30" t="s">
        <v>786</v>
      </c>
      <c r="U30" t="s">
        <v>834</v>
      </c>
      <c r="V30" t="s">
        <v>785</v>
      </c>
      <c r="W30" t="s">
        <v>785</v>
      </c>
      <c r="X30" t="s">
        <v>785</v>
      </c>
      <c r="Y30" t="s">
        <v>785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783</v>
      </c>
      <c r="C31" t="s">
        <v>784</v>
      </c>
      <c r="D31" t="str">
        <f t="shared" si="0"/>
        <v>Gatton2014TOS11-AprCvSunstate</v>
      </c>
      <c r="G31" t="s">
        <v>835</v>
      </c>
      <c r="H31" t="s">
        <v>785</v>
      </c>
      <c r="I31" t="s">
        <v>785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783</v>
      </c>
      <c r="T31" t="s">
        <v>786</v>
      </c>
      <c r="U31" t="s">
        <v>836</v>
      </c>
      <c r="V31" t="s">
        <v>785</v>
      </c>
      <c r="W31" t="s">
        <v>785</v>
      </c>
      <c r="X31" t="s">
        <v>785</v>
      </c>
      <c r="Y31" t="s">
        <v>785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785</v>
      </c>
    </row>
    <row r="32" spans="1:30" x14ac:dyDescent="0.25">
      <c r="A32">
        <v>2014</v>
      </c>
      <c r="B32" t="s">
        <v>783</v>
      </c>
      <c r="C32" t="s">
        <v>784</v>
      </c>
      <c r="D32" t="str">
        <f t="shared" si="0"/>
        <v>Gatton2014TOS11-AprCvSuntop</v>
      </c>
      <c r="G32" t="s">
        <v>837</v>
      </c>
      <c r="H32" t="s">
        <v>785</v>
      </c>
      <c r="I32" t="s">
        <v>785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783</v>
      </c>
      <c r="T32" t="s">
        <v>786</v>
      </c>
      <c r="U32" t="s">
        <v>838</v>
      </c>
      <c r="V32" t="s">
        <v>785</v>
      </c>
      <c r="W32" t="s">
        <v>785</v>
      </c>
      <c r="X32" t="s">
        <v>785</v>
      </c>
      <c r="Y32" t="s">
        <v>785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785</v>
      </c>
    </row>
    <row r="33" spans="1:30" x14ac:dyDescent="0.25">
      <c r="A33">
        <v>2014</v>
      </c>
      <c r="B33" t="s">
        <v>783</v>
      </c>
      <c r="C33" t="s">
        <v>784</v>
      </c>
      <c r="D33" t="str">
        <f t="shared" si="0"/>
        <v>Gatton2014TOS11-AprCvWedgetail</v>
      </c>
      <c r="G33" t="s">
        <v>173</v>
      </c>
      <c r="H33" t="s">
        <v>785</v>
      </c>
      <c r="I33" t="s">
        <v>785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783</v>
      </c>
      <c r="T33" t="s">
        <v>786</v>
      </c>
      <c r="U33" t="s">
        <v>839</v>
      </c>
      <c r="V33" t="s">
        <v>785</v>
      </c>
      <c r="W33" t="s">
        <v>785</v>
      </c>
      <c r="X33" t="s">
        <v>785</v>
      </c>
      <c r="Y33" t="s">
        <v>785</v>
      </c>
      <c r="Z33">
        <v>123</v>
      </c>
      <c r="AA33">
        <v>140.42857142857099</v>
      </c>
      <c r="AB33">
        <v>152</v>
      </c>
      <c r="AC33">
        <v>146.125</v>
      </c>
      <c r="AD33" t="s">
        <v>785</v>
      </c>
    </row>
    <row r="34" spans="1:30" x14ac:dyDescent="0.25">
      <c r="A34">
        <v>2014</v>
      </c>
      <c r="B34" t="s">
        <v>783</v>
      </c>
      <c r="C34" t="s">
        <v>784</v>
      </c>
      <c r="D34" t="str">
        <f t="shared" si="0"/>
        <v>Gatton2014TOS11-AprCvWhistler</v>
      </c>
      <c r="G34" t="s">
        <v>840</v>
      </c>
      <c r="H34" t="s">
        <v>785</v>
      </c>
      <c r="I34" t="s">
        <v>785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783</v>
      </c>
      <c r="T34" t="s">
        <v>786</v>
      </c>
      <c r="U34" t="s">
        <v>841</v>
      </c>
      <c r="V34" t="s">
        <v>785</v>
      </c>
      <c r="W34" t="s">
        <v>785</v>
      </c>
      <c r="X34" t="s">
        <v>785</v>
      </c>
      <c r="Y34" t="s">
        <v>785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783</v>
      </c>
      <c r="C35" t="s">
        <v>784</v>
      </c>
      <c r="D35" t="str">
        <f t="shared" si="0"/>
        <v>Gatton2014TOS11-AprCvWills</v>
      </c>
      <c r="G35" t="s">
        <v>842</v>
      </c>
      <c r="H35" t="s">
        <v>785</v>
      </c>
      <c r="I35" t="s">
        <v>785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783</v>
      </c>
      <c r="T35" t="s">
        <v>786</v>
      </c>
      <c r="U35" t="s">
        <v>843</v>
      </c>
      <c r="V35" t="s">
        <v>785</v>
      </c>
      <c r="W35" t="s">
        <v>785</v>
      </c>
      <c r="X35" t="s">
        <v>785</v>
      </c>
      <c r="Y35" t="s">
        <v>785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783</v>
      </c>
      <c r="C36" t="s">
        <v>784</v>
      </c>
      <c r="D36" t="str">
        <f t="shared" si="0"/>
        <v>Gatton2014TOS11-AprCvWyalkatchem</v>
      </c>
      <c r="G36" t="s">
        <v>175</v>
      </c>
      <c r="H36" t="s">
        <v>785</v>
      </c>
      <c r="I36" t="s">
        <v>785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783</v>
      </c>
      <c r="T36" t="s">
        <v>786</v>
      </c>
      <c r="U36" t="s">
        <v>844</v>
      </c>
      <c r="V36" t="s">
        <v>785</v>
      </c>
      <c r="W36" t="s">
        <v>785</v>
      </c>
      <c r="X36" t="s">
        <v>785</v>
      </c>
      <c r="Y36" t="s">
        <v>785</v>
      </c>
      <c r="Z36">
        <v>42</v>
      </c>
      <c r="AA36">
        <v>55</v>
      </c>
      <c r="AB36">
        <v>67.75</v>
      </c>
      <c r="AC36">
        <v>58.666666666666003</v>
      </c>
      <c r="AD36" t="s">
        <v>785</v>
      </c>
    </row>
    <row r="37" spans="1:30" x14ac:dyDescent="0.25">
      <c r="A37">
        <v>2014</v>
      </c>
      <c r="B37" t="s">
        <v>783</v>
      </c>
      <c r="C37" t="s">
        <v>784</v>
      </c>
      <c r="D37" t="str">
        <f t="shared" si="0"/>
        <v>Gatton2014TOS11-AprCvYitpi</v>
      </c>
      <c r="G37" t="s">
        <v>116</v>
      </c>
      <c r="H37" t="s">
        <v>785</v>
      </c>
      <c r="I37" t="s">
        <v>785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783</v>
      </c>
      <c r="T37" t="s">
        <v>786</v>
      </c>
      <c r="U37" t="s">
        <v>845</v>
      </c>
      <c r="V37" t="s">
        <v>785</v>
      </c>
      <c r="W37" t="s">
        <v>785</v>
      </c>
      <c r="X37" t="s">
        <v>785</v>
      </c>
      <c r="Y37" t="s">
        <v>785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785</v>
      </c>
    </row>
    <row r="38" spans="1:30" x14ac:dyDescent="0.25">
      <c r="A38">
        <v>2014</v>
      </c>
      <c r="B38" t="s">
        <v>783</v>
      </c>
      <c r="C38" t="s">
        <v>784</v>
      </c>
      <c r="D38" t="str">
        <f t="shared" si="0"/>
        <v>Gatton2014TOS11-AprCvYoung</v>
      </c>
      <c r="G38" t="s">
        <v>178</v>
      </c>
      <c r="H38" t="s">
        <v>785</v>
      </c>
      <c r="I38" t="s">
        <v>785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783</v>
      </c>
      <c r="T38" t="s">
        <v>786</v>
      </c>
      <c r="U38" t="s">
        <v>846</v>
      </c>
      <c r="V38" t="s">
        <v>785</v>
      </c>
      <c r="W38" t="s">
        <v>785</v>
      </c>
      <c r="X38" t="s">
        <v>785</v>
      </c>
      <c r="Y38" t="s">
        <v>785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785</v>
      </c>
    </row>
    <row r="39" spans="1:30" x14ac:dyDescent="0.25">
      <c r="A39">
        <v>2014</v>
      </c>
      <c r="B39" t="s">
        <v>847</v>
      </c>
      <c r="C39" t="s">
        <v>784</v>
      </c>
      <c r="D39" t="str">
        <f t="shared" ref="D39:D75" si="9">"Gatton2014TOS13-MayCv"&amp;G39</f>
        <v>Gatton2014TOS13-MayCvAxe</v>
      </c>
      <c r="F39" t="s">
        <v>481</v>
      </c>
      <c r="G39" t="s">
        <v>481</v>
      </c>
      <c r="H39" t="s">
        <v>785</v>
      </c>
      <c r="I39" t="s">
        <v>785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847</v>
      </c>
      <c r="T39" t="s">
        <v>848</v>
      </c>
      <c r="U39" t="s">
        <v>787</v>
      </c>
      <c r="V39" t="s">
        <v>785</v>
      </c>
      <c r="W39" t="s">
        <v>785</v>
      </c>
      <c r="X39" t="s">
        <v>785</v>
      </c>
      <c r="Y39" t="s">
        <v>785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847</v>
      </c>
      <c r="C40" t="s">
        <v>784</v>
      </c>
      <c r="D40" t="str">
        <f t="shared" si="9"/>
        <v>Gatton2014TOS13-MayCvBolac</v>
      </c>
      <c r="F40" t="s">
        <v>152</v>
      </c>
      <c r="G40" t="s">
        <v>152</v>
      </c>
      <c r="H40" t="s">
        <v>785</v>
      </c>
      <c r="I40" t="s">
        <v>785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847</v>
      </c>
      <c r="T40" t="s">
        <v>848</v>
      </c>
      <c r="U40" t="s">
        <v>788</v>
      </c>
      <c r="V40" t="s">
        <v>785</v>
      </c>
      <c r="W40" t="s">
        <v>785</v>
      </c>
      <c r="X40" t="s">
        <v>785</v>
      </c>
      <c r="Y40" t="s">
        <v>785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847</v>
      </c>
      <c r="C41" t="s">
        <v>784</v>
      </c>
      <c r="D41" t="str">
        <f t="shared" si="9"/>
        <v>Gatton2014TOS13-MayCvBraewood</v>
      </c>
      <c r="F41" t="s">
        <v>789</v>
      </c>
      <c r="G41" t="s">
        <v>789</v>
      </c>
      <c r="H41" t="s">
        <v>785</v>
      </c>
      <c r="I41" t="s">
        <v>785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847</v>
      </c>
      <c r="T41" t="s">
        <v>848</v>
      </c>
      <c r="U41" t="s">
        <v>790</v>
      </c>
      <c r="V41" t="s">
        <v>785</v>
      </c>
      <c r="W41" t="s">
        <v>785</v>
      </c>
      <c r="X41" t="s">
        <v>785</v>
      </c>
      <c r="Y41" t="s">
        <v>785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847</v>
      </c>
      <c r="C42" t="s">
        <v>784</v>
      </c>
      <c r="D42" t="str">
        <f t="shared" si="9"/>
        <v>Gatton2014TOS13-MayCvCalingiri</v>
      </c>
      <c r="F42" t="s">
        <v>791</v>
      </c>
      <c r="G42" t="s">
        <v>791</v>
      </c>
      <c r="H42" t="s">
        <v>785</v>
      </c>
      <c r="I42" t="s">
        <v>785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847</v>
      </c>
      <c r="T42" t="s">
        <v>848</v>
      </c>
      <c r="U42" t="s">
        <v>792</v>
      </c>
      <c r="V42" t="s">
        <v>785</v>
      </c>
      <c r="W42" t="s">
        <v>785</v>
      </c>
      <c r="X42" t="s">
        <v>785</v>
      </c>
      <c r="Y42" t="s">
        <v>785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847</v>
      </c>
      <c r="C43" t="s">
        <v>784</v>
      </c>
      <c r="D43" t="str">
        <f t="shared" si="9"/>
        <v>Gatton2014TOS13-MayCvCatalina</v>
      </c>
      <c r="F43" t="s">
        <v>793</v>
      </c>
      <c r="G43" t="s">
        <v>793</v>
      </c>
      <c r="H43" t="s">
        <v>785</v>
      </c>
      <c r="I43" t="s">
        <v>785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847</v>
      </c>
      <c r="T43" t="s">
        <v>848</v>
      </c>
      <c r="U43" t="s">
        <v>794</v>
      </c>
      <c r="V43" t="s">
        <v>785</v>
      </c>
      <c r="W43" t="s">
        <v>785</v>
      </c>
      <c r="X43" t="s">
        <v>785</v>
      </c>
      <c r="Y43" t="s">
        <v>785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847</v>
      </c>
      <c r="C44" t="s">
        <v>784</v>
      </c>
      <c r="D44" t="str">
        <f t="shared" si="9"/>
        <v>Gatton2014TOS13-MayCvCrusader</v>
      </c>
      <c r="F44" t="s">
        <v>795</v>
      </c>
      <c r="G44" t="s">
        <v>795</v>
      </c>
      <c r="H44" t="s">
        <v>785</v>
      </c>
      <c r="I44" t="s">
        <v>785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847</v>
      </c>
      <c r="T44" t="s">
        <v>848</v>
      </c>
      <c r="U44" t="s">
        <v>796</v>
      </c>
      <c r="V44" t="s">
        <v>785</v>
      </c>
      <c r="W44" t="s">
        <v>785</v>
      </c>
      <c r="X44" t="s">
        <v>785</v>
      </c>
      <c r="Y44" t="s">
        <v>785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847</v>
      </c>
      <c r="C45" t="s">
        <v>784</v>
      </c>
      <c r="D45" t="str">
        <f t="shared" si="9"/>
        <v>Gatton2014TOS13-MayCvDerrimut</v>
      </c>
      <c r="F45" t="s">
        <v>154</v>
      </c>
      <c r="G45" t="s">
        <v>154</v>
      </c>
      <c r="H45" t="s">
        <v>785</v>
      </c>
      <c r="I45" t="s">
        <v>785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847</v>
      </c>
      <c r="T45" t="s">
        <v>848</v>
      </c>
      <c r="U45" t="s">
        <v>797</v>
      </c>
      <c r="V45" t="s">
        <v>785</v>
      </c>
      <c r="W45" t="s">
        <v>785</v>
      </c>
      <c r="X45" t="s">
        <v>785</v>
      </c>
      <c r="Y45" t="s">
        <v>785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847</v>
      </c>
      <c r="C46" t="s">
        <v>784</v>
      </c>
      <c r="D46" t="str">
        <f t="shared" si="9"/>
        <v>Gatton2014TOS13-MayCvEaglehawk</v>
      </c>
      <c r="F46" t="s">
        <v>485</v>
      </c>
      <c r="G46" t="s">
        <v>485</v>
      </c>
      <c r="H46" t="s">
        <v>785</v>
      </c>
      <c r="I46" t="s">
        <v>785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847</v>
      </c>
      <c r="T46" t="s">
        <v>848</v>
      </c>
      <c r="U46" t="s">
        <v>798</v>
      </c>
      <c r="V46" t="s">
        <v>785</v>
      </c>
      <c r="W46" t="s">
        <v>785</v>
      </c>
      <c r="X46" t="s">
        <v>785</v>
      </c>
      <c r="Y46" t="s">
        <v>785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847</v>
      </c>
      <c r="C47" t="s">
        <v>784</v>
      </c>
      <c r="D47" t="str">
        <f t="shared" si="9"/>
        <v>Gatton2014TOS13-MayCvEllison</v>
      </c>
      <c r="F47" t="s">
        <v>799</v>
      </c>
      <c r="G47" t="s">
        <v>799</v>
      </c>
      <c r="H47" t="s">
        <v>785</v>
      </c>
      <c r="I47" t="s">
        <v>785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847</v>
      </c>
      <c r="T47" t="s">
        <v>848</v>
      </c>
      <c r="U47" t="s">
        <v>800</v>
      </c>
      <c r="V47" t="s">
        <v>785</v>
      </c>
      <c r="W47" t="s">
        <v>785</v>
      </c>
      <c r="X47" t="s">
        <v>785</v>
      </c>
      <c r="Y47" t="s">
        <v>785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847</v>
      </c>
      <c r="C48" t="s">
        <v>784</v>
      </c>
      <c r="D48" t="str">
        <f t="shared" si="9"/>
        <v>Gatton2014TOS13-MayCvForrest</v>
      </c>
      <c r="F48" t="s">
        <v>801</v>
      </c>
      <c r="G48" t="s">
        <v>801</v>
      </c>
      <c r="H48" t="s">
        <v>785</v>
      </c>
      <c r="I48" t="s">
        <v>785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847</v>
      </c>
      <c r="T48" t="s">
        <v>848</v>
      </c>
      <c r="U48" t="s">
        <v>802</v>
      </c>
      <c r="V48" t="s">
        <v>785</v>
      </c>
      <c r="W48" t="s">
        <v>785</v>
      </c>
      <c r="X48" t="s">
        <v>785</v>
      </c>
      <c r="Y48" t="s">
        <v>785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847</v>
      </c>
      <c r="C49" t="s">
        <v>784</v>
      </c>
      <c r="D49" t="str">
        <f t="shared" si="9"/>
        <v>Gatton2014TOS13-MayCvGauntlet</v>
      </c>
      <c r="F49" t="s">
        <v>803</v>
      </c>
      <c r="G49" t="s">
        <v>803</v>
      </c>
      <c r="H49" t="s">
        <v>785</v>
      </c>
      <c r="I49" t="s">
        <v>785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847</v>
      </c>
      <c r="T49" t="s">
        <v>848</v>
      </c>
      <c r="U49" t="s">
        <v>804</v>
      </c>
      <c r="V49" t="s">
        <v>785</v>
      </c>
      <c r="W49" t="s">
        <v>785</v>
      </c>
      <c r="X49" t="s">
        <v>785</v>
      </c>
      <c r="Y49" t="s">
        <v>785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847</v>
      </c>
      <c r="C50" t="s">
        <v>784</v>
      </c>
      <c r="D50" t="str">
        <f t="shared" si="9"/>
        <v>Gatton2014TOS13-MayCvGregory</v>
      </c>
      <c r="F50" t="s">
        <v>156</v>
      </c>
      <c r="G50" t="s">
        <v>156</v>
      </c>
      <c r="H50" t="s">
        <v>785</v>
      </c>
      <c r="I50" t="s">
        <v>785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847</v>
      </c>
      <c r="T50" t="s">
        <v>848</v>
      </c>
      <c r="U50" t="s">
        <v>805</v>
      </c>
      <c r="V50" t="s">
        <v>785</v>
      </c>
      <c r="W50" t="s">
        <v>785</v>
      </c>
      <c r="X50" t="s">
        <v>785</v>
      </c>
      <c r="Y50" t="s">
        <v>785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847</v>
      </c>
      <c r="C51" t="s">
        <v>784</v>
      </c>
      <c r="D51" t="str">
        <f t="shared" si="9"/>
        <v>Gatton2014TOS13-MayCvH45</v>
      </c>
      <c r="F51" t="s">
        <v>93</v>
      </c>
      <c r="G51" t="s">
        <v>93</v>
      </c>
      <c r="H51" t="s">
        <v>785</v>
      </c>
      <c r="I51" t="s">
        <v>785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847</v>
      </c>
      <c r="T51" t="s">
        <v>848</v>
      </c>
      <c r="U51" t="s">
        <v>806</v>
      </c>
      <c r="V51" t="s">
        <v>785</v>
      </c>
      <c r="W51" t="s">
        <v>785</v>
      </c>
      <c r="X51" t="s">
        <v>785</v>
      </c>
      <c r="Y51" t="s">
        <v>785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847</v>
      </c>
      <c r="C52" t="s">
        <v>784</v>
      </c>
      <c r="D52" t="str">
        <f t="shared" si="9"/>
        <v>Gatton2014TOS13-MayCvHume</v>
      </c>
      <c r="F52" t="s">
        <v>807</v>
      </c>
      <c r="G52" t="s">
        <v>807</v>
      </c>
      <c r="H52" t="s">
        <v>785</v>
      </c>
      <c r="I52" t="s">
        <v>785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847</v>
      </c>
      <c r="T52" t="s">
        <v>848</v>
      </c>
      <c r="U52" t="s">
        <v>808</v>
      </c>
      <c r="V52" t="s">
        <v>785</v>
      </c>
      <c r="W52" t="s">
        <v>785</v>
      </c>
      <c r="X52" t="s">
        <v>785</v>
      </c>
      <c r="Y52" t="s">
        <v>785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847</v>
      </c>
      <c r="C53" t="s">
        <v>784</v>
      </c>
      <c r="D53" t="str">
        <f t="shared" si="9"/>
        <v>Gatton2014TOS13-MayCvJanz</v>
      </c>
      <c r="F53" t="s">
        <v>94</v>
      </c>
      <c r="G53" t="s">
        <v>94</v>
      </c>
      <c r="H53" t="s">
        <v>785</v>
      </c>
      <c r="I53" t="s">
        <v>785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847</v>
      </c>
      <c r="T53" t="s">
        <v>848</v>
      </c>
      <c r="U53" t="s">
        <v>809</v>
      </c>
      <c r="V53" t="s">
        <v>785</v>
      </c>
      <c r="W53" t="s">
        <v>785</v>
      </c>
      <c r="X53" t="s">
        <v>785</v>
      </c>
      <c r="Y53" t="s">
        <v>785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847</v>
      </c>
      <c r="C54" t="s">
        <v>784</v>
      </c>
      <c r="D54" t="str">
        <f t="shared" si="9"/>
        <v>Gatton2014TOS13-MayCvKellalac</v>
      </c>
      <c r="F54" t="s">
        <v>810</v>
      </c>
      <c r="G54" t="s">
        <v>810</v>
      </c>
      <c r="H54" t="s">
        <v>785</v>
      </c>
      <c r="I54" t="s">
        <v>785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847</v>
      </c>
      <c r="T54" t="s">
        <v>848</v>
      </c>
      <c r="U54" t="s">
        <v>811</v>
      </c>
      <c r="V54" t="s">
        <v>785</v>
      </c>
      <c r="W54" t="s">
        <v>785</v>
      </c>
      <c r="X54" t="s">
        <v>785</v>
      </c>
      <c r="Y54" t="s">
        <v>785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847</v>
      </c>
      <c r="C55" t="s">
        <v>784</v>
      </c>
      <c r="D55" t="str">
        <f t="shared" si="9"/>
        <v>Gatton2014TOS13-MayCvLancer</v>
      </c>
      <c r="F55" t="s">
        <v>812</v>
      </c>
      <c r="G55" t="s">
        <v>812</v>
      </c>
      <c r="H55" t="s">
        <v>785</v>
      </c>
      <c r="I55" t="s">
        <v>785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847</v>
      </c>
      <c r="T55" t="s">
        <v>848</v>
      </c>
      <c r="U55" t="s">
        <v>813</v>
      </c>
      <c r="V55" t="s">
        <v>785</v>
      </c>
      <c r="W55" t="s">
        <v>785</v>
      </c>
      <c r="X55" t="s">
        <v>785</v>
      </c>
      <c r="Y55" t="s">
        <v>785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847</v>
      </c>
      <c r="C56" t="s">
        <v>784</v>
      </c>
      <c r="D56" t="str">
        <f t="shared" si="9"/>
        <v>Gatton2014TOS13-MayCvMace</v>
      </c>
      <c r="F56" t="s">
        <v>490</v>
      </c>
      <c r="G56" t="s">
        <v>490</v>
      </c>
      <c r="H56" t="s">
        <v>785</v>
      </c>
      <c r="I56" t="s">
        <v>785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847</v>
      </c>
      <c r="T56" t="s">
        <v>848</v>
      </c>
      <c r="U56" t="s">
        <v>814</v>
      </c>
      <c r="V56" t="s">
        <v>785</v>
      </c>
      <c r="W56" t="s">
        <v>785</v>
      </c>
      <c r="X56" t="s">
        <v>785</v>
      </c>
      <c r="Y56" t="s">
        <v>785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847</v>
      </c>
      <c r="C57" t="s">
        <v>784</v>
      </c>
      <c r="D57" t="str">
        <f t="shared" si="9"/>
        <v>Gatton2014TOS13-MayCvMagenta</v>
      </c>
      <c r="F57" t="s">
        <v>815</v>
      </c>
      <c r="G57" t="s">
        <v>815</v>
      </c>
      <c r="H57" t="s">
        <v>785</v>
      </c>
      <c r="I57" t="s">
        <v>785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847</v>
      </c>
      <c r="T57" t="s">
        <v>848</v>
      </c>
      <c r="U57" t="s">
        <v>816</v>
      </c>
      <c r="V57" t="s">
        <v>785</v>
      </c>
      <c r="W57" t="s">
        <v>785</v>
      </c>
      <c r="X57" t="s">
        <v>785</v>
      </c>
      <c r="Y57" t="s">
        <v>785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847</v>
      </c>
      <c r="C58" t="s">
        <v>784</v>
      </c>
      <c r="D58" t="str">
        <f t="shared" si="9"/>
        <v>Gatton2014TOS13-MayCvMerinda</v>
      </c>
      <c r="F58" t="s">
        <v>817</v>
      </c>
      <c r="G58" t="s">
        <v>817</v>
      </c>
      <c r="H58" t="s">
        <v>785</v>
      </c>
      <c r="I58" t="s">
        <v>785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847</v>
      </c>
      <c r="T58" t="s">
        <v>848</v>
      </c>
      <c r="U58" t="s">
        <v>818</v>
      </c>
      <c r="V58" t="s">
        <v>785</v>
      </c>
      <c r="W58" t="s">
        <v>785</v>
      </c>
      <c r="X58" t="s">
        <v>785</v>
      </c>
      <c r="Y58" t="s">
        <v>785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847</v>
      </c>
      <c r="C59" t="s">
        <v>784</v>
      </c>
      <c r="D59" t="str">
        <f t="shared" si="9"/>
        <v>Gatton2014TOS13-MayCvOuyen</v>
      </c>
      <c r="F59" t="s">
        <v>819</v>
      </c>
      <c r="G59" t="s">
        <v>819</v>
      </c>
      <c r="H59" t="s">
        <v>785</v>
      </c>
      <c r="I59" t="s">
        <v>785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847</v>
      </c>
      <c r="T59" t="s">
        <v>848</v>
      </c>
      <c r="U59" t="s">
        <v>820</v>
      </c>
      <c r="V59" t="s">
        <v>785</v>
      </c>
      <c r="W59" t="s">
        <v>785</v>
      </c>
      <c r="X59" t="s">
        <v>785</v>
      </c>
      <c r="Y59" t="s">
        <v>785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847</v>
      </c>
      <c r="C60" t="s">
        <v>784</v>
      </c>
      <c r="D60" t="str">
        <f t="shared" si="9"/>
        <v>Gatton2014TOS13-MayCvPeake</v>
      </c>
      <c r="F60" t="s">
        <v>821</v>
      </c>
      <c r="G60" t="s">
        <v>821</v>
      </c>
      <c r="H60" t="s">
        <v>785</v>
      </c>
      <c r="I60" t="s">
        <v>785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847</v>
      </c>
      <c r="T60" t="s">
        <v>848</v>
      </c>
      <c r="U60" t="s">
        <v>822</v>
      </c>
      <c r="V60" t="s">
        <v>785</v>
      </c>
      <c r="W60" t="s">
        <v>785</v>
      </c>
      <c r="X60" t="s">
        <v>785</v>
      </c>
      <c r="Y60" t="s">
        <v>785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847</v>
      </c>
      <c r="C61" t="s">
        <v>784</v>
      </c>
      <c r="D61" t="str">
        <f t="shared" si="9"/>
        <v>Gatton2014TOS13-MayCvRevenue</v>
      </c>
      <c r="F61" t="s">
        <v>823</v>
      </c>
      <c r="G61" t="s">
        <v>823</v>
      </c>
      <c r="H61" t="s">
        <v>785</v>
      </c>
      <c r="I61" t="s">
        <v>785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847</v>
      </c>
      <c r="T61" t="s">
        <v>848</v>
      </c>
      <c r="U61" t="s">
        <v>824</v>
      </c>
      <c r="V61" t="s">
        <v>785</v>
      </c>
      <c r="W61" t="s">
        <v>785</v>
      </c>
      <c r="X61" t="s">
        <v>785</v>
      </c>
      <c r="Y61" t="s">
        <v>785</v>
      </c>
      <c r="Z61">
        <v>124</v>
      </c>
      <c r="AA61">
        <v>152</v>
      </c>
      <c r="AB61">
        <v>163</v>
      </c>
      <c r="AC61">
        <v>158.666666666666</v>
      </c>
      <c r="AD61" t="s">
        <v>785</v>
      </c>
    </row>
    <row r="62" spans="1:30" x14ac:dyDescent="0.25">
      <c r="A62">
        <v>2014</v>
      </c>
      <c r="B62" t="s">
        <v>847</v>
      </c>
      <c r="C62" t="s">
        <v>784</v>
      </c>
      <c r="D62" t="str">
        <f t="shared" si="9"/>
        <v>Gatton2014TOS13-MayCvRosella</v>
      </c>
      <c r="F62" t="s">
        <v>825</v>
      </c>
      <c r="G62" t="s">
        <v>825</v>
      </c>
      <c r="H62" t="s">
        <v>785</v>
      </c>
      <c r="I62" t="s">
        <v>785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847</v>
      </c>
      <c r="T62" t="s">
        <v>848</v>
      </c>
      <c r="U62" t="s">
        <v>826</v>
      </c>
      <c r="V62" t="s">
        <v>785</v>
      </c>
      <c r="W62" t="s">
        <v>785</v>
      </c>
      <c r="X62" t="s">
        <v>785</v>
      </c>
      <c r="Y62" t="s">
        <v>785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847</v>
      </c>
      <c r="C63" t="s">
        <v>784</v>
      </c>
      <c r="D63" t="str">
        <f t="shared" si="9"/>
        <v>Gatton2014TOS13-MayCvScout</v>
      </c>
      <c r="F63" t="s">
        <v>492</v>
      </c>
      <c r="G63" t="s">
        <v>492</v>
      </c>
      <c r="H63" t="s">
        <v>785</v>
      </c>
      <c r="I63" t="s">
        <v>785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847</v>
      </c>
      <c r="T63" t="s">
        <v>848</v>
      </c>
      <c r="U63" t="s">
        <v>827</v>
      </c>
      <c r="V63" t="s">
        <v>785</v>
      </c>
      <c r="W63" t="s">
        <v>785</v>
      </c>
      <c r="X63" t="s">
        <v>785</v>
      </c>
      <c r="Y63" t="s">
        <v>785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847</v>
      </c>
      <c r="C64" t="s">
        <v>784</v>
      </c>
      <c r="D64" t="str">
        <f t="shared" si="9"/>
        <v>Gatton2014TOS13-MayCvScythe</v>
      </c>
      <c r="F64" t="s">
        <v>828</v>
      </c>
      <c r="G64" t="s">
        <v>828</v>
      </c>
      <c r="H64" t="s">
        <v>785</v>
      </c>
      <c r="I64" t="s">
        <v>785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847</v>
      </c>
      <c r="T64" t="s">
        <v>848</v>
      </c>
      <c r="U64" t="s">
        <v>829</v>
      </c>
      <c r="V64" t="s">
        <v>785</v>
      </c>
      <c r="W64" t="s">
        <v>785</v>
      </c>
      <c r="X64" t="s">
        <v>785</v>
      </c>
      <c r="Y64" t="s">
        <v>785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847</v>
      </c>
      <c r="C65" t="s">
        <v>784</v>
      </c>
      <c r="D65" t="str">
        <f t="shared" si="9"/>
        <v>Gatton2014TOS13-MayCvSpitfire</v>
      </c>
      <c r="F65" t="s">
        <v>830</v>
      </c>
      <c r="G65" t="s">
        <v>830</v>
      </c>
      <c r="H65" t="s">
        <v>785</v>
      </c>
      <c r="I65" t="s">
        <v>785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847</v>
      </c>
      <c r="T65" t="s">
        <v>848</v>
      </c>
      <c r="U65" t="s">
        <v>831</v>
      </c>
      <c r="V65" t="s">
        <v>785</v>
      </c>
      <c r="W65" t="s">
        <v>785</v>
      </c>
      <c r="X65" t="s">
        <v>785</v>
      </c>
      <c r="Y65" t="s">
        <v>785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847</v>
      </c>
      <c r="C66" t="s">
        <v>784</v>
      </c>
      <c r="D66" t="str">
        <f t="shared" si="9"/>
        <v>Gatton2014TOS13-MayCvStrzelecki</v>
      </c>
      <c r="F66" t="s">
        <v>832</v>
      </c>
      <c r="G66" t="s">
        <v>832</v>
      </c>
      <c r="H66" t="s">
        <v>785</v>
      </c>
      <c r="I66" t="s">
        <v>785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847</v>
      </c>
      <c r="T66" t="s">
        <v>848</v>
      </c>
      <c r="U66" t="s">
        <v>833</v>
      </c>
      <c r="V66" t="s">
        <v>785</v>
      </c>
      <c r="W66" t="s">
        <v>785</v>
      </c>
      <c r="X66" t="s">
        <v>785</v>
      </c>
      <c r="Y66" t="s">
        <v>785</v>
      </c>
      <c r="Z66">
        <v>76</v>
      </c>
      <c r="AA66">
        <v>98</v>
      </c>
      <c r="AB66">
        <v>110.666666666666</v>
      </c>
      <c r="AC66">
        <v>105.2</v>
      </c>
      <c r="AD66" t="s">
        <v>785</v>
      </c>
    </row>
    <row r="67" spans="1:30" x14ac:dyDescent="0.25">
      <c r="A67">
        <v>2014</v>
      </c>
      <c r="B67" t="s">
        <v>847</v>
      </c>
      <c r="C67" t="s">
        <v>784</v>
      </c>
      <c r="D67" t="str">
        <f t="shared" si="9"/>
        <v>Gatton2014TOS13-MayCvSunbri</v>
      </c>
      <c r="F67" t="s">
        <v>543</v>
      </c>
      <c r="G67" t="s">
        <v>543</v>
      </c>
      <c r="H67" t="s">
        <v>785</v>
      </c>
      <c r="I67" t="s">
        <v>785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847</v>
      </c>
      <c r="T67" t="s">
        <v>848</v>
      </c>
      <c r="U67" t="s">
        <v>834</v>
      </c>
      <c r="V67" t="s">
        <v>785</v>
      </c>
      <c r="W67" t="s">
        <v>785</v>
      </c>
      <c r="X67" t="s">
        <v>785</v>
      </c>
      <c r="Y67" t="s">
        <v>785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847</v>
      </c>
      <c r="C68" t="s">
        <v>784</v>
      </c>
      <c r="D68" t="str">
        <f t="shared" si="9"/>
        <v>Gatton2014TOS13-MayCvSunstate</v>
      </c>
      <c r="F68" t="s">
        <v>835</v>
      </c>
      <c r="G68" t="s">
        <v>835</v>
      </c>
      <c r="H68" t="s">
        <v>785</v>
      </c>
      <c r="I68" t="s">
        <v>785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847</v>
      </c>
      <c r="T68" t="s">
        <v>848</v>
      </c>
      <c r="U68" t="s">
        <v>836</v>
      </c>
      <c r="V68" t="s">
        <v>785</v>
      </c>
      <c r="W68" t="s">
        <v>785</v>
      </c>
      <c r="X68" t="s">
        <v>785</v>
      </c>
      <c r="Y68" t="s">
        <v>785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847</v>
      </c>
      <c r="C69" t="s">
        <v>784</v>
      </c>
      <c r="D69" t="str">
        <f t="shared" si="9"/>
        <v>Gatton2014TOS13-MayCvSuntop</v>
      </c>
      <c r="F69" t="s">
        <v>837</v>
      </c>
      <c r="G69" t="s">
        <v>837</v>
      </c>
      <c r="H69" t="s">
        <v>785</v>
      </c>
      <c r="I69" t="s">
        <v>785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847</v>
      </c>
      <c r="T69" t="s">
        <v>848</v>
      </c>
      <c r="U69" t="s">
        <v>838</v>
      </c>
      <c r="V69" t="s">
        <v>785</v>
      </c>
      <c r="W69" t="s">
        <v>785</v>
      </c>
      <c r="X69" t="s">
        <v>785</v>
      </c>
      <c r="Y69" t="s">
        <v>785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847</v>
      </c>
      <c r="C70" t="s">
        <v>784</v>
      </c>
      <c r="D70" t="str">
        <f t="shared" si="9"/>
        <v>Gatton2014TOS13-MayCvWedgetail</v>
      </c>
      <c r="F70" t="s">
        <v>173</v>
      </c>
      <c r="G70" t="s">
        <v>173</v>
      </c>
      <c r="H70" t="s">
        <v>785</v>
      </c>
      <c r="I70" t="s">
        <v>785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847</v>
      </c>
      <c r="T70" t="s">
        <v>848</v>
      </c>
      <c r="U70" t="s">
        <v>839</v>
      </c>
      <c r="V70" t="s">
        <v>785</v>
      </c>
      <c r="W70" t="s">
        <v>785</v>
      </c>
      <c r="X70" t="s">
        <v>785</v>
      </c>
      <c r="Y70" t="s">
        <v>785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847</v>
      </c>
      <c r="C71" t="s">
        <v>784</v>
      </c>
      <c r="D71" t="str">
        <f t="shared" si="9"/>
        <v>Gatton2014TOS13-MayCvWhistler</v>
      </c>
      <c r="F71" t="s">
        <v>840</v>
      </c>
      <c r="G71" t="s">
        <v>840</v>
      </c>
      <c r="H71" t="s">
        <v>785</v>
      </c>
      <c r="I71" t="s">
        <v>785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847</v>
      </c>
      <c r="T71" t="s">
        <v>848</v>
      </c>
      <c r="U71" t="s">
        <v>841</v>
      </c>
      <c r="V71" t="s">
        <v>785</v>
      </c>
      <c r="W71" t="s">
        <v>785</v>
      </c>
      <c r="X71" t="s">
        <v>785</v>
      </c>
      <c r="Y71" t="s">
        <v>785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847</v>
      </c>
      <c r="C72" t="s">
        <v>784</v>
      </c>
      <c r="D72" t="str">
        <f t="shared" si="9"/>
        <v>Gatton2014TOS13-MayCvWills</v>
      </c>
      <c r="F72" t="s">
        <v>842</v>
      </c>
      <c r="G72" t="s">
        <v>842</v>
      </c>
      <c r="H72" t="s">
        <v>785</v>
      </c>
      <c r="I72" t="s">
        <v>785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847</v>
      </c>
      <c r="T72" t="s">
        <v>848</v>
      </c>
      <c r="U72" t="s">
        <v>843</v>
      </c>
      <c r="V72" t="s">
        <v>785</v>
      </c>
      <c r="W72" t="s">
        <v>785</v>
      </c>
      <c r="X72" t="s">
        <v>785</v>
      </c>
      <c r="Y72" t="s">
        <v>785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847</v>
      </c>
      <c r="C73" t="s">
        <v>784</v>
      </c>
      <c r="D73" t="str">
        <f t="shared" si="9"/>
        <v>Gatton2014TOS13-MayCvWyalkatchem</v>
      </c>
      <c r="F73" t="s">
        <v>175</v>
      </c>
      <c r="G73" t="s">
        <v>175</v>
      </c>
      <c r="H73" t="s">
        <v>785</v>
      </c>
      <c r="I73" t="s">
        <v>785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847</v>
      </c>
      <c r="T73" t="s">
        <v>848</v>
      </c>
      <c r="U73" t="s">
        <v>844</v>
      </c>
      <c r="V73" t="s">
        <v>785</v>
      </c>
      <c r="W73" t="s">
        <v>785</v>
      </c>
      <c r="X73" t="s">
        <v>785</v>
      </c>
      <c r="Y73" t="s">
        <v>785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847</v>
      </c>
      <c r="C74" t="s">
        <v>784</v>
      </c>
      <c r="D74" t="str">
        <f t="shared" si="9"/>
        <v>Gatton2014TOS13-MayCvYitpi</v>
      </c>
      <c r="F74" t="s">
        <v>116</v>
      </c>
      <c r="G74" t="s">
        <v>116</v>
      </c>
      <c r="H74" t="s">
        <v>785</v>
      </c>
      <c r="I74" t="s">
        <v>785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847</v>
      </c>
      <c r="T74" t="s">
        <v>848</v>
      </c>
      <c r="U74" t="s">
        <v>845</v>
      </c>
      <c r="V74" t="s">
        <v>785</v>
      </c>
      <c r="W74" t="s">
        <v>785</v>
      </c>
      <c r="X74" t="s">
        <v>785</v>
      </c>
      <c r="Y74" t="s">
        <v>785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847</v>
      </c>
      <c r="C75" t="s">
        <v>784</v>
      </c>
      <c r="D75" t="str">
        <f t="shared" si="9"/>
        <v>Gatton2014TOS13-MayCvYoung</v>
      </c>
      <c r="F75" t="s">
        <v>178</v>
      </c>
      <c r="G75" t="s">
        <v>178</v>
      </c>
      <c r="H75" t="s">
        <v>785</v>
      </c>
      <c r="I75" t="s">
        <v>785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847</v>
      </c>
      <c r="T75" t="s">
        <v>848</v>
      </c>
      <c r="U75" t="s">
        <v>846</v>
      </c>
      <c r="V75" t="s">
        <v>785</v>
      </c>
      <c r="W75" t="s">
        <v>785</v>
      </c>
      <c r="X75" t="s">
        <v>785</v>
      </c>
      <c r="Y75" t="s">
        <v>785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849</v>
      </c>
      <c r="C76" t="s">
        <v>784</v>
      </c>
      <c r="D76" t="str">
        <f t="shared" ref="D76:D111" si="16">"Gatton2014TOS16-JulCv"&amp;G76</f>
        <v>Gatton2014TOS16-JulCvAxe</v>
      </c>
      <c r="F76" t="s">
        <v>481</v>
      </c>
      <c r="G76" t="s">
        <v>481</v>
      </c>
      <c r="H76" t="s">
        <v>785</v>
      </c>
      <c r="I76" t="s">
        <v>785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849</v>
      </c>
      <c r="T76" t="s">
        <v>850</v>
      </c>
      <c r="U76" t="s">
        <v>787</v>
      </c>
      <c r="V76" t="s">
        <v>785</v>
      </c>
      <c r="W76" t="s">
        <v>785</v>
      </c>
      <c r="X76" t="s">
        <v>785</v>
      </c>
      <c r="Y76" t="s">
        <v>785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849</v>
      </c>
      <c r="C77" t="s">
        <v>784</v>
      </c>
      <c r="D77" t="str">
        <f t="shared" si="16"/>
        <v>Gatton2014TOS16-JulCvBolac</v>
      </c>
      <c r="F77" t="s">
        <v>152</v>
      </c>
      <c r="G77" t="s">
        <v>152</v>
      </c>
      <c r="H77" t="s">
        <v>785</v>
      </c>
      <c r="I77" t="s">
        <v>785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849</v>
      </c>
      <c r="T77" t="s">
        <v>850</v>
      </c>
      <c r="U77" t="s">
        <v>788</v>
      </c>
      <c r="V77" t="s">
        <v>785</v>
      </c>
      <c r="W77" t="s">
        <v>785</v>
      </c>
      <c r="X77" t="s">
        <v>785</v>
      </c>
      <c r="Y77" t="s">
        <v>785</v>
      </c>
      <c r="Z77">
        <v>53</v>
      </c>
      <c r="AA77">
        <v>74</v>
      </c>
      <c r="AB77">
        <v>83.100000000000307</v>
      </c>
      <c r="AC77">
        <v>77</v>
      </c>
      <c r="AD77" t="s">
        <v>785</v>
      </c>
    </row>
    <row r="78" spans="1:30" x14ac:dyDescent="0.25">
      <c r="A78">
        <v>2014</v>
      </c>
      <c r="B78" t="s">
        <v>849</v>
      </c>
      <c r="C78" t="s">
        <v>784</v>
      </c>
      <c r="D78" t="str">
        <f t="shared" si="16"/>
        <v>Gatton2014TOS16-JulCvBraewood</v>
      </c>
      <c r="F78" t="s">
        <v>789</v>
      </c>
      <c r="G78" t="s">
        <v>789</v>
      </c>
      <c r="H78" t="s">
        <v>785</v>
      </c>
      <c r="I78" t="s">
        <v>785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849</v>
      </c>
      <c r="T78" t="s">
        <v>850</v>
      </c>
      <c r="U78" t="s">
        <v>790</v>
      </c>
      <c r="V78" t="s">
        <v>785</v>
      </c>
      <c r="W78" t="s">
        <v>785</v>
      </c>
      <c r="X78" t="s">
        <v>785</v>
      </c>
      <c r="Y78" t="s">
        <v>785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785</v>
      </c>
    </row>
    <row r="79" spans="1:30" x14ac:dyDescent="0.25">
      <c r="A79">
        <v>2014</v>
      </c>
      <c r="B79" t="s">
        <v>849</v>
      </c>
      <c r="C79" t="s">
        <v>784</v>
      </c>
      <c r="D79" t="str">
        <f t="shared" si="16"/>
        <v>Gatton2014TOS16-JulCvCalingiri</v>
      </c>
      <c r="F79" t="s">
        <v>791</v>
      </c>
      <c r="G79" t="s">
        <v>791</v>
      </c>
      <c r="H79" t="s">
        <v>785</v>
      </c>
      <c r="I79" t="s">
        <v>785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849</v>
      </c>
      <c r="T79" t="s">
        <v>850</v>
      </c>
      <c r="U79" t="s">
        <v>792</v>
      </c>
      <c r="V79" t="s">
        <v>785</v>
      </c>
      <c r="W79" t="s">
        <v>785</v>
      </c>
      <c r="X79" t="s">
        <v>785</v>
      </c>
      <c r="Y79" t="s">
        <v>785</v>
      </c>
      <c r="Z79">
        <v>48</v>
      </c>
      <c r="AA79">
        <v>75.399999999999594</v>
      </c>
      <c r="AB79">
        <v>83.5</v>
      </c>
      <c r="AC79">
        <v>78.8125</v>
      </c>
      <c r="AD79" t="s">
        <v>785</v>
      </c>
    </row>
    <row r="80" spans="1:30" x14ac:dyDescent="0.25">
      <c r="A80">
        <v>2014</v>
      </c>
      <c r="B80" t="s">
        <v>849</v>
      </c>
      <c r="C80" t="s">
        <v>784</v>
      </c>
      <c r="D80" t="str">
        <f t="shared" si="16"/>
        <v>Gatton2014TOS16-JulCvCatalina</v>
      </c>
      <c r="F80" t="s">
        <v>793</v>
      </c>
      <c r="G80" t="s">
        <v>793</v>
      </c>
      <c r="H80" t="s">
        <v>785</v>
      </c>
      <c r="I80" t="s">
        <v>785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849</v>
      </c>
      <c r="T80" t="s">
        <v>850</v>
      </c>
      <c r="U80" t="s">
        <v>794</v>
      </c>
      <c r="V80" t="s">
        <v>785</v>
      </c>
      <c r="W80" t="s">
        <v>785</v>
      </c>
      <c r="X80" t="s">
        <v>785</v>
      </c>
      <c r="Y80" t="s">
        <v>785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849</v>
      </c>
      <c r="C81" t="s">
        <v>784</v>
      </c>
      <c r="D81" t="str">
        <f t="shared" si="16"/>
        <v>Gatton2014TOS16-JulCvCrusader</v>
      </c>
      <c r="F81" t="s">
        <v>795</v>
      </c>
      <c r="G81" t="s">
        <v>795</v>
      </c>
      <c r="H81" t="s">
        <v>785</v>
      </c>
      <c r="I81" t="s">
        <v>785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849</v>
      </c>
      <c r="T81" t="s">
        <v>850</v>
      </c>
      <c r="U81" t="s">
        <v>796</v>
      </c>
      <c r="V81" t="s">
        <v>785</v>
      </c>
      <c r="W81" t="s">
        <v>785</v>
      </c>
      <c r="X81" t="s">
        <v>785</v>
      </c>
      <c r="Y81" t="s">
        <v>785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849</v>
      </c>
      <c r="C82" t="s">
        <v>784</v>
      </c>
      <c r="D82" t="str">
        <f t="shared" si="16"/>
        <v>Gatton2014TOS16-JulCvDerrimut</v>
      </c>
      <c r="F82" t="s">
        <v>154</v>
      </c>
      <c r="G82" t="s">
        <v>154</v>
      </c>
      <c r="H82" t="s">
        <v>785</v>
      </c>
      <c r="I82" t="s">
        <v>785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849</v>
      </c>
      <c r="T82" t="s">
        <v>850</v>
      </c>
      <c r="U82" t="s">
        <v>797</v>
      </c>
      <c r="V82" t="s">
        <v>785</v>
      </c>
      <c r="W82" t="s">
        <v>785</v>
      </c>
      <c r="X82" t="s">
        <v>785</v>
      </c>
      <c r="Y82" t="s">
        <v>785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785</v>
      </c>
    </row>
    <row r="83" spans="1:30" x14ac:dyDescent="0.25">
      <c r="A83">
        <v>2014</v>
      </c>
      <c r="B83" t="s">
        <v>849</v>
      </c>
      <c r="C83" t="s">
        <v>784</v>
      </c>
      <c r="D83" t="str">
        <f t="shared" si="16"/>
        <v>Gatton2014TOS16-JulCvEaglehawk</v>
      </c>
      <c r="F83" t="s">
        <v>485</v>
      </c>
      <c r="G83" t="s">
        <v>485</v>
      </c>
      <c r="H83" t="s">
        <v>785</v>
      </c>
      <c r="I83" t="s">
        <v>785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849</v>
      </c>
      <c r="T83" t="s">
        <v>850</v>
      </c>
      <c r="U83" t="s">
        <v>798</v>
      </c>
      <c r="V83" t="s">
        <v>785</v>
      </c>
      <c r="W83" t="s">
        <v>785</v>
      </c>
      <c r="X83" t="s">
        <v>785</v>
      </c>
      <c r="Y83" t="s">
        <v>785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785</v>
      </c>
    </row>
    <row r="84" spans="1:30" x14ac:dyDescent="0.25">
      <c r="A84">
        <v>2014</v>
      </c>
      <c r="B84" t="s">
        <v>849</v>
      </c>
      <c r="C84" t="s">
        <v>784</v>
      </c>
      <c r="D84" t="str">
        <f t="shared" si="16"/>
        <v>Gatton2014TOS16-JulCvEllison</v>
      </c>
      <c r="F84" t="s">
        <v>799</v>
      </c>
      <c r="G84" t="s">
        <v>799</v>
      </c>
      <c r="H84" t="s">
        <v>785</v>
      </c>
      <c r="I84" t="s">
        <v>785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849</v>
      </c>
      <c r="T84" t="s">
        <v>850</v>
      </c>
      <c r="U84" t="s">
        <v>800</v>
      </c>
      <c r="V84" t="s">
        <v>785</v>
      </c>
      <c r="W84" t="s">
        <v>785</v>
      </c>
      <c r="X84" t="s">
        <v>785</v>
      </c>
      <c r="Y84" t="s">
        <v>785</v>
      </c>
      <c r="Z84">
        <v>48</v>
      </c>
      <c r="AA84">
        <v>75.75</v>
      </c>
      <c r="AB84">
        <v>83.5</v>
      </c>
      <c r="AC84">
        <v>78.8125</v>
      </c>
      <c r="AD84" t="s">
        <v>785</v>
      </c>
    </row>
    <row r="85" spans="1:30" x14ac:dyDescent="0.25">
      <c r="A85">
        <v>2014</v>
      </c>
      <c r="B85" t="s">
        <v>849</v>
      </c>
      <c r="C85" t="s">
        <v>784</v>
      </c>
      <c r="D85" t="str">
        <f t="shared" si="16"/>
        <v>Gatton2014TOS16-JulCvForrest</v>
      </c>
      <c r="F85" t="s">
        <v>801</v>
      </c>
      <c r="G85" t="s">
        <v>801</v>
      </c>
      <c r="H85" t="s">
        <v>785</v>
      </c>
      <c r="I85" t="s">
        <v>785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849</v>
      </c>
      <c r="T85" t="s">
        <v>850</v>
      </c>
      <c r="U85" t="s">
        <v>802</v>
      </c>
      <c r="V85" t="s">
        <v>785</v>
      </c>
      <c r="W85" t="s">
        <v>785</v>
      </c>
      <c r="X85" t="s">
        <v>785</v>
      </c>
      <c r="Y85" t="s">
        <v>785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785</v>
      </c>
    </row>
    <row r="86" spans="1:30" x14ac:dyDescent="0.25">
      <c r="A86">
        <v>2014</v>
      </c>
      <c r="B86" t="s">
        <v>849</v>
      </c>
      <c r="C86" t="s">
        <v>784</v>
      </c>
      <c r="D86" t="str">
        <f t="shared" si="16"/>
        <v>Gatton2014TOS16-JulCvGauntlet</v>
      </c>
      <c r="F86" t="s">
        <v>803</v>
      </c>
      <c r="G86" t="s">
        <v>803</v>
      </c>
      <c r="H86" t="s">
        <v>785</v>
      </c>
      <c r="I86" t="s">
        <v>785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849</v>
      </c>
      <c r="T86" t="s">
        <v>850</v>
      </c>
      <c r="U86" t="s">
        <v>804</v>
      </c>
      <c r="V86" t="s">
        <v>785</v>
      </c>
      <c r="W86" t="s">
        <v>785</v>
      </c>
      <c r="X86" t="s">
        <v>785</v>
      </c>
      <c r="Y86" t="s">
        <v>785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785</v>
      </c>
    </row>
    <row r="87" spans="1:30" x14ac:dyDescent="0.25">
      <c r="A87">
        <v>2014</v>
      </c>
      <c r="B87" t="s">
        <v>849</v>
      </c>
      <c r="C87" t="s">
        <v>784</v>
      </c>
      <c r="D87" t="str">
        <f t="shared" si="16"/>
        <v>Gatton2014TOS16-JulCvGregory</v>
      </c>
      <c r="F87" t="s">
        <v>156</v>
      </c>
      <c r="G87" t="s">
        <v>156</v>
      </c>
      <c r="H87" t="s">
        <v>785</v>
      </c>
      <c r="I87" t="s">
        <v>785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849</v>
      </c>
      <c r="T87" t="s">
        <v>850</v>
      </c>
      <c r="U87" t="s">
        <v>805</v>
      </c>
      <c r="V87" t="s">
        <v>785</v>
      </c>
      <c r="W87" t="s">
        <v>785</v>
      </c>
      <c r="X87" t="s">
        <v>785</v>
      </c>
      <c r="Y87" t="s">
        <v>785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785</v>
      </c>
    </row>
    <row r="88" spans="1:30" x14ac:dyDescent="0.25">
      <c r="A88">
        <v>2014</v>
      </c>
      <c r="B88" t="s">
        <v>849</v>
      </c>
      <c r="C88" t="s">
        <v>784</v>
      </c>
      <c r="D88" t="str">
        <f t="shared" si="16"/>
        <v>Gatton2014TOS16-JulCvH45</v>
      </c>
      <c r="F88" t="s">
        <v>93</v>
      </c>
      <c r="G88" t="s">
        <v>93</v>
      </c>
      <c r="H88" t="s">
        <v>785</v>
      </c>
      <c r="I88" t="s">
        <v>785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849</v>
      </c>
      <c r="T88" t="s">
        <v>850</v>
      </c>
      <c r="U88" t="s">
        <v>806</v>
      </c>
      <c r="V88" t="s">
        <v>785</v>
      </c>
      <c r="W88" t="s">
        <v>785</v>
      </c>
      <c r="X88" t="s">
        <v>785</v>
      </c>
      <c r="Y88" t="s">
        <v>785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849</v>
      </c>
      <c r="C89" t="s">
        <v>784</v>
      </c>
      <c r="D89" t="str">
        <f t="shared" si="16"/>
        <v>Gatton2014TOS16-JulCvHume</v>
      </c>
      <c r="F89" t="s">
        <v>807</v>
      </c>
      <c r="G89" t="s">
        <v>807</v>
      </c>
      <c r="H89" t="s">
        <v>785</v>
      </c>
      <c r="I89" t="s">
        <v>785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849</v>
      </c>
      <c r="T89" t="s">
        <v>850</v>
      </c>
      <c r="U89" t="s">
        <v>808</v>
      </c>
      <c r="V89" t="s">
        <v>785</v>
      </c>
      <c r="W89" t="s">
        <v>785</v>
      </c>
      <c r="X89" t="s">
        <v>785</v>
      </c>
      <c r="Y89" t="s">
        <v>785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849</v>
      </c>
      <c r="C90" t="s">
        <v>784</v>
      </c>
      <c r="D90" t="str">
        <f t="shared" si="16"/>
        <v>Gatton2014TOS16-JulCvJanz</v>
      </c>
      <c r="F90" t="s">
        <v>94</v>
      </c>
      <c r="G90" t="s">
        <v>94</v>
      </c>
      <c r="H90" t="s">
        <v>785</v>
      </c>
      <c r="I90" t="s">
        <v>785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849</v>
      </c>
      <c r="T90" t="s">
        <v>850</v>
      </c>
      <c r="U90" t="s">
        <v>809</v>
      </c>
      <c r="V90" t="s">
        <v>785</v>
      </c>
      <c r="W90" t="s">
        <v>785</v>
      </c>
      <c r="X90" t="s">
        <v>785</v>
      </c>
      <c r="Y90" t="s">
        <v>785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785</v>
      </c>
    </row>
    <row r="91" spans="1:30" x14ac:dyDescent="0.25">
      <c r="A91">
        <v>2014</v>
      </c>
      <c r="B91" t="s">
        <v>849</v>
      </c>
      <c r="C91" t="s">
        <v>784</v>
      </c>
      <c r="D91" t="str">
        <f t="shared" si="16"/>
        <v>Gatton2014TOS16-JulCvKellalac</v>
      </c>
      <c r="F91" t="s">
        <v>810</v>
      </c>
      <c r="G91" t="s">
        <v>810</v>
      </c>
      <c r="H91" t="s">
        <v>785</v>
      </c>
      <c r="I91" t="s">
        <v>785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849</v>
      </c>
      <c r="T91" t="s">
        <v>850</v>
      </c>
      <c r="U91" t="s">
        <v>811</v>
      </c>
      <c r="V91" t="s">
        <v>785</v>
      </c>
      <c r="W91" t="s">
        <v>785</v>
      </c>
      <c r="X91" t="s">
        <v>785</v>
      </c>
      <c r="Y91" t="s">
        <v>785</v>
      </c>
      <c r="Z91">
        <v>48</v>
      </c>
      <c r="AA91">
        <v>78.25</v>
      </c>
      <c r="AB91">
        <v>84.285714285713695</v>
      </c>
      <c r="AC91">
        <v>80.454545454545894</v>
      </c>
      <c r="AD91" t="s">
        <v>785</v>
      </c>
    </row>
    <row r="92" spans="1:30" x14ac:dyDescent="0.25">
      <c r="A92">
        <v>2014</v>
      </c>
      <c r="B92" t="s">
        <v>849</v>
      </c>
      <c r="C92" t="s">
        <v>784</v>
      </c>
      <c r="D92" t="str">
        <f t="shared" si="16"/>
        <v>Gatton2014TOS16-JulCvLancer</v>
      </c>
      <c r="F92" t="s">
        <v>812</v>
      </c>
      <c r="G92" t="s">
        <v>812</v>
      </c>
      <c r="H92" t="s">
        <v>785</v>
      </c>
      <c r="I92" t="s">
        <v>785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849</v>
      </c>
      <c r="T92" t="s">
        <v>850</v>
      </c>
      <c r="U92" t="s">
        <v>813</v>
      </c>
      <c r="V92" t="s">
        <v>785</v>
      </c>
      <c r="W92" t="s">
        <v>785</v>
      </c>
      <c r="X92" t="s">
        <v>785</v>
      </c>
      <c r="Y92" t="s">
        <v>785</v>
      </c>
      <c r="Z92">
        <v>48</v>
      </c>
      <c r="AA92">
        <v>71.142857142856798</v>
      </c>
      <c r="AB92">
        <v>82.166666666666899</v>
      </c>
      <c r="AC92">
        <v>74</v>
      </c>
      <c r="AD92" t="s">
        <v>785</v>
      </c>
    </row>
    <row r="93" spans="1:30" x14ac:dyDescent="0.25">
      <c r="A93">
        <v>2014</v>
      </c>
      <c r="B93" t="s">
        <v>849</v>
      </c>
      <c r="C93" t="s">
        <v>784</v>
      </c>
      <c r="D93" t="str">
        <f t="shared" si="16"/>
        <v>Gatton2014TOS16-JulCvMace</v>
      </c>
      <c r="F93" t="s">
        <v>490</v>
      </c>
      <c r="G93" t="s">
        <v>490</v>
      </c>
      <c r="H93" t="s">
        <v>785</v>
      </c>
      <c r="I93" t="s">
        <v>785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849</v>
      </c>
      <c r="T93" t="s">
        <v>850</v>
      </c>
      <c r="U93" t="s">
        <v>814</v>
      </c>
      <c r="V93" t="s">
        <v>785</v>
      </c>
      <c r="W93" t="s">
        <v>785</v>
      </c>
      <c r="X93" t="s">
        <v>785</v>
      </c>
      <c r="Y93" t="s">
        <v>785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849</v>
      </c>
      <c r="C94" t="s">
        <v>784</v>
      </c>
      <c r="D94" t="str">
        <f t="shared" si="16"/>
        <v>Gatton2014TOS16-JulCvMagenta</v>
      </c>
      <c r="F94" t="s">
        <v>815</v>
      </c>
      <c r="G94" t="s">
        <v>815</v>
      </c>
      <c r="H94" t="s">
        <v>785</v>
      </c>
      <c r="I94" t="s">
        <v>785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849</v>
      </c>
      <c r="T94" t="s">
        <v>850</v>
      </c>
      <c r="U94" t="s">
        <v>816</v>
      </c>
      <c r="V94" t="s">
        <v>785</v>
      </c>
      <c r="W94" t="s">
        <v>785</v>
      </c>
      <c r="X94" t="s">
        <v>785</v>
      </c>
      <c r="Y94" t="s">
        <v>785</v>
      </c>
      <c r="Z94">
        <v>55</v>
      </c>
      <c r="AA94">
        <v>76.75</v>
      </c>
      <c r="AB94">
        <v>83.5</v>
      </c>
      <c r="AC94">
        <v>79.0555555555556</v>
      </c>
      <c r="AD94" t="s">
        <v>785</v>
      </c>
    </row>
    <row r="95" spans="1:30" x14ac:dyDescent="0.25">
      <c r="A95">
        <v>2014</v>
      </c>
      <c r="B95" t="s">
        <v>849</v>
      </c>
      <c r="C95" t="s">
        <v>784</v>
      </c>
      <c r="D95" t="str">
        <f t="shared" si="16"/>
        <v>Gatton2014TOS16-JulCvMerinda</v>
      </c>
      <c r="F95" t="s">
        <v>817</v>
      </c>
      <c r="G95" t="s">
        <v>817</v>
      </c>
      <c r="H95" t="s">
        <v>785</v>
      </c>
      <c r="I95" t="s">
        <v>785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849</v>
      </c>
      <c r="T95" t="s">
        <v>850</v>
      </c>
      <c r="U95" t="s">
        <v>818</v>
      </c>
      <c r="V95" t="s">
        <v>785</v>
      </c>
      <c r="W95" t="s">
        <v>785</v>
      </c>
      <c r="X95" t="s">
        <v>785</v>
      </c>
      <c r="Y95" t="s">
        <v>785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849</v>
      </c>
      <c r="C96" t="s">
        <v>784</v>
      </c>
      <c r="D96" t="str">
        <f t="shared" si="16"/>
        <v>Gatton2014TOS16-JulCvOuyen</v>
      </c>
      <c r="F96" t="s">
        <v>819</v>
      </c>
      <c r="G96" t="s">
        <v>819</v>
      </c>
      <c r="H96" t="s">
        <v>785</v>
      </c>
      <c r="I96" t="s">
        <v>785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849</v>
      </c>
      <c r="T96" t="s">
        <v>850</v>
      </c>
      <c r="U96" t="s">
        <v>820</v>
      </c>
      <c r="V96" t="s">
        <v>785</v>
      </c>
      <c r="W96" t="s">
        <v>785</v>
      </c>
      <c r="X96" t="s">
        <v>785</v>
      </c>
      <c r="Y96" t="s">
        <v>785</v>
      </c>
      <c r="Z96">
        <v>55</v>
      </c>
      <c r="AA96">
        <v>72.25</v>
      </c>
      <c r="AB96">
        <v>83.333333333333002</v>
      </c>
      <c r="AC96">
        <v>77.5</v>
      </c>
      <c r="AD96" t="s">
        <v>785</v>
      </c>
    </row>
    <row r="97" spans="1:30" x14ac:dyDescent="0.25">
      <c r="A97">
        <v>2014</v>
      </c>
      <c r="B97" t="s">
        <v>849</v>
      </c>
      <c r="C97" t="s">
        <v>784</v>
      </c>
      <c r="D97" t="str">
        <f t="shared" si="16"/>
        <v>Gatton2014TOS16-JulCvPeake</v>
      </c>
      <c r="F97" t="s">
        <v>821</v>
      </c>
      <c r="G97" t="s">
        <v>821</v>
      </c>
      <c r="H97" t="s">
        <v>785</v>
      </c>
      <c r="I97" t="s">
        <v>785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849</v>
      </c>
      <c r="T97" t="s">
        <v>850</v>
      </c>
      <c r="U97" t="s">
        <v>822</v>
      </c>
      <c r="V97" t="s">
        <v>785</v>
      </c>
      <c r="W97" t="s">
        <v>785</v>
      </c>
      <c r="X97" t="s">
        <v>785</v>
      </c>
      <c r="Y97" t="s">
        <v>785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849</v>
      </c>
      <c r="C98" t="s">
        <v>784</v>
      </c>
      <c r="D98" t="str">
        <f t="shared" si="16"/>
        <v>Gatton2014TOS16-JulCvRosella</v>
      </c>
      <c r="F98" t="s">
        <v>825</v>
      </c>
      <c r="G98" t="s">
        <v>825</v>
      </c>
      <c r="H98" t="s">
        <v>785</v>
      </c>
      <c r="I98" t="s">
        <v>785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849</v>
      </c>
      <c r="T98" t="s">
        <v>850</v>
      </c>
      <c r="U98" t="s">
        <v>826</v>
      </c>
      <c r="V98" t="s">
        <v>785</v>
      </c>
      <c r="W98" t="s">
        <v>785</v>
      </c>
      <c r="X98" t="s">
        <v>785</v>
      </c>
      <c r="Y98" t="s">
        <v>785</v>
      </c>
      <c r="Z98">
        <v>79</v>
      </c>
      <c r="AA98">
        <v>90.5</v>
      </c>
      <c r="AB98">
        <v>100.40909090909</v>
      </c>
      <c r="AC98">
        <v>94.333333333333897</v>
      </c>
      <c r="AD98" t="s">
        <v>785</v>
      </c>
    </row>
    <row r="99" spans="1:30" x14ac:dyDescent="0.25">
      <c r="A99">
        <v>2014</v>
      </c>
      <c r="B99" t="s">
        <v>849</v>
      </c>
      <c r="C99" t="s">
        <v>784</v>
      </c>
      <c r="D99" t="str">
        <f t="shared" si="16"/>
        <v>Gatton2014TOS16-JulCvScout</v>
      </c>
      <c r="F99" t="s">
        <v>492</v>
      </c>
      <c r="G99" t="s">
        <v>492</v>
      </c>
      <c r="H99" t="s">
        <v>785</v>
      </c>
      <c r="I99" t="s">
        <v>785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849</v>
      </c>
      <c r="T99" t="s">
        <v>850</v>
      </c>
      <c r="U99" t="s">
        <v>827</v>
      </c>
      <c r="V99" t="s">
        <v>785</v>
      </c>
      <c r="W99" t="s">
        <v>785</v>
      </c>
      <c r="X99" t="s">
        <v>785</v>
      </c>
      <c r="Y99" t="s">
        <v>785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849</v>
      </c>
      <c r="C100" t="s">
        <v>784</v>
      </c>
      <c r="D100" t="str">
        <f t="shared" si="16"/>
        <v>Gatton2014TOS16-JulCvScythe</v>
      </c>
      <c r="F100" t="s">
        <v>828</v>
      </c>
      <c r="G100" t="s">
        <v>828</v>
      </c>
      <c r="H100" t="s">
        <v>785</v>
      </c>
      <c r="I100" t="s">
        <v>785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849</v>
      </c>
      <c r="T100" t="s">
        <v>850</v>
      </c>
      <c r="U100" t="s">
        <v>829</v>
      </c>
      <c r="V100" t="s">
        <v>785</v>
      </c>
      <c r="W100" t="s">
        <v>785</v>
      </c>
      <c r="X100" t="s">
        <v>785</v>
      </c>
      <c r="Y100" t="s">
        <v>785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785</v>
      </c>
    </row>
    <row r="101" spans="1:30" x14ac:dyDescent="0.25">
      <c r="A101">
        <v>2014</v>
      </c>
      <c r="B101" t="s">
        <v>849</v>
      </c>
      <c r="C101" t="s">
        <v>784</v>
      </c>
      <c r="D101" t="str">
        <f t="shared" si="16"/>
        <v>Gatton2014TOS16-JulCvSpitfire</v>
      </c>
      <c r="F101" t="s">
        <v>830</v>
      </c>
      <c r="G101" t="s">
        <v>830</v>
      </c>
      <c r="H101" t="s">
        <v>785</v>
      </c>
      <c r="I101" t="s">
        <v>785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849</v>
      </c>
      <c r="T101" t="s">
        <v>850</v>
      </c>
      <c r="U101" t="s">
        <v>831</v>
      </c>
      <c r="V101" t="s">
        <v>785</v>
      </c>
      <c r="W101" t="s">
        <v>785</v>
      </c>
      <c r="X101" t="s">
        <v>785</v>
      </c>
      <c r="Y101" t="s">
        <v>785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849</v>
      </c>
      <c r="C102" t="s">
        <v>784</v>
      </c>
      <c r="D102" t="str">
        <f t="shared" si="16"/>
        <v>Gatton2014TOS16-JulCvStrzelecki</v>
      </c>
      <c r="F102" t="s">
        <v>832</v>
      </c>
      <c r="G102" t="s">
        <v>832</v>
      </c>
      <c r="H102" t="s">
        <v>785</v>
      </c>
      <c r="I102" t="s">
        <v>785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849</v>
      </c>
      <c r="T102" t="s">
        <v>850</v>
      </c>
      <c r="U102" t="s">
        <v>833</v>
      </c>
      <c r="V102" t="s">
        <v>785</v>
      </c>
      <c r="W102" t="s">
        <v>785</v>
      </c>
      <c r="X102" t="s">
        <v>785</v>
      </c>
      <c r="Y102" t="s">
        <v>785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785</v>
      </c>
    </row>
    <row r="103" spans="1:30" x14ac:dyDescent="0.25">
      <c r="A103">
        <v>2014</v>
      </c>
      <c r="B103" t="s">
        <v>849</v>
      </c>
      <c r="C103" t="s">
        <v>784</v>
      </c>
      <c r="D103" t="str">
        <f t="shared" si="16"/>
        <v>Gatton2014TOS16-JulCvSunbri</v>
      </c>
      <c r="F103" t="s">
        <v>543</v>
      </c>
      <c r="G103" t="s">
        <v>543</v>
      </c>
      <c r="H103" t="s">
        <v>785</v>
      </c>
      <c r="I103" t="s">
        <v>785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849</v>
      </c>
      <c r="T103" t="s">
        <v>850</v>
      </c>
      <c r="U103" t="s">
        <v>834</v>
      </c>
      <c r="V103" t="s">
        <v>785</v>
      </c>
      <c r="W103" t="s">
        <v>785</v>
      </c>
      <c r="X103" t="s">
        <v>785</v>
      </c>
      <c r="Y103" t="s">
        <v>785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785</v>
      </c>
    </row>
    <row r="104" spans="1:30" x14ac:dyDescent="0.25">
      <c r="A104">
        <v>2014</v>
      </c>
      <c r="B104" t="s">
        <v>849</v>
      </c>
      <c r="C104" t="s">
        <v>784</v>
      </c>
      <c r="D104" t="str">
        <f t="shared" si="16"/>
        <v>Gatton2014TOS16-JulCvSunstate</v>
      </c>
      <c r="F104" t="s">
        <v>835</v>
      </c>
      <c r="G104" t="s">
        <v>835</v>
      </c>
      <c r="H104" t="s">
        <v>785</v>
      </c>
      <c r="I104" t="s">
        <v>785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849</v>
      </c>
      <c r="T104" t="s">
        <v>850</v>
      </c>
      <c r="U104" t="s">
        <v>836</v>
      </c>
      <c r="V104" t="s">
        <v>785</v>
      </c>
      <c r="W104" t="s">
        <v>785</v>
      </c>
      <c r="X104" t="s">
        <v>785</v>
      </c>
      <c r="Y104" t="s">
        <v>785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849</v>
      </c>
      <c r="C105" t="s">
        <v>784</v>
      </c>
      <c r="D105" t="str">
        <f t="shared" si="16"/>
        <v>Gatton2014TOS16-JulCvSuntop</v>
      </c>
      <c r="F105" t="s">
        <v>837</v>
      </c>
      <c r="G105" t="s">
        <v>837</v>
      </c>
      <c r="H105" t="s">
        <v>785</v>
      </c>
      <c r="I105" t="s">
        <v>785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849</v>
      </c>
      <c r="T105" t="s">
        <v>850</v>
      </c>
      <c r="U105" t="s">
        <v>838</v>
      </c>
      <c r="V105" t="s">
        <v>785</v>
      </c>
      <c r="W105" t="s">
        <v>785</v>
      </c>
      <c r="X105" t="s">
        <v>785</v>
      </c>
      <c r="Y105" t="s">
        <v>785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849</v>
      </c>
      <c r="C106" t="s">
        <v>784</v>
      </c>
      <c r="D106" t="str">
        <f t="shared" si="16"/>
        <v>Gatton2014TOS16-JulCvWedgetail</v>
      </c>
      <c r="F106" t="s">
        <v>173</v>
      </c>
      <c r="G106" t="s">
        <v>173</v>
      </c>
      <c r="H106" t="s">
        <v>785</v>
      </c>
      <c r="I106" t="s">
        <v>785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849</v>
      </c>
      <c r="T106" t="s">
        <v>850</v>
      </c>
      <c r="U106" t="s">
        <v>839</v>
      </c>
      <c r="V106" t="s">
        <v>785</v>
      </c>
      <c r="W106" t="s">
        <v>785</v>
      </c>
      <c r="X106" t="s">
        <v>785</v>
      </c>
      <c r="Y106" t="s">
        <v>785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785</v>
      </c>
    </row>
    <row r="107" spans="1:30" x14ac:dyDescent="0.25">
      <c r="A107">
        <v>2014</v>
      </c>
      <c r="B107" t="s">
        <v>849</v>
      </c>
      <c r="C107" t="s">
        <v>784</v>
      </c>
      <c r="D107" t="str">
        <f t="shared" si="16"/>
        <v>Gatton2014TOS16-JulCvWhistler</v>
      </c>
      <c r="F107" t="s">
        <v>840</v>
      </c>
      <c r="G107" t="s">
        <v>840</v>
      </c>
      <c r="H107" t="s">
        <v>785</v>
      </c>
      <c r="I107" t="s">
        <v>785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849</v>
      </c>
      <c r="T107" t="s">
        <v>850</v>
      </c>
      <c r="U107" t="s">
        <v>841</v>
      </c>
      <c r="V107" t="s">
        <v>785</v>
      </c>
      <c r="W107" t="s">
        <v>785</v>
      </c>
      <c r="X107" t="s">
        <v>785</v>
      </c>
      <c r="Y107" t="s">
        <v>785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785</v>
      </c>
    </row>
    <row r="108" spans="1:30" x14ac:dyDescent="0.25">
      <c r="A108">
        <v>2014</v>
      </c>
      <c r="B108" t="s">
        <v>849</v>
      </c>
      <c r="C108" t="s">
        <v>784</v>
      </c>
      <c r="D108" t="str">
        <f t="shared" si="16"/>
        <v>Gatton2014TOS16-JulCvWills</v>
      </c>
      <c r="F108" t="s">
        <v>842</v>
      </c>
      <c r="G108" t="s">
        <v>842</v>
      </c>
      <c r="H108" t="s">
        <v>785</v>
      </c>
      <c r="I108" t="s">
        <v>785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849</v>
      </c>
      <c r="T108" t="s">
        <v>850</v>
      </c>
      <c r="U108" t="s">
        <v>843</v>
      </c>
      <c r="V108" t="s">
        <v>785</v>
      </c>
      <c r="W108" t="s">
        <v>785</v>
      </c>
      <c r="X108" t="s">
        <v>785</v>
      </c>
      <c r="Y108" t="s">
        <v>785</v>
      </c>
      <c r="Z108">
        <v>54</v>
      </c>
      <c r="AA108">
        <v>74</v>
      </c>
      <c r="AB108">
        <v>83.333333333333002</v>
      </c>
      <c r="AC108">
        <v>77.5</v>
      </c>
      <c r="AD108" t="s">
        <v>785</v>
      </c>
    </row>
    <row r="109" spans="1:30" x14ac:dyDescent="0.25">
      <c r="A109">
        <v>2014</v>
      </c>
      <c r="B109" t="s">
        <v>849</v>
      </c>
      <c r="C109" t="s">
        <v>784</v>
      </c>
      <c r="D109" t="str">
        <f t="shared" si="16"/>
        <v>Gatton2014TOS16-JulCvWyalkatchem</v>
      </c>
      <c r="F109" t="s">
        <v>175</v>
      </c>
      <c r="G109" t="s">
        <v>175</v>
      </c>
      <c r="H109" t="s">
        <v>785</v>
      </c>
      <c r="I109" t="s">
        <v>785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849</v>
      </c>
      <c r="T109" t="s">
        <v>850</v>
      </c>
      <c r="U109" t="s">
        <v>844</v>
      </c>
      <c r="V109" t="s">
        <v>785</v>
      </c>
      <c r="W109" t="s">
        <v>785</v>
      </c>
      <c r="X109" t="s">
        <v>785</v>
      </c>
      <c r="Y109" t="s">
        <v>785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849</v>
      </c>
      <c r="C110" t="s">
        <v>784</v>
      </c>
      <c r="D110" t="str">
        <f t="shared" si="16"/>
        <v>Gatton2014TOS16-JulCvYitpi</v>
      </c>
      <c r="F110" t="s">
        <v>116</v>
      </c>
      <c r="G110" t="s">
        <v>116</v>
      </c>
      <c r="H110" t="s">
        <v>785</v>
      </c>
      <c r="I110" t="s">
        <v>785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849</v>
      </c>
      <c r="T110" t="s">
        <v>850</v>
      </c>
      <c r="U110" t="s">
        <v>845</v>
      </c>
      <c r="V110" t="s">
        <v>785</v>
      </c>
      <c r="W110" t="s">
        <v>785</v>
      </c>
      <c r="X110" t="s">
        <v>785</v>
      </c>
      <c r="Y110" t="s">
        <v>785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785</v>
      </c>
    </row>
    <row r="111" spans="1:30" x14ac:dyDescent="0.25">
      <c r="A111">
        <v>2014</v>
      </c>
      <c r="B111" t="s">
        <v>849</v>
      </c>
      <c r="C111" t="s">
        <v>784</v>
      </c>
      <c r="D111" t="str">
        <f t="shared" si="16"/>
        <v>Gatton2014TOS16-JulCvYoung</v>
      </c>
      <c r="F111" t="s">
        <v>178</v>
      </c>
      <c r="G111" t="s">
        <v>178</v>
      </c>
      <c r="H111" t="s">
        <v>785</v>
      </c>
      <c r="I111" t="s">
        <v>785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849</v>
      </c>
      <c r="T111" t="s">
        <v>850</v>
      </c>
      <c r="U111" t="s">
        <v>846</v>
      </c>
      <c r="V111" t="s">
        <v>785</v>
      </c>
      <c r="W111" t="s">
        <v>785</v>
      </c>
      <c r="X111" t="s">
        <v>785</v>
      </c>
      <c r="Y111" t="s">
        <v>785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851</v>
      </c>
      <c r="C112" t="s">
        <v>784</v>
      </c>
      <c r="D112" t="str">
        <f t="shared" ref="D112:D147" si="21">"Gatton2014TOS12-AugCv"&amp;G112</f>
        <v>Gatton2014TOS12-AugCvAxe</v>
      </c>
      <c r="F112" t="s">
        <v>481</v>
      </c>
      <c r="G112" t="s">
        <v>481</v>
      </c>
      <c r="H112" t="s">
        <v>785</v>
      </c>
      <c r="I112" t="s">
        <v>785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851</v>
      </c>
      <c r="T112" t="s">
        <v>852</v>
      </c>
      <c r="U112" t="s">
        <v>787</v>
      </c>
      <c r="V112" t="s">
        <v>785</v>
      </c>
      <c r="W112" t="s">
        <v>785</v>
      </c>
      <c r="X112" t="s">
        <v>785</v>
      </c>
      <c r="Y112" t="s">
        <v>785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785</v>
      </c>
    </row>
    <row r="113" spans="1:30" x14ac:dyDescent="0.25">
      <c r="A113">
        <v>2014</v>
      </c>
      <c r="B113" t="s">
        <v>851</v>
      </c>
      <c r="C113" t="s">
        <v>784</v>
      </c>
      <c r="D113" t="str">
        <f t="shared" si="21"/>
        <v>Gatton2014TOS12-AugCvBolac</v>
      </c>
      <c r="F113" t="s">
        <v>152</v>
      </c>
      <c r="G113" t="s">
        <v>152</v>
      </c>
      <c r="H113" t="s">
        <v>785</v>
      </c>
      <c r="I113" t="s">
        <v>785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851</v>
      </c>
      <c r="T113" t="s">
        <v>852</v>
      </c>
      <c r="U113" t="s">
        <v>788</v>
      </c>
      <c r="V113" t="s">
        <v>785</v>
      </c>
      <c r="W113" t="s">
        <v>785</v>
      </c>
      <c r="X113" t="s">
        <v>785</v>
      </c>
      <c r="Y113" t="s">
        <v>785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851</v>
      </c>
      <c r="C114" t="s">
        <v>784</v>
      </c>
      <c r="D114" t="str">
        <f t="shared" si="21"/>
        <v>Gatton2014TOS12-AugCvBraewood</v>
      </c>
      <c r="F114" t="s">
        <v>789</v>
      </c>
      <c r="G114" t="s">
        <v>789</v>
      </c>
      <c r="H114" t="s">
        <v>785</v>
      </c>
      <c r="I114" t="s">
        <v>785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851</v>
      </c>
      <c r="T114" t="s">
        <v>852</v>
      </c>
      <c r="U114" t="s">
        <v>790</v>
      </c>
      <c r="V114" t="s">
        <v>785</v>
      </c>
      <c r="W114" t="s">
        <v>785</v>
      </c>
      <c r="X114" t="s">
        <v>785</v>
      </c>
      <c r="Y114" t="s">
        <v>785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785</v>
      </c>
    </row>
    <row r="115" spans="1:30" x14ac:dyDescent="0.25">
      <c r="A115">
        <v>2014</v>
      </c>
      <c r="B115" t="s">
        <v>851</v>
      </c>
      <c r="C115" t="s">
        <v>784</v>
      </c>
      <c r="D115" t="str">
        <f t="shared" si="21"/>
        <v>Gatton2014TOS12-AugCvCalingiri</v>
      </c>
      <c r="F115" t="s">
        <v>791</v>
      </c>
      <c r="G115" t="s">
        <v>791</v>
      </c>
      <c r="H115" t="s">
        <v>785</v>
      </c>
      <c r="I115" t="s">
        <v>785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851</v>
      </c>
      <c r="T115" t="s">
        <v>852</v>
      </c>
      <c r="U115" t="s">
        <v>792</v>
      </c>
      <c r="V115" t="s">
        <v>785</v>
      </c>
      <c r="W115" t="s">
        <v>785</v>
      </c>
      <c r="X115" t="s">
        <v>785</v>
      </c>
      <c r="Y115" t="s">
        <v>785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851</v>
      </c>
      <c r="C116" t="s">
        <v>784</v>
      </c>
      <c r="D116" t="str">
        <f t="shared" si="21"/>
        <v>Gatton2014TOS12-AugCvCatalina</v>
      </c>
      <c r="F116" t="s">
        <v>793</v>
      </c>
      <c r="G116" t="s">
        <v>793</v>
      </c>
      <c r="H116" t="s">
        <v>785</v>
      </c>
      <c r="I116" t="s">
        <v>785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851</v>
      </c>
      <c r="T116" t="s">
        <v>852</v>
      </c>
      <c r="U116" t="s">
        <v>794</v>
      </c>
      <c r="V116" t="s">
        <v>785</v>
      </c>
      <c r="W116" t="s">
        <v>785</v>
      </c>
      <c r="X116" t="s">
        <v>785</v>
      </c>
      <c r="Y116" t="s">
        <v>785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851</v>
      </c>
      <c r="C117" t="s">
        <v>784</v>
      </c>
      <c r="D117" t="str">
        <f t="shared" si="21"/>
        <v>Gatton2014TOS12-AugCvCrusader</v>
      </c>
      <c r="F117" t="s">
        <v>795</v>
      </c>
      <c r="G117" t="s">
        <v>795</v>
      </c>
      <c r="H117" t="s">
        <v>785</v>
      </c>
      <c r="I117" t="s">
        <v>785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851</v>
      </c>
      <c r="T117" t="s">
        <v>852</v>
      </c>
      <c r="U117" t="s">
        <v>796</v>
      </c>
      <c r="V117" t="s">
        <v>785</v>
      </c>
      <c r="W117" t="s">
        <v>785</v>
      </c>
      <c r="X117" t="s">
        <v>785</v>
      </c>
      <c r="Y117" t="s">
        <v>785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785</v>
      </c>
    </row>
    <row r="118" spans="1:30" x14ac:dyDescent="0.25">
      <c r="A118">
        <v>2014</v>
      </c>
      <c r="B118" t="s">
        <v>851</v>
      </c>
      <c r="C118" t="s">
        <v>784</v>
      </c>
      <c r="D118" t="str">
        <f t="shared" si="21"/>
        <v>Gatton2014TOS12-AugCvDerrimut</v>
      </c>
      <c r="F118" t="s">
        <v>154</v>
      </c>
      <c r="G118" t="s">
        <v>154</v>
      </c>
      <c r="H118" t="s">
        <v>785</v>
      </c>
      <c r="I118" t="s">
        <v>785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851</v>
      </c>
      <c r="T118" t="s">
        <v>852</v>
      </c>
      <c r="U118" t="s">
        <v>797</v>
      </c>
      <c r="V118" t="s">
        <v>785</v>
      </c>
      <c r="W118" t="s">
        <v>785</v>
      </c>
      <c r="X118" t="s">
        <v>785</v>
      </c>
      <c r="Y118" t="s">
        <v>785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851</v>
      </c>
      <c r="C119" t="s">
        <v>784</v>
      </c>
      <c r="D119" t="str">
        <f t="shared" si="21"/>
        <v>Gatton2014TOS12-AugCvEaglehawk</v>
      </c>
      <c r="F119" t="s">
        <v>485</v>
      </c>
      <c r="G119" t="s">
        <v>485</v>
      </c>
      <c r="H119" t="s">
        <v>785</v>
      </c>
      <c r="I119" t="s">
        <v>785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851</v>
      </c>
      <c r="T119" t="s">
        <v>852</v>
      </c>
      <c r="U119" t="s">
        <v>798</v>
      </c>
      <c r="V119" t="s">
        <v>785</v>
      </c>
      <c r="W119" t="s">
        <v>785</v>
      </c>
      <c r="X119" t="s">
        <v>785</v>
      </c>
      <c r="Y119" t="s">
        <v>785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785</v>
      </c>
    </row>
    <row r="120" spans="1:30" x14ac:dyDescent="0.25">
      <c r="A120">
        <v>2014</v>
      </c>
      <c r="B120" t="s">
        <v>851</v>
      </c>
      <c r="C120" t="s">
        <v>784</v>
      </c>
      <c r="D120" t="str">
        <f t="shared" si="21"/>
        <v>Gatton2014TOS12-AugCvEllison</v>
      </c>
      <c r="F120" t="s">
        <v>799</v>
      </c>
      <c r="G120" t="s">
        <v>799</v>
      </c>
      <c r="H120" t="s">
        <v>785</v>
      </c>
      <c r="I120" t="s">
        <v>785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851</v>
      </c>
      <c r="T120" t="s">
        <v>852</v>
      </c>
      <c r="U120" t="s">
        <v>800</v>
      </c>
      <c r="V120" t="s">
        <v>785</v>
      </c>
      <c r="W120" t="s">
        <v>785</v>
      </c>
      <c r="X120" t="s">
        <v>785</v>
      </c>
      <c r="Y120" t="s">
        <v>785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785</v>
      </c>
    </row>
    <row r="121" spans="1:30" x14ac:dyDescent="0.25">
      <c r="A121">
        <v>2014</v>
      </c>
      <c r="B121" t="s">
        <v>851</v>
      </c>
      <c r="C121" t="s">
        <v>784</v>
      </c>
      <c r="D121" t="str">
        <f t="shared" si="21"/>
        <v>Gatton2014TOS12-AugCvForrest</v>
      </c>
      <c r="F121" t="s">
        <v>801</v>
      </c>
      <c r="G121" t="s">
        <v>801</v>
      </c>
      <c r="H121" t="s">
        <v>785</v>
      </c>
      <c r="I121" t="s">
        <v>785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851</v>
      </c>
      <c r="T121" t="s">
        <v>852</v>
      </c>
      <c r="U121" t="s">
        <v>802</v>
      </c>
      <c r="V121" t="s">
        <v>785</v>
      </c>
      <c r="W121" t="s">
        <v>785</v>
      </c>
      <c r="X121" t="s">
        <v>785</v>
      </c>
      <c r="Y121" t="s">
        <v>785</v>
      </c>
      <c r="Z121">
        <v>42</v>
      </c>
      <c r="AA121">
        <v>65.375</v>
      </c>
      <c r="AB121">
        <v>73.0555555555556</v>
      </c>
      <c r="AC121">
        <v>68</v>
      </c>
      <c r="AD121" t="s">
        <v>785</v>
      </c>
    </row>
    <row r="122" spans="1:30" x14ac:dyDescent="0.25">
      <c r="A122">
        <v>2014</v>
      </c>
      <c r="B122" t="s">
        <v>851</v>
      </c>
      <c r="C122" t="s">
        <v>784</v>
      </c>
      <c r="D122" t="str">
        <f t="shared" si="21"/>
        <v>Gatton2014TOS12-AugCvGauntlet</v>
      </c>
      <c r="F122" t="s">
        <v>803</v>
      </c>
      <c r="G122" t="s">
        <v>803</v>
      </c>
      <c r="H122" t="s">
        <v>785</v>
      </c>
      <c r="I122" t="s">
        <v>785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851</v>
      </c>
      <c r="T122" t="s">
        <v>852</v>
      </c>
      <c r="U122" t="s">
        <v>804</v>
      </c>
      <c r="V122" t="s">
        <v>785</v>
      </c>
      <c r="W122" t="s">
        <v>785</v>
      </c>
      <c r="X122" t="s">
        <v>785</v>
      </c>
      <c r="Y122" t="s">
        <v>785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851</v>
      </c>
      <c r="C123" t="s">
        <v>784</v>
      </c>
      <c r="D123" t="str">
        <f t="shared" si="21"/>
        <v>Gatton2014TOS12-AugCvGregory</v>
      </c>
      <c r="F123" t="s">
        <v>156</v>
      </c>
      <c r="G123" t="s">
        <v>156</v>
      </c>
      <c r="H123" t="s">
        <v>785</v>
      </c>
      <c r="I123" t="s">
        <v>785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851</v>
      </c>
      <c r="T123" t="s">
        <v>852</v>
      </c>
      <c r="U123" t="s">
        <v>805</v>
      </c>
      <c r="V123" t="s">
        <v>785</v>
      </c>
      <c r="W123" t="s">
        <v>785</v>
      </c>
      <c r="X123" t="s">
        <v>785</v>
      </c>
      <c r="Y123" t="s">
        <v>785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785</v>
      </c>
    </row>
    <row r="124" spans="1:30" x14ac:dyDescent="0.25">
      <c r="A124">
        <v>2014</v>
      </c>
      <c r="B124" t="s">
        <v>851</v>
      </c>
      <c r="C124" t="s">
        <v>784</v>
      </c>
      <c r="D124" t="str">
        <f t="shared" si="21"/>
        <v>Gatton2014TOS12-AugCvH45</v>
      </c>
      <c r="F124" t="s">
        <v>93</v>
      </c>
      <c r="G124" t="s">
        <v>93</v>
      </c>
      <c r="H124" t="s">
        <v>785</v>
      </c>
      <c r="I124" t="s">
        <v>785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851</v>
      </c>
      <c r="T124" t="s">
        <v>852</v>
      </c>
      <c r="U124" t="s">
        <v>806</v>
      </c>
      <c r="V124" t="s">
        <v>785</v>
      </c>
      <c r="W124" t="s">
        <v>785</v>
      </c>
      <c r="X124" t="s">
        <v>785</v>
      </c>
      <c r="Y124" t="s">
        <v>785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785</v>
      </c>
    </row>
    <row r="125" spans="1:30" x14ac:dyDescent="0.25">
      <c r="A125">
        <v>2014</v>
      </c>
      <c r="B125" t="s">
        <v>851</v>
      </c>
      <c r="C125" t="s">
        <v>784</v>
      </c>
      <c r="D125" t="str">
        <f t="shared" si="21"/>
        <v>Gatton2014TOS12-AugCvHume</v>
      </c>
      <c r="F125" t="s">
        <v>807</v>
      </c>
      <c r="G125" t="s">
        <v>807</v>
      </c>
      <c r="H125" t="s">
        <v>785</v>
      </c>
      <c r="I125" t="s">
        <v>785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851</v>
      </c>
      <c r="T125" t="s">
        <v>852</v>
      </c>
      <c r="U125" t="s">
        <v>808</v>
      </c>
      <c r="V125" t="s">
        <v>785</v>
      </c>
      <c r="W125" t="s">
        <v>785</v>
      </c>
      <c r="X125" t="s">
        <v>785</v>
      </c>
      <c r="Y125" t="s">
        <v>785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851</v>
      </c>
      <c r="C126" t="s">
        <v>784</v>
      </c>
      <c r="D126" t="str">
        <f t="shared" si="21"/>
        <v>Gatton2014TOS12-AugCvJanz</v>
      </c>
      <c r="F126" t="s">
        <v>94</v>
      </c>
      <c r="G126" t="s">
        <v>94</v>
      </c>
      <c r="H126" t="s">
        <v>785</v>
      </c>
      <c r="I126" t="s">
        <v>785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851</v>
      </c>
      <c r="T126" t="s">
        <v>852</v>
      </c>
      <c r="U126" t="s">
        <v>809</v>
      </c>
      <c r="V126" t="s">
        <v>785</v>
      </c>
      <c r="W126" t="s">
        <v>785</v>
      </c>
      <c r="X126" t="s">
        <v>785</v>
      </c>
      <c r="Y126" t="s">
        <v>785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785</v>
      </c>
    </row>
    <row r="127" spans="1:30" x14ac:dyDescent="0.25">
      <c r="A127">
        <v>2014</v>
      </c>
      <c r="B127" t="s">
        <v>851</v>
      </c>
      <c r="C127" t="s">
        <v>784</v>
      </c>
      <c r="D127" t="str">
        <f t="shared" si="21"/>
        <v>Gatton2014TOS12-AugCvKellalac</v>
      </c>
      <c r="F127" t="s">
        <v>810</v>
      </c>
      <c r="G127" t="s">
        <v>810</v>
      </c>
      <c r="H127" t="s">
        <v>785</v>
      </c>
      <c r="I127" t="s">
        <v>785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851</v>
      </c>
      <c r="T127" t="s">
        <v>852</v>
      </c>
      <c r="U127" t="s">
        <v>811</v>
      </c>
      <c r="V127" t="s">
        <v>785</v>
      </c>
      <c r="W127" t="s">
        <v>785</v>
      </c>
      <c r="X127" t="s">
        <v>785</v>
      </c>
      <c r="Y127" t="s">
        <v>785</v>
      </c>
      <c r="Z127">
        <v>42</v>
      </c>
      <c r="AA127">
        <v>67</v>
      </c>
      <c r="AB127">
        <v>77</v>
      </c>
      <c r="AC127">
        <v>70</v>
      </c>
      <c r="AD127" t="s">
        <v>785</v>
      </c>
    </row>
    <row r="128" spans="1:30" x14ac:dyDescent="0.25">
      <c r="A128">
        <v>2014</v>
      </c>
      <c r="B128" t="s">
        <v>851</v>
      </c>
      <c r="C128" t="s">
        <v>784</v>
      </c>
      <c r="D128" t="str">
        <f t="shared" si="21"/>
        <v>Gatton2014TOS12-AugCvLancer</v>
      </c>
      <c r="F128" t="s">
        <v>812</v>
      </c>
      <c r="G128" t="s">
        <v>812</v>
      </c>
      <c r="H128" t="s">
        <v>785</v>
      </c>
      <c r="I128" t="s">
        <v>785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851</v>
      </c>
      <c r="T128" t="s">
        <v>852</v>
      </c>
      <c r="U128" t="s">
        <v>813</v>
      </c>
      <c r="V128" t="s">
        <v>785</v>
      </c>
      <c r="W128" t="s">
        <v>785</v>
      </c>
      <c r="X128" t="s">
        <v>785</v>
      </c>
      <c r="Y128" t="s">
        <v>785</v>
      </c>
      <c r="Z128">
        <v>49</v>
      </c>
      <c r="AA128">
        <v>58.666666666666899</v>
      </c>
      <c r="AB128">
        <v>69.5</v>
      </c>
      <c r="AC128">
        <v>62</v>
      </c>
      <c r="AD128" t="s">
        <v>785</v>
      </c>
    </row>
    <row r="129" spans="1:30" x14ac:dyDescent="0.25">
      <c r="A129">
        <v>2014</v>
      </c>
      <c r="B129" t="s">
        <v>851</v>
      </c>
      <c r="C129" t="s">
        <v>784</v>
      </c>
      <c r="D129" t="str">
        <f t="shared" si="21"/>
        <v>Gatton2014TOS12-AugCvMace</v>
      </c>
      <c r="F129" t="s">
        <v>490</v>
      </c>
      <c r="G129" t="s">
        <v>490</v>
      </c>
      <c r="H129" t="s">
        <v>785</v>
      </c>
      <c r="I129" t="s">
        <v>785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851</v>
      </c>
      <c r="T129" t="s">
        <v>852</v>
      </c>
      <c r="U129" t="s">
        <v>814</v>
      </c>
      <c r="V129" t="s">
        <v>785</v>
      </c>
      <c r="W129" t="s">
        <v>785</v>
      </c>
      <c r="X129" t="s">
        <v>785</v>
      </c>
      <c r="Y129" t="s">
        <v>785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851</v>
      </c>
      <c r="C130" t="s">
        <v>784</v>
      </c>
      <c r="D130" t="str">
        <f t="shared" si="21"/>
        <v>Gatton2014TOS12-AugCvMagenta</v>
      </c>
      <c r="F130" t="s">
        <v>815</v>
      </c>
      <c r="G130" t="s">
        <v>815</v>
      </c>
      <c r="H130" t="s">
        <v>785</v>
      </c>
      <c r="I130" t="s">
        <v>785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851</v>
      </c>
      <c r="T130" t="s">
        <v>852</v>
      </c>
      <c r="U130" t="s">
        <v>816</v>
      </c>
      <c r="V130" t="s">
        <v>785</v>
      </c>
      <c r="W130" t="s">
        <v>785</v>
      </c>
      <c r="X130" t="s">
        <v>785</v>
      </c>
      <c r="Y130" t="s">
        <v>785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785</v>
      </c>
    </row>
    <row r="131" spans="1:30" x14ac:dyDescent="0.25">
      <c r="A131">
        <v>2014</v>
      </c>
      <c r="B131" t="s">
        <v>851</v>
      </c>
      <c r="C131" t="s">
        <v>784</v>
      </c>
      <c r="D131" t="str">
        <f t="shared" si="21"/>
        <v>Gatton2014TOS12-AugCvMerinda</v>
      </c>
      <c r="F131" t="s">
        <v>817</v>
      </c>
      <c r="G131" t="s">
        <v>817</v>
      </c>
      <c r="H131" t="s">
        <v>785</v>
      </c>
      <c r="I131" t="s">
        <v>785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851</v>
      </c>
      <c r="T131" t="s">
        <v>852</v>
      </c>
      <c r="U131" t="s">
        <v>818</v>
      </c>
      <c r="V131" t="s">
        <v>785</v>
      </c>
      <c r="W131" t="s">
        <v>785</v>
      </c>
      <c r="X131" t="s">
        <v>785</v>
      </c>
      <c r="Y131" t="s">
        <v>785</v>
      </c>
      <c r="Z131">
        <v>42</v>
      </c>
      <c r="AA131">
        <v>55</v>
      </c>
      <c r="AB131">
        <v>63.333333333333002</v>
      </c>
      <c r="AC131">
        <v>58</v>
      </c>
      <c r="AD131" t="s">
        <v>785</v>
      </c>
    </row>
    <row r="132" spans="1:30" x14ac:dyDescent="0.25">
      <c r="A132">
        <v>2014</v>
      </c>
      <c r="B132" t="s">
        <v>851</v>
      </c>
      <c r="C132" t="s">
        <v>784</v>
      </c>
      <c r="D132" t="str">
        <f t="shared" si="21"/>
        <v>Gatton2014TOS12-AugCvOuyen</v>
      </c>
      <c r="F132" t="s">
        <v>819</v>
      </c>
      <c r="G132" t="s">
        <v>819</v>
      </c>
      <c r="H132" t="s">
        <v>785</v>
      </c>
      <c r="I132" t="s">
        <v>785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851</v>
      </c>
      <c r="T132" t="s">
        <v>852</v>
      </c>
      <c r="U132" t="s">
        <v>820</v>
      </c>
      <c r="V132" t="s">
        <v>785</v>
      </c>
      <c r="W132" t="s">
        <v>785</v>
      </c>
      <c r="X132" t="s">
        <v>785</v>
      </c>
      <c r="Y132" t="s">
        <v>785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851</v>
      </c>
      <c r="C133" t="s">
        <v>784</v>
      </c>
      <c r="D133" t="str">
        <f t="shared" si="21"/>
        <v>Gatton2014TOS12-AugCvPeake</v>
      </c>
      <c r="F133" t="s">
        <v>821</v>
      </c>
      <c r="G133" t="s">
        <v>821</v>
      </c>
      <c r="H133" t="s">
        <v>785</v>
      </c>
      <c r="I133" t="s">
        <v>785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851</v>
      </c>
      <c r="T133" t="s">
        <v>852</v>
      </c>
      <c r="U133" t="s">
        <v>822</v>
      </c>
      <c r="V133" t="s">
        <v>785</v>
      </c>
      <c r="W133" t="s">
        <v>785</v>
      </c>
      <c r="X133" t="s">
        <v>785</v>
      </c>
      <c r="Y133" t="s">
        <v>785</v>
      </c>
      <c r="Z133">
        <v>42</v>
      </c>
      <c r="AA133">
        <v>54</v>
      </c>
      <c r="AB133">
        <v>62.5</v>
      </c>
      <c r="AC133">
        <v>56.666666666666003</v>
      </c>
      <c r="AD133" t="s">
        <v>785</v>
      </c>
    </row>
    <row r="134" spans="1:30" x14ac:dyDescent="0.25">
      <c r="A134">
        <v>2014</v>
      </c>
      <c r="B134" t="s">
        <v>851</v>
      </c>
      <c r="C134" t="s">
        <v>784</v>
      </c>
      <c r="D134" t="str">
        <f t="shared" si="21"/>
        <v>Gatton2014TOS12-AugCvRosella</v>
      </c>
      <c r="F134" t="s">
        <v>825</v>
      </c>
      <c r="G134" t="s">
        <v>825</v>
      </c>
      <c r="H134" t="s">
        <v>785</v>
      </c>
      <c r="I134" t="s">
        <v>785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851</v>
      </c>
      <c r="T134" t="s">
        <v>852</v>
      </c>
      <c r="U134" t="s">
        <v>826</v>
      </c>
      <c r="V134" t="s">
        <v>785</v>
      </c>
      <c r="W134" t="s">
        <v>785</v>
      </c>
      <c r="X134" t="s">
        <v>785</v>
      </c>
      <c r="Y134" t="s">
        <v>785</v>
      </c>
      <c r="Z134">
        <v>71</v>
      </c>
      <c r="AA134">
        <v>90</v>
      </c>
      <c r="AB134">
        <v>97</v>
      </c>
      <c r="AC134">
        <v>93</v>
      </c>
      <c r="AD134" t="s">
        <v>785</v>
      </c>
    </row>
    <row r="135" spans="1:30" x14ac:dyDescent="0.25">
      <c r="A135">
        <v>2014</v>
      </c>
      <c r="B135" t="s">
        <v>851</v>
      </c>
      <c r="C135" t="s">
        <v>784</v>
      </c>
      <c r="D135" t="str">
        <f t="shared" si="21"/>
        <v>Gatton2014TOS12-AugCvScout</v>
      </c>
      <c r="F135" t="s">
        <v>492</v>
      </c>
      <c r="G135" t="s">
        <v>492</v>
      </c>
      <c r="H135" t="s">
        <v>785</v>
      </c>
      <c r="I135" t="s">
        <v>785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851</v>
      </c>
      <c r="T135" t="s">
        <v>852</v>
      </c>
      <c r="U135" t="s">
        <v>827</v>
      </c>
      <c r="V135" t="s">
        <v>785</v>
      </c>
      <c r="W135" t="s">
        <v>785</v>
      </c>
      <c r="X135" t="s">
        <v>785</v>
      </c>
      <c r="Y135" t="s">
        <v>785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851</v>
      </c>
      <c r="C136" t="s">
        <v>784</v>
      </c>
      <c r="D136" t="str">
        <f t="shared" si="21"/>
        <v>Gatton2014TOS12-AugCvScythe</v>
      </c>
      <c r="F136" t="s">
        <v>828</v>
      </c>
      <c r="G136" t="s">
        <v>828</v>
      </c>
      <c r="H136" t="s">
        <v>785</v>
      </c>
      <c r="I136" t="s">
        <v>785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851</v>
      </c>
      <c r="T136" t="s">
        <v>852</v>
      </c>
      <c r="U136" t="s">
        <v>829</v>
      </c>
      <c r="V136" t="s">
        <v>785</v>
      </c>
      <c r="W136" t="s">
        <v>785</v>
      </c>
      <c r="X136" t="s">
        <v>785</v>
      </c>
      <c r="Y136" t="s">
        <v>785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851</v>
      </c>
      <c r="C137" t="s">
        <v>784</v>
      </c>
      <c r="D137" t="str">
        <f t="shared" si="21"/>
        <v>Gatton2014TOS12-AugCvSpitfire</v>
      </c>
      <c r="F137" t="s">
        <v>830</v>
      </c>
      <c r="G137" t="s">
        <v>830</v>
      </c>
      <c r="H137" t="s">
        <v>785</v>
      </c>
      <c r="I137" t="s">
        <v>785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851</v>
      </c>
      <c r="T137" t="s">
        <v>852</v>
      </c>
      <c r="U137" t="s">
        <v>831</v>
      </c>
      <c r="V137" t="s">
        <v>785</v>
      </c>
      <c r="W137" t="s">
        <v>785</v>
      </c>
      <c r="X137" t="s">
        <v>785</v>
      </c>
      <c r="Y137" t="s">
        <v>785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851</v>
      </c>
      <c r="C138" t="s">
        <v>784</v>
      </c>
      <c r="D138" t="str">
        <f t="shared" si="21"/>
        <v>Gatton2014TOS12-AugCvStrzelecki</v>
      </c>
      <c r="F138" t="s">
        <v>832</v>
      </c>
      <c r="G138" t="s">
        <v>832</v>
      </c>
      <c r="H138" t="s">
        <v>785</v>
      </c>
      <c r="I138" t="s">
        <v>785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851</v>
      </c>
      <c r="T138" t="s">
        <v>852</v>
      </c>
      <c r="U138" t="s">
        <v>833</v>
      </c>
      <c r="V138" t="s">
        <v>785</v>
      </c>
      <c r="W138" t="s">
        <v>785</v>
      </c>
      <c r="X138" t="s">
        <v>785</v>
      </c>
      <c r="Y138" t="s">
        <v>785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785</v>
      </c>
    </row>
    <row r="139" spans="1:30" x14ac:dyDescent="0.25">
      <c r="A139">
        <v>2014</v>
      </c>
      <c r="B139" t="s">
        <v>851</v>
      </c>
      <c r="C139" t="s">
        <v>784</v>
      </c>
      <c r="D139" t="str">
        <f t="shared" si="21"/>
        <v>Gatton2014TOS12-AugCvSunbri</v>
      </c>
      <c r="F139" t="s">
        <v>543</v>
      </c>
      <c r="G139" t="s">
        <v>543</v>
      </c>
      <c r="H139" t="s">
        <v>785</v>
      </c>
      <c r="I139" t="s">
        <v>785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851</v>
      </c>
      <c r="T139" t="s">
        <v>852</v>
      </c>
      <c r="U139" t="s">
        <v>834</v>
      </c>
      <c r="V139" t="s">
        <v>785</v>
      </c>
      <c r="W139" t="s">
        <v>785</v>
      </c>
      <c r="X139" t="s">
        <v>785</v>
      </c>
      <c r="Y139" t="s">
        <v>785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785</v>
      </c>
    </row>
    <row r="140" spans="1:30" x14ac:dyDescent="0.25">
      <c r="A140">
        <v>2014</v>
      </c>
      <c r="B140" t="s">
        <v>851</v>
      </c>
      <c r="C140" t="s">
        <v>784</v>
      </c>
      <c r="D140" t="str">
        <f t="shared" si="21"/>
        <v>Gatton2014TOS12-AugCvSunstate</v>
      </c>
      <c r="F140" t="s">
        <v>835</v>
      </c>
      <c r="G140" t="s">
        <v>835</v>
      </c>
      <c r="H140" t="s">
        <v>785</v>
      </c>
      <c r="I140" t="s">
        <v>785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851</v>
      </c>
      <c r="T140" t="s">
        <v>852</v>
      </c>
      <c r="U140" t="s">
        <v>836</v>
      </c>
      <c r="V140" t="s">
        <v>785</v>
      </c>
      <c r="W140" t="s">
        <v>785</v>
      </c>
      <c r="X140" t="s">
        <v>785</v>
      </c>
      <c r="Y140" t="s">
        <v>785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785</v>
      </c>
    </row>
    <row r="141" spans="1:30" x14ac:dyDescent="0.25">
      <c r="A141">
        <v>2014</v>
      </c>
      <c r="B141" t="s">
        <v>851</v>
      </c>
      <c r="C141" t="s">
        <v>784</v>
      </c>
      <c r="D141" t="str">
        <f t="shared" si="21"/>
        <v>Gatton2014TOS12-AugCvSuntop</v>
      </c>
      <c r="F141" t="s">
        <v>837</v>
      </c>
      <c r="G141" t="s">
        <v>837</v>
      </c>
      <c r="H141" t="s">
        <v>785</v>
      </c>
      <c r="I141" t="s">
        <v>785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851</v>
      </c>
      <c r="T141" t="s">
        <v>852</v>
      </c>
      <c r="U141" t="s">
        <v>838</v>
      </c>
      <c r="V141" t="s">
        <v>785</v>
      </c>
      <c r="W141" t="s">
        <v>785</v>
      </c>
      <c r="X141" t="s">
        <v>785</v>
      </c>
      <c r="Y141" t="s">
        <v>785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785</v>
      </c>
    </row>
    <row r="142" spans="1:30" x14ac:dyDescent="0.25">
      <c r="A142">
        <v>2014</v>
      </c>
      <c r="B142" t="s">
        <v>851</v>
      </c>
      <c r="C142" t="s">
        <v>784</v>
      </c>
      <c r="D142" t="str">
        <f t="shared" si="21"/>
        <v>Gatton2014TOS12-AugCvWedgetail</v>
      </c>
      <c r="F142" t="s">
        <v>173</v>
      </c>
      <c r="G142" t="s">
        <v>173</v>
      </c>
      <c r="H142" t="s">
        <v>785</v>
      </c>
      <c r="I142" t="s">
        <v>785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851</v>
      </c>
      <c r="T142" t="s">
        <v>852</v>
      </c>
      <c r="U142" t="s">
        <v>839</v>
      </c>
      <c r="V142" t="s">
        <v>785</v>
      </c>
      <c r="W142" t="s">
        <v>785</v>
      </c>
      <c r="X142" t="s">
        <v>785</v>
      </c>
      <c r="Y142" t="s">
        <v>785</v>
      </c>
      <c r="Z142">
        <v>71</v>
      </c>
      <c r="AA142">
        <v>94</v>
      </c>
      <c r="AB142">
        <v>102</v>
      </c>
      <c r="AC142">
        <v>97</v>
      </c>
      <c r="AD142" t="s">
        <v>785</v>
      </c>
    </row>
    <row r="143" spans="1:30" x14ac:dyDescent="0.25">
      <c r="A143">
        <v>2014</v>
      </c>
      <c r="B143" t="s">
        <v>851</v>
      </c>
      <c r="C143" t="s">
        <v>784</v>
      </c>
      <c r="D143" t="str">
        <f t="shared" si="21"/>
        <v>Gatton2014TOS12-AugCvWhistler</v>
      </c>
      <c r="F143" t="s">
        <v>840</v>
      </c>
      <c r="G143" t="s">
        <v>840</v>
      </c>
      <c r="H143" t="s">
        <v>785</v>
      </c>
      <c r="I143" t="s">
        <v>785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851</v>
      </c>
      <c r="T143" t="s">
        <v>852</v>
      </c>
      <c r="U143" t="s">
        <v>841</v>
      </c>
      <c r="V143" t="s">
        <v>785</v>
      </c>
      <c r="W143" t="s">
        <v>785</v>
      </c>
      <c r="X143" t="s">
        <v>785</v>
      </c>
      <c r="Y143" t="s">
        <v>785</v>
      </c>
      <c r="Z143">
        <v>71</v>
      </c>
      <c r="AA143">
        <v>84</v>
      </c>
      <c r="AB143">
        <v>92</v>
      </c>
      <c r="AC143">
        <v>87</v>
      </c>
      <c r="AD143" t="s">
        <v>785</v>
      </c>
    </row>
    <row r="144" spans="1:30" x14ac:dyDescent="0.25">
      <c r="A144">
        <v>2014</v>
      </c>
      <c r="B144" t="s">
        <v>851</v>
      </c>
      <c r="C144" t="s">
        <v>784</v>
      </c>
      <c r="D144" t="str">
        <f t="shared" si="21"/>
        <v>Gatton2014TOS12-AugCvWills</v>
      </c>
      <c r="F144" t="s">
        <v>842</v>
      </c>
      <c r="G144" t="s">
        <v>842</v>
      </c>
      <c r="H144" t="s">
        <v>785</v>
      </c>
      <c r="I144" t="s">
        <v>785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851</v>
      </c>
      <c r="T144" t="s">
        <v>852</v>
      </c>
      <c r="U144" t="s">
        <v>843</v>
      </c>
      <c r="V144" t="s">
        <v>785</v>
      </c>
      <c r="W144" t="s">
        <v>785</v>
      </c>
      <c r="X144" t="s">
        <v>785</v>
      </c>
      <c r="Y144" t="s">
        <v>785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785</v>
      </c>
    </row>
    <row r="145" spans="1:30" x14ac:dyDescent="0.25">
      <c r="A145">
        <v>2014</v>
      </c>
      <c r="B145" t="s">
        <v>851</v>
      </c>
      <c r="C145" t="s">
        <v>784</v>
      </c>
      <c r="D145" t="str">
        <f t="shared" si="21"/>
        <v>Gatton2014TOS12-AugCvWyalkatchem</v>
      </c>
      <c r="F145" t="s">
        <v>175</v>
      </c>
      <c r="G145" t="s">
        <v>175</v>
      </c>
      <c r="H145" t="s">
        <v>785</v>
      </c>
      <c r="I145" t="s">
        <v>785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851</v>
      </c>
      <c r="T145" t="s">
        <v>852</v>
      </c>
      <c r="U145" t="s">
        <v>844</v>
      </c>
      <c r="V145" t="s">
        <v>785</v>
      </c>
      <c r="W145" t="s">
        <v>785</v>
      </c>
      <c r="X145" t="s">
        <v>785</v>
      </c>
      <c r="Y145" t="s">
        <v>785</v>
      </c>
      <c r="Z145">
        <v>48</v>
      </c>
      <c r="AA145">
        <v>55</v>
      </c>
      <c r="AB145">
        <v>63.916666666666899</v>
      </c>
      <c r="AC145">
        <v>58.5</v>
      </c>
      <c r="AD145" t="s">
        <v>785</v>
      </c>
    </row>
    <row r="146" spans="1:30" x14ac:dyDescent="0.25">
      <c r="A146">
        <v>2014</v>
      </c>
      <c r="B146" t="s">
        <v>851</v>
      </c>
      <c r="C146" t="s">
        <v>784</v>
      </c>
      <c r="D146" t="str">
        <f t="shared" si="21"/>
        <v>Gatton2014TOS12-AugCvYitpi</v>
      </c>
      <c r="F146" t="s">
        <v>116</v>
      </c>
      <c r="G146" t="s">
        <v>116</v>
      </c>
      <c r="H146" t="s">
        <v>785</v>
      </c>
      <c r="I146" t="s">
        <v>785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851</v>
      </c>
      <c r="T146" t="s">
        <v>852</v>
      </c>
      <c r="U146" t="s">
        <v>845</v>
      </c>
      <c r="V146" t="s">
        <v>785</v>
      </c>
      <c r="W146" t="s">
        <v>785</v>
      </c>
      <c r="X146" t="s">
        <v>785</v>
      </c>
      <c r="Y146" t="s">
        <v>785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785</v>
      </c>
    </row>
    <row r="147" spans="1:30" x14ac:dyDescent="0.25">
      <c r="A147">
        <v>2014</v>
      </c>
      <c r="B147" t="s">
        <v>851</v>
      </c>
      <c r="C147" t="s">
        <v>784</v>
      </c>
      <c r="D147" t="str">
        <f t="shared" si="21"/>
        <v>Gatton2014TOS12-AugCvYoung</v>
      </c>
      <c r="F147" t="s">
        <v>178</v>
      </c>
      <c r="G147" t="s">
        <v>178</v>
      </c>
      <c r="H147" t="s">
        <v>785</v>
      </c>
      <c r="I147" t="s">
        <v>785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851</v>
      </c>
      <c r="T147" t="s">
        <v>852</v>
      </c>
      <c r="U147" t="s">
        <v>846</v>
      </c>
      <c r="V147" t="s">
        <v>785</v>
      </c>
      <c r="W147" t="s">
        <v>785</v>
      </c>
      <c r="X147" t="s">
        <v>785</v>
      </c>
      <c r="Y147" t="s">
        <v>785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3" t="s">
        <v>853</v>
      </c>
      <c r="B1" s="21">
        <v>37391</v>
      </c>
      <c r="C1">
        <f t="shared" ref="C1:C64" si="0">B1-DATE(YEAR(B1),1,1)+1</f>
        <v>135</v>
      </c>
    </row>
    <row r="2" spans="1:3" x14ac:dyDescent="0.25">
      <c r="A2" s="3" t="s">
        <v>853</v>
      </c>
      <c r="B2" s="21">
        <v>37508</v>
      </c>
      <c r="C2">
        <f t="shared" si="0"/>
        <v>252</v>
      </c>
    </row>
    <row r="3" spans="1:3" x14ac:dyDescent="0.25">
      <c r="A3" s="3" t="s">
        <v>853</v>
      </c>
      <c r="B3" s="21">
        <v>37694</v>
      </c>
      <c r="C3">
        <f t="shared" si="0"/>
        <v>73</v>
      </c>
    </row>
    <row r="4" spans="1:3" x14ac:dyDescent="0.25">
      <c r="A4" s="3" t="s">
        <v>853</v>
      </c>
      <c r="B4" s="21">
        <v>37762</v>
      </c>
      <c r="C4">
        <f t="shared" si="0"/>
        <v>141</v>
      </c>
    </row>
    <row r="5" spans="1:3" x14ac:dyDescent="0.25">
      <c r="A5" s="3" t="s">
        <v>853</v>
      </c>
      <c r="B5" s="21">
        <v>37866</v>
      </c>
      <c r="C5">
        <f t="shared" si="0"/>
        <v>245</v>
      </c>
    </row>
    <row r="6" spans="1:3" x14ac:dyDescent="0.25">
      <c r="A6" s="3" t="s">
        <v>853</v>
      </c>
      <c r="B6" s="21">
        <v>38069</v>
      </c>
      <c r="C6">
        <f t="shared" si="0"/>
        <v>83</v>
      </c>
    </row>
    <row r="7" spans="1:3" x14ac:dyDescent="0.25">
      <c r="A7" s="3" t="s">
        <v>853</v>
      </c>
      <c r="B7" s="21">
        <v>38135</v>
      </c>
      <c r="C7">
        <f t="shared" si="0"/>
        <v>149</v>
      </c>
    </row>
    <row r="8" spans="1:3" x14ac:dyDescent="0.25">
      <c r="A8" s="3" t="s">
        <v>853</v>
      </c>
      <c r="B8" s="21">
        <v>38236</v>
      </c>
      <c r="C8">
        <f t="shared" si="0"/>
        <v>250</v>
      </c>
    </row>
    <row r="9" spans="1:3" x14ac:dyDescent="0.25">
      <c r="A9" s="3" t="s">
        <v>853</v>
      </c>
      <c r="B9" s="21">
        <v>38446</v>
      </c>
      <c r="C9">
        <f t="shared" si="0"/>
        <v>94</v>
      </c>
    </row>
    <row r="10" spans="1:3" x14ac:dyDescent="0.25">
      <c r="A10" s="3" t="s">
        <v>853</v>
      </c>
      <c r="B10" s="21">
        <v>38499</v>
      </c>
      <c r="C10">
        <f t="shared" si="0"/>
        <v>147</v>
      </c>
    </row>
    <row r="11" spans="1:3" x14ac:dyDescent="0.25">
      <c r="A11" s="3" t="s">
        <v>853</v>
      </c>
      <c r="B11" s="21">
        <v>38600</v>
      </c>
      <c r="C11">
        <f t="shared" si="0"/>
        <v>248</v>
      </c>
    </row>
    <row r="12" spans="1:3" x14ac:dyDescent="0.25">
      <c r="A12" s="3" t="s">
        <v>854</v>
      </c>
      <c r="B12" s="21">
        <v>36990</v>
      </c>
      <c r="C12">
        <f t="shared" si="0"/>
        <v>99</v>
      </c>
    </row>
    <row r="13" spans="1:3" x14ac:dyDescent="0.25">
      <c r="A13" s="3" t="s">
        <v>854</v>
      </c>
      <c r="B13" s="21">
        <v>37057</v>
      </c>
      <c r="C13">
        <f t="shared" si="0"/>
        <v>166</v>
      </c>
    </row>
    <row r="14" spans="1:3" x14ac:dyDescent="0.25">
      <c r="A14" s="3" t="s">
        <v>854</v>
      </c>
      <c r="B14" s="21">
        <v>37322</v>
      </c>
      <c r="C14">
        <f t="shared" si="0"/>
        <v>66</v>
      </c>
    </row>
    <row r="15" spans="1:3" x14ac:dyDescent="0.25">
      <c r="A15" s="3" t="s">
        <v>854</v>
      </c>
      <c r="B15" s="21">
        <v>37391</v>
      </c>
      <c r="C15">
        <f t="shared" si="0"/>
        <v>135</v>
      </c>
    </row>
    <row r="16" spans="1:3" x14ac:dyDescent="0.25">
      <c r="A16" s="3" t="s">
        <v>854</v>
      </c>
      <c r="B16" s="21">
        <v>37694</v>
      </c>
      <c r="C16">
        <f t="shared" si="0"/>
        <v>73</v>
      </c>
    </row>
    <row r="17" spans="1:3" x14ac:dyDescent="0.25">
      <c r="A17" s="3" t="s">
        <v>854</v>
      </c>
      <c r="B17" s="21">
        <v>37762</v>
      </c>
      <c r="C17">
        <f t="shared" si="0"/>
        <v>141</v>
      </c>
    </row>
    <row r="18" spans="1:3" x14ac:dyDescent="0.25">
      <c r="A18" s="3" t="s">
        <v>854</v>
      </c>
      <c r="B18" s="21">
        <v>38069</v>
      </c>
      <c r="C18">
        <f t="shared" si="0"/>
        <v>83</v>
      </c>
    </row>
    <row r="19" spans="1:3" x14ac:dyDescent="0.25">
      <c r="A19" s="3" t="s">
        <v>854</v>
      </c>
      <c r="B19" s="21">
        <v>38135</v>
      </c>
      <c r="C19">
        <f t="shared" si="0"/>
        <v>149</v>
      </c>
    </row>
    <row r="20" spans="1:3" x14ac:dyDescent="0.25">
      <c r="A20" s="3" t="s">
        <v>854</v>
      </c>
      <c r="B20" s="21">
        <v>38446</v>
      </c>
      <c r="C20">
        <f t="shared" si="0"/>
        <v>94</v>
      </c>
    </row>
    <row r="21" spans="1:3" x14ac:dyDescent="0.25">
      <c r="A21" s="3" t="s">
        <v>854</v>
      </c>
      <c r="B21" s="21">
        <v>38499</v>
      </c>
      <c r="C21">
        <f t="shared" si="0"/>
        <v>147</v>
      </c>
    </row>
    <row r="22" spans="1:3" x14ac:dyDescent="0.25">
      <c r="A22" s="3" t="s">
        <v>854</v>
      </c>
      <c r="B22" s="21">
        <v>38789</v>
      </c>
      <c r="C22">
        <f t="shared" si="0"/>
        <v>72</v>
      </c>
    </row>
    <row r="23" spans="1:3" x14ac:dyDescent="0.25">
      <c r="A23" s="3" t="s">
        <v>854</v>
      </c>
      <c r="B23" s="21">
        <v>38847</v>
      </c>
      <c r="C23">
        <f t="shared" si="0"/>
        <v>130</v>
      </c>
    </row>
    <row r="24" spans="1:3" x14ac:dyDescent="0.25">
      <c r="A24" s="3" t="s">
        <v>854</v>
      </c>
      <c r="B24" s="21">
        <v>39196</v>
      </c>
      <c r="C24">
        <f t="shared" si="0"/>
        <v>114</v>
      </c>
    </row>
    <row r="25" spans="1:3" x14ac:dyDescent="0.25">
      <c r="A25" s="3" t="s">
        <v>854</v>
      </c>
      <c r="B25" s="21">
        <v>39261</v>
      </c>
      <c r="C25">
        <f t="shared" si="0"/>
        <v>179</v>
      </c>
    </row>
    <row r="26" spans="1:3" x14ac:dyDescent="0.25">
      <c r="A26" s="3" t="s">
        <v>854</v>
      </c>
      <c r="B26" s="21">
        <v>39549</v>
      </c>
      <c r="C26">
        <f t="shared" si="0"/>
        <v>102</v>
      </c>
    </row>
    <row r="27" spans="1:3" x14ac:dyDescent="0.25">
      <c r="A27" s="3" t="s">
        <v>854</v>
      </c>
      <c r="B27" s="21">
        <v>39605</v>
      </c>
      <c r="C27">
        <f t="shared" si="0"/>
        <v>158</v>
      </c>
    </row>
    <row r="28" spans="1:3" x14ac:dyDescent="0.25">
      <c r="A28" s="3" t="s">
        <v>854</v>
      </c>
      <c r="B28" s="21">
        <v>39892</v>
      </c>
      <c r="C28">
        <f t="shared" si="0"/>
        <v>79</v>
      </c>
    </row>
    <row r="29" spans="1:3" x14ac:dyDescent="0.25">
      <c r="A29" s="3" t="s">
        <v>854</v>
      </c>
      <c r="B29" s="21">
        <v>39892</v>
      </c>
      <c r="C29">
        <f t="shared" si="0"/>
        <v>79</v>
      </c>
    </row>
    <row r="30" spans="1:3" x14ac:dyDescent="0.25">
      <c r="A30" s="3" t="s">
        <v>854</v>
      </c>
      <c r="B30" s="21">
        <v>39969</v>
      </c>
      <c r="C30">
        <f t="shared" si="0"/>
        <v>156</v>
      </c>
    </row>
    <row r="31" spans="1:3" x14ac:dyDescent="0.25">
      <c r="A31" s="3" t="s">
        <v>854</v>
      </c>
      <c r="B31" s="21">
        <v>39969</v>
      </c>
      <c r="C31">
        <f t="shared" si="0"/>
        <v>156</v>
      </c>
    </row>
    <row r="32" spans="1:3" x14ac:dyDescent="0.25">
      <c r="A32" s="3" t="s">
        <v>854</v>
      </c>
      <c r="B32" s="21">
        <v>40049</v>
      </c>
      <c r="C32">
        <f t="shared" si="0"/>
        <v>236</v>
      </c>
    </row>
    <row r="33" spans="1:3" x14ac:dyDescent="0.25">
      <c r="A33" s="3" t="s">
        <v>854</v>
      </c>
      <c r="B33" s="21">
        <v>40049</v>
      </c>
      <c r="C33">
        <f t="shared" si="0"/>
        <v>236</v>
      </c>
    </row>
    <row r="34" spans="1:3" x14ac:dyDescent="0.25">
      <c r="A34" s="3" t="s">
        <v>854</v>
      </c>
      <c r="B34" s="21">
        <v>40267</v>
      </c>
      <c r="C34">
        <f t="shared" si="0"/>
        <v>89</v>
      </c>
    </row>
    <row r="35" spans="1:3" x14ac:dyDescent="0.25">
      <c r="A35" s="3" t="s">
        <v>854</v>
      </c>
      <c r="B35" s="21">
        <v>40267</v>
      </c>
      <c r="C35">
        <f t="shared" si="0"/>
        <v>89</v>
      </c>
    </row>
    <row r="36" spans="1:3" x14ac:dyDescent="0.25">
      <c r="A36" s="3" t="s">
        <v>854</v>
      </c>
      <c r="B36" s="21">
        <v>40365</v>
      </c>
      <c r="C36">
        <f t="shared" si="0"/>
        <v>187</v>
      </c>
    </row>
    <row r="37" spans="1:3" x14ac:dyDescent="0.25">
      <c r="A37" s="3" t="s">
        <v>854</v>
      </c>
      <c r="B37" s="21">
        <v>40365</v>
      </c>
      <c r="C37">
        <f t="shared" si="0"/>
        <v>187</v>
      </c>
    </row>
    <row r="38" spans="1:3" x14ac:dyDescent="0.25">
      <c r="A38" s="3" t="s">
        <v>854</v>
      </c>
      <c r="B38" s="21">
        <v>40632</v>
      </c>
      <c r="C38">
        <f t="shared" si="0"/>
        <v>89</v>
      </c>
    </row>
    <row r="39" spans="1:3" x14ac:dyDescent="0.25">
      <c r="A39" s="3" t="s">
        <v>854</v>
      </c>
      <c r="B39" s="21">
        <v>40632</v>
      </c>
      <c r="C39">
        <f t="shared" si="0"/>
        <v>89</v>
      </c>
    </row>
    <row r="40" spans="1:3" x14ac:dyDescent="0.25">
      <c r="A40" s="3" t="s">
        <v>854</v>
      </c>
      <c r="B40" s="21">
        <v>40674</v>
      </c>
      <c r="C40">
        <f t="shared" si="0"/>
        <v>131</v>
      </c>
    </row>
    <row r="41" spans="1:3" x14ac:dyDescent="0.25">
      <c r="A41" s="3" t="s">
        <v>854</v>
      </c>
      <c r="B41" s="21">
        <v>40674</v>
      </c>
      <c r="C41">
        <f t="shared" si="0"/>
        <v>131</v>
      </c>
    </row>
    <row r="42" spans="1:3" x14ac:dyDescent="0.25">
      <c r="A42" s="3" t="s">
        <v>854</v>
      </c>
      <c r="B42" s="21">
        <v>41004</v>
      </c>
      <c r="C42">
        <f t="shared" si="0"/>
        <v>96</v>
      </c>
    </row>
    <row r="43" spans="1:3" x14ac:dyDescent="0.25">
      <c r="A43" s="3" t="s">
        <v>854</v>
      </c>
      <c r="B43" s="21">
        <v>41004</v>
      </c>
      <c r="C43">
        <f t="shared" si="0"/>
        <v>96</v>
      </c>
    </row>
    <row r="44" spans="1:3" x14ac:dyDescent="0.25">
      <c r="A44" s="3" t="s">
        <v>854</v>
      </c>
      <c r="B44" s="21">
        <v>41088</v>
      </c>
      <c r="C44">
        <f t="shared" si="0"/>
        <v>180</v>
      </c>
    </row>
    <row r="45" spans="1:3" x14ac:dyDescent="0.25">
      <c r="A45" s="3" t="s">
        <v>854</v>
      </c>
      <c r="B45" s="21">
        <v>41088</v>
      </c>
      <c r="C45">
        <f t="shared" si="0"/>
        <v>180</v>
      </c>
    </row>
    <row r="46" spans="1:3" x14ac:dyDescent="0.25">
      <c r="A46" s="3" t="s">
        <v>855</v>
      </c>
      <c r="B46" s="21">
        <v>38499</v>
      </c>
      <c r="C46">
        <f t="shared" si="0"/>
        <v>147</v>
      </c>
    </row>
    <row r="47" spans="1:3" x14ac:dyDescent="0.25">
      <c r="A47" s="3" t="s">
        <v>855</v>
      </c>
      <c r="B47" s="21">
        <v>38789</v>
      </c>
      <c r="C47">
        <f t="shared" si="0"/>
        <v>72</v>
      </c>
    </row>
    <row r="48" spans="1:3" x14ac:dyDescent="0.25">
      <c r="A48" s="3" t="s">
        <v>855</v>
      </c>
      <c r="B48" s="21">
        <v>38847</v>
      </c>
      <c r="C48">
        <f t="shared" si="0"/>
        <v>130</v>
      </c>
    </row>
    <row r="49" spans="1:3" x14ac:dyDescent="0.25">
      <c r="A49" s="3" t="s">
        <v>855</v>
      </c>
      <c r="B49" s="21">
        <v>39196</v>
      </c>
      <c r="C49">
        <f t="shared" si="0"/>
        <v>114</v>
      </c>
    </row>
    <row r="50" spans="1:3" x14ac:dyDescent="0.25">
      <c r="A50" s="3" t="s">
        <v>855</v>
      </c>
      <c r="B50" s="21">
        <v>39261</v>
      </c>
      <c r="C50">
        <f t="shared" si="0"/>
        <v>179</v>
      </c>
    </row>
    <row r="51" spans="1:3" x14ac:dyDescent="0.25">
      <c r="A51" s="3" t="s">
        <v>855</v>
      </c>
      <c r="B51" s="21">
        <v>39549</v>
      </c>
      <c r="C51">
        <f t="shared" si="0"/>
        <v>102</v>
      </c>
    </row>
    <row r="52" spans="1:3" x14ac:dyDescent="0.25">
      <c r="A52" s="3" t="s">
        <v>855</v>
      </c>
      <c r="B52" s="21">
        <v>39605</v>
      </c>
      <c r="C52">
        <f t="shared" si="0"/>
        <v>158</v>
      </c>
    </row>
    <row r="53" spans="1:3" x14ac:dyDescent="0.25">
      <c r="A53" s="3" t="s">
        <v>856</v>
      </c>
      <c r="B53" s="21">
        <v>39892</v>
      </c>
      <c r="C53">
        <f t="shared" si="0"/>
        <v>79</v>
      </c>
    </row>
    <row r="54" spans="1:3" x14ac:dyDescent="0.25">
      <c r="A54" s="3" t="s">
        <v>856</v>
      </c>
      <c r="B54" s="21">
        <v>39969</v>
      </c>
      <c r="C54">
        <f t="shared" si="0"/>
        <v>156</v>
      </c>
    </row>
    <row r="55" spans="1:3" x14ac:dyDescent="0.25">
      <c r="A55" s="3" t="s">
        <v>856</v>
      </c>
      <c r="B55" s="21">
        <v>40049</v>
      </c>
      <c r="C55">
        <f t="shared" si="0"/>
        <v>236</v>
      </c>
    </row>
    <row r="56" spans="1:3" x14ac:dyDescent="0.25">
      <c r="A56" s="3" t="s">
        <v>856</v>
      </c>
      <c r="B56" s="21">
        <v>40267</v>
      </c>
      <c r="C56">
        <f t="shared" si="0"/>
        <v>89</v>
      </c>
    </row>
    <row r="57" spans="1:3" x14ac:dyDescent="0.25">
      <c r="A57" s="3" t="s">
        <v>856</v>
      </c>
      <c r="B57" s="21">
        <v>40365</v>
      </c>
      <c r="C57">
        <f t="shared" si="0"/>
        <v>187</v>
      </c>
    </row>
    <row r="58" spans="1:3" x14ac:dyDescent="0.25">
      <c r="A58" s="3" t="s">
        <v>856</v>
      </c>
      <c r="B58" s="21">
        <v>40455</v>
      </c>
      <c r="C58">
        <f t="shared" si="0"/>
        <v>277</v>
      </c>
    </row>
    <row r="59" spans="1:3" x14ac:dyDescent="0.25">
      <c r="A59" s="3" t="s">
        <v>856</v>
      </c>
      <c r="B59" s="21">
        <v>40512</v>
      </c>
      <c r="C59">
        <f t="shared" si="0"/>
        <v>334</v>
      </c>
    </row>
    <row r="60" spans="1:3" x14ac:dyDescent="0.25">
      <c r="A60" s="3" t="s">
        <v>856</v>
      </c>
      <c r="B60" s="21">
        <v>40632</v>
      </c>
      <c r="C60">
        <f t="shared" si="0"/>
        <v>89</v>
      </c>
    </row>
    <row r="61" spans="1:3" x14ac:dyDescent="0.25">
      <c r="A61" s="3" t="s">
        <v>856</v>
      </c>
      <c r="B61" s="21">
        <v>40674</v>
      </c>
      <c r="C61">
        <f t="shared" si="0"/>
        <v>131</v>
      </c>
    </row>
    <row r="62" spans="1:3" x14ac:dyDescent="0.25">
      <c r="A62" s="3" t="s">
        <v>856</v>
      </c>
      <c r="B62" s="21">
        <v>40795</v>
      </c>
      <c r="C62">
        <f t="shared" si="0"/>
        <v>252</v>
      </c>
    </row>
    <row r="63" spans="1:3" x14ac:dyDescent="0.25">
      <c r="A63" s="3" t="s">
        <v>856</v>
      </c>
      <c r="B63" s="21">
        <v>41004</v>
      </c>
      <c r="C63">
        <f t="shared" si="0"/>
        <v>96</v>
      </c>
    </row>
    <row r="64" spans="1:3" x14ac:dyDescent="0.25">
      <c r="A64" s="3" t="s">
        <v>856</v>
      </c>
      <c r="B64" s="21">
        <v>41088</v>
      </c>
      <c r="C64">
        <f t="shared" si="0"/>
        <v>180</v>
      </c>
    </row>
    <row r="65" spans="1:3" x14ac:dyDescent="0.25">
      <c r="A65" s="3" t="s">
        <v>856</v>
      </c>
      <c r="B65" s="21">
        <v>41177</v>
      </c>
      <c r="C65">
        <f t="shared" ref="C65:C128" si="1">B65-DATE(YEAR(B65),1,1)+1</f>
        <v>269</v>
      </c>
    </row>
    <row r="66" spans="1:3" x14ac:dyDescent="0.25">
      <c r="A66" s="3" t="s">
        <v>857</v>
      </c>
      <c r="B66" s="21">
        <v>39892</v>
      </c>
      <c r="C66">
        <f t="shared" si="1"/>
        <v>79</v>
      </c>
    </row>
    <row r="67" spans="1:3" x14ac:dyDescent="0.25">
      <c r="A67" s="3" t="s">
        <v>857</v>
      </c>
      <c r="B67" s="21">
        <v>39969</v>
      </c>
      <c r="C67">
        <f t="shared" si="1"/>
        <v>156</v>
      </c>
    </row>
    <row r="68" spans="1:3" x14ac:dyDescent="0.25">
      <c r="A68" s="3" t="s">
        <v>857</v>
      </c>
      <c r="B68" s="21">
        <v>40049</v>
      </c>
      <c r="C68">
        <f t="shared" si="1"/>
        <v>236</v>
      </c>
    </row>
    <row r="69" spans="1:3" x14ac:dyDescent="0.25">
      <c r="A69" s="3" t="s">
        <v>857</v>
      </c>
      <c r="B69" s="21">
        <v>40267</v>
      </c>
      <c r="C69">
        <f t="shared" si="1"/>
        <v>89</v>
      </c>
    </row>
    <row r="70" spans="1:3" x14ac:dyDescent="0.25">
      <c r="A70" s="3" t="s">
        <v>857</v>
      </c>
      <c r="B70" s="21">
        <v>40365</v>
      </c>
      <c r="C70">
        <f t="shared" si="1"/>
        <v>187</v>
      </c>
    </row>
    <row r="71" spans="1:3" x14ac:dyDescent="0.25">
      <c r="A71" s="3" t="s">
        <v>857</v>
      </c>
      <c r="B71" s="21">
        <v>40632</v>
      </c>
      <c r="C71">
        <f t="shared" si="1"/>
        <v>89</v>
      </c>
    </row>
    <row r="72" spans="1:3" x14ac:dyDescent="0.25">
      <c r="A72" s="3" t="s">
        <v>857</v>
      </c>
      <c r="B72" s="21">
        <v>40674</v>
      </c>
      <c r="C72">
        <f t="shared" si="1"/>
        <v>131</v>
      </c>
    </row>
    <row r="73" spans="1:3" x14ac:dyDescent="0.25">
      <c r="A73" s="3" t="s">
        <v>857</v>
      </c>
      <c r="B73" s="21">
        <v>40795</v>
      </c>
      <c r="C73">
        <f t="shared" si="1"/>
        <v>252</v>
      </c>
    </row>
    <row r="74" spans="1:3" x14ac:dyDescent="0.25">
      <c r="A74" s="3" t="s">
        <v>857</v>
      </c>
      <c r="B74" s="21">
        <v>41004</v>
      </c>
      <c r="C74">
        <f t="shared" si="1"/>
        <v>96</v>
      </c>
    </row>
    <row r="75" spans="1:3" x14ac:dyDescent="0.25">
      <c r="A75" s="3" t="s">
        <v>857</v>
      </c>
      <c r="B75" s="21">
        <v>41088</v>
      </c>
      <c r="C75">
        <f t="shared" si="1"/>
        <v>180</v>
      </c>
    </row>
    <row r="76" spans="1:3" x14ac:dyDescent="0.25">
      <c r="A76" s="3" t="s">
        <v>857</v>
      </c>
      <c r="B76" s="21">
        <v>41177</v>
      </c>
      <c r="C76">
        <f t="shared" si="1"/>
        <v>269</v>
      </c>
    </row>
    <row r="77" spans="1:3" x14ac:dyDescent="0.25">
      <c r="A77" s="3" t="s">
        <v>858</v>
      </c>
      <c r="B77" s="21">
        <v>36588</v>
      </c>
      <c r="C77">
        <f t="shared" si="1"/>
        <v>63</v>
      </c>
    </row>
    <row r="78" spans="1:3" x14ac:dyDescent="0.25">
      <c r="A78" s="3" t="s">
        <v>858</v>
      </c>
      <c r="B78" s="21">
        <v>36661</v>
      </c>
      <c r="C78">
        <f t="shared" si="1"/>
        <v>136</v>
      </c>
    </row>
    <row r="79" spans="1:3" x14ac:dyDescent="0.25">
      <c r="A79" s="3" t="s">
        <v>858</v>
      </c>
      <c r="B79" s="21">
        <v>36990</v>
      </c>
      <c r="C79">
        <f t="shared" si="1"/>
        <v>99</v>
      </c>
    </row>
    <row r="80" spans="1:3" x14ac:dyDescent="0.25">
      <c r="A80" s="3" t="s">
        <v>858</v>
      </c>
      <c r="B80" s="21">
        <v>37057</v>
      </c>
      <c r="C80">
        <f t="shared" si="1"/>
        <v>166</v>
      </c>
    </row>
    <row r="81" spans="1:3" x14ac:dyDescent="0.25">
      <c r="A81" s="3" t="s">
        <v>858</v>
      </c>
      <c r="B81" s="21">
        <v>37322</v>
      </c>
      <c r="C81">
        <f t="shared" si="1"/>
        <v>66</v>
      </c>
    </row>
    <row r="82" spans="1:3" x14ac:dyDescent="0.25">
      <c r="A82" s="3" t="s">
        <v>858</v>
      </c>
      <c r="B82" s="21">
        <v>37391</v>
      </c>
      <c r="C82">
        <f t="shared" si="1"/>
        <v>135</v>
      </c>
    </row>
    <row r="83" spans="1:3" x14ac:dyDescent="0.25">
      <c r="A83" s="3" t="s">
        <v>858</v>
      </c>
      <c r="B83" s="21">
        <v>37694</v>
      </c>
      <c r="C83">
        <f t="shared" si="1"/>
        <v>73</v>
      </c>
    </row>
    <row r="84" spans="1:3" x14ac:dyDescent="0.25">
      <c r="A84" s="3" t="s">
        <v>858</v>
      </c>
      <c r="B84" s="21">
        <v>37762</v>
      </c>
      <c r="C84">
        <f t="shared" si="1"/>
        <v>141</v>
      </c>
    </row>
    <row r="85" spans="1:3" x14ac:dyDescent="0.25">
      <c r="A85" s="3" t="s">
        <v>858</v>
      </c>
      <c r="B85" s="21">
        <v>38069</v>
      </c>
      <c r="C85">
        <f t="shared" si="1"/>
        <v>83</v>
      </c>
    </row>
    <row r="86" spans="1:3" x14ac:dyDescent="0.25">
      <c r="A86" s="3" t="s">
        <v>858</v>
      </c>
      <c r="B86" s="21">
        <v>38135</v>
      </c>
      <c r="C86">
        <f t="shared" si="1"/>
        <v>149</v>
      </c>
    </row>
    <row r="87" spans="1:3" x14ac:dyDescent="0.25">
      <c r="A87" s="3" t="s">
        <v>859</v>
      </c>
      <c r="B87" s="21">
        <v>36588</v>
      </c>
      <c r="C87">
        <f t="shared" si="1"/>
        <v>63</v>
      </c>
    </row>
    <row r="88" spans="1:3" x14ac:dyDescent="0.25">
      <c r="A88" s="3" t="s">
        <v>859</v>
      </c>
      <c r="B88" s="21">
        <v>36661</v>
      </c>
      <c r="C88">
        <f t="shared" si="1"/>
        <v>136</v>
      </c>
    </row>
    <row r="89" spans="1:3" x14ac:dyDescent="0.25">
      <c r="A89" s="3" t="s">
        <v>859</v>
      </c>
      <c r="B89" s="21">
        <v>36990</v>
      </c>
      <c r="C89">
        <f t="shared" si="1"/>
        <v>99</v>
      </c>
    </row>
    <row r="90" spans="1:3" x14ac:dyDescent="0.25">
      <c r="A90" s="3" t="s">
        <v>859</v>
      </c>
      <c r="B90" s="21">
        <v>37057</v>
      </c>
      <c r="C90">
        <f t="shared" si="1"/>
        <v>166</v>
      </c>
    </row>
    <row r="91" spans="1:3" x14ac:dyDescent="0.25">
      <c r="A91" s="3" t="s">
        <v>859</v>
      </c>
      <c r="B91" s="21">
        <v>37112</v>
      </c>
      <c r="C91">
        <f t="shared" si="1"/>
        <v>221</v>
      </c>
    </row>
    <row r="92" spans="1:3" x14ac:dyDescent="0.25">
      <c r="A92" s="3" t="s">
        <v>859</v>
      </c>
      <c r="B92" s="21">
        <v>37322</v>
      </c>
      <c r="C92">
        <f t="shared" si="1"/>
        <v>66</v>
      </c>
    </row>
    <row r="93" spans="1:3" x14ac:dyDescent="0.25">
      <c r="A93" s="3" t="s">
        <v>859</v>
      </c>
      <c r="B93" s="21">
        <v>37391</v>
      </c>
      <c r="C93">
        <f t="shared" si="1"/>
        <v>135</v>
      </c>
    </row>
    <row r="94" spans="1:3" x14ac:dyDescent="0.25">
      <c r="A94" s="3" t="s">
        <v>859</v>
      </c>
      <c r="B94" s="21">
        <v>37508</v>
      </c>
      <c r="C94">
        <f t="shared" si="1"/>
        <v>252</v>
      </c>
    </row>
    <row r="95" spans="1:3" x14ac:dyDescent="0.25">
      <c r="A95" s="3" t="s">
        <v>859</v>
      </c>
      <c r="B95" s="21">
        <v>37694</v>
      </c>
      <c r="C95">
        <f t="shared" si="1"/>
        <v>73</v>
      </c>
    </row>
    <row r="96" spans="1:3" x14ac:dyDescent="0.25">
      <c r="A96" s="3" t="s">
        <v>859</v>
      </c>
      <c r="B96" s="21">
        <v>37762</v>
      </c>
      <c r="C96">
        <f t="shared" si="1"/>
        <v>141</v>
      </c>
    </row>
    <row r="97" spans="1:3" x14ac:dyDescent="0.25">
      <c r="A97" s="3" t="s">
        <v>859</v>
      </c>
      <c r="B97" s="21">
        <v>37866</v>
      </c>
      <c r="C97">
        <f t="shared" si="1"/>
        <v>245</v>
      </c>
    </row>
    <row r="98" spans="1:3" x14ac:dyDescent="0.25">
      <c r="A98" s="3" t="s">
        <v>859</v>
      </c>
      <c r="B98" s="21">
        <v>38069</v>
      </c>
      <c r="C98">
        <f t="shared" si="1"/>
        <v>83</v>
      </c>
    </row>
    <row r="99" spans="1:3" x14ac:dyDescent="0.25">
      <c r="A99" s="3" t="s">
        <v>859</v>
      </c>
      <c r="B99" s="21">
        <v>38135</v>
      </c>
      <c r="C99">
        <f t="shared" si="1"/>
        <v>149</v>
      </c>
    </row>
    <row r="100" spans="1:3" x14ac:dyDescent="0.25">
      <c r="A100" s="3" t="s">
        <v>859</v>
      </c>
      <c r="B100" s="21">
        <v>38236</v>
      </c>
      <c r="C100">
        <f t="shared" si="1"/>
        <v>250</v>
      </c>
    </row>
    <row r="101" spans="1:3" x14ac:dyDescent="0.25">
      <c r="A101" s="3" t="s">
        <v>859</v>
      </c>
      <c r="B101" s="21">
        <v>38446</v>
      </c>
      <c r="C101">
        <f t="shared" si="1"/>
        <v>94</v>
      </c>
    </row>
    <row r="102" spans="1:3" x14ac:dyDescent="0.25">
      <c r="A102" s="3" t="s">
        <v>859</v>
      </c>
      <c r="B102" s="21">
        <v>38499</v>
      </c>
      <c r="C102">
        <f t="shared" si="1"/>
        <v>147</v>
      </c>
    </row>
    <row r="103" spans="1:3" x14ac:dyDescent="0.25">
      <c r="A103" s="3" t="s">
        <v>859</v>
      </c>
      <c r="B103" s="21">
        <v>38600</v>
      </c>
      <c r="C103">
        <f t="shared" si="1"/>
        <v>248</v>
      </c>
    </row>
    <row r="104" spans="1:3" x14ac:dyDescent="0.25">
      <c r="A104" s="3" t="s">
        <v>859</v>
      </c>
      <c r="B104" s="21">
        <v>38789</v>
      </c>
      <c r="C104">
        <f t="shared" si="1"/>
        <v>72</v>
      </c>
    </row>
    <row r="105" spans="1:3" x14ac:dyDescent="0.25">
      <c r="A105" s="3" t="s">
        <v>859</v>
      </c>
      <c r="B105" s="21">
        <v>38847</v>
      </c>
      <c r="C105">
        <f t="shared" si="1"/>
        <v>130</v>
      </c>
    </row>
    <row r="106" spans="1:3" x14ac:dyDescent="0.25">
      <c r="A106" s="3" t="s">
        <v>859</v>
      </c>
      <c r="B106" s="21">
        <v>39196</v>
      </c>
      <c r="C106">
        <f t="shared" si="1"/>
        <v>114</v>
      </c>
    </row>
    <row r="107" spans="1:3" x14ac:dyDescent="0.25">
      <c r="A107" s="3" t="s">
        <v>859</v>
      </c>
      <c r="B107" s="21">
        <v>39261</v>
      </c>
      <c r="C107">
        <f t="shared" si="1"/>
        <v>179</v>
      </c>
    </row>
    <row r="108" spans="1:3" x14ac:dyDescent="0.25">
      <c r="A108" s="3" t="s">
        <v>859</v>
      </c>
      <c r="B108" s="21">
        <v>39338</v>
      </c>
      <c r="C108">
        <f t="shared" si="1"/>
        <v>256</v>
      </c>
    </row>
    <row r="109" spans="1:3" x14ac:dyDescent="0.25">
      <c r="A109" s="3" t="s">
        <v>859</v>
      </c>
      <c r="B109" s="21">
        <v>39549</v>
      </c>
      <c r="C109">
        <f t="shared" si="1"/>
        <v>102</v>
      </c>
    </row>
    <row r="110" spans="1:3" x14ac:dyDescent="0.25">
      <c r="A110" s="3" t="s">
        <v>859</v>
      </c>
      <c r="B110" s="21">
        <v>39605</v>
      </c>
      <c r="C110">
        <f t="shared" si="1"/>
        <v>158</v>
      </c>
    </row>
    <row r="111" spans="1:3" x14ac:dyDescent="0.25">
      <c r="A111" s="3" t="s">
        <v>859</v>
      </c>
      <c r="B111" s="21">
        <v>39702</v>
      </c>
      <c r="C111">
        <f t="shared" si="1"/>
        <v>255</v>
      </c>
    </row>
    <row r="112" spans="1:3" x14ac:dyDescent="0.25">
      <c r="A112" s="3" t="s">
        <v>859</v>
      </c>
      <c r="B112" s="21">
        <v>39892</v>
      </c>
      <c r="C112">
        <f t="shared" si="1"/>
        <v>79</v>
      </c>
    </row>
    <row r="113" spans="1:3" x14ac:dyDescent="0.25">
      <c r="A113" s="3" t="s">
        <v>859</v>
      </c>
      <c r="B113" s="21">
        <v>39969</v>
      </c>
      <c r="C113">
        <f t="shared" si="1"/>
        <v>156</v>
      </c>
    </row>
    <row r="114" spans="1:3" x14ac:dyDescent="0.25">
      <c r="A114" s="3" t="s">
        <v>859</v>
      </c>
      <c r="B114" s="21">
        <v>40049</v>
      </c>
      <c r="C114">
        <f t="shared" si="1"/>
        <v>236</v>
      </c>
    </row>
    <row r="115" spans="1:3" x14ac:dyDescent="0.25">
      <c r="A115" s="3" t="s">
        <v>859</v>
      </c>
      <c r="B115" s="21">
        <v>40267</v>
      </c>
      <c r="C115">
        <f t="shared" si="1"/>
        <v>89</v>
      </c>
    </row>
    <row r="116" spans="1:3" x14ac:dyDescent="0.25">
      <c r="A116" s="3" t="s">
        <v>859</v>
      </c>
      <c r="B116" s="21">
        <v>40267</v>
      </c>
      <c r="C116">
        <f t="shared" si="1"/>
        <v>89</v>
      </c>
    </row>
    <row r="117" spans="1:3" x14ac:dyDescent="0.25">
      <c r="A117" s="3" t="s">
        <v>859</v>
      </c>
      <c r="B117" s="21">
        <v>40365</v>
      </c>
      <c r="C117">
        <f t="shared" si="1"/>
        <v>187</v>
      </c>
    </row>
    <row r="118" spans="1:3" x14ac:dyDescent="0.25">
      <c r="A118" s="3" t="s">
        <v>859</v>
      </c>
      <c r="B118" s="21">
        <v>40365</v>
      </c>
      <c r="C118">
        <f t="shared" si="1"/>
        <v>187</v>
      </c>
    </row>
    <row r="119" spans="1:3" x14ac:dyDescent="0.25">
      <c r="A119" s="3" t="s">
        <v>859</v>
      </c>
      <c r="B119" s="21">
        <v>40632</v>
      </c>
      <c r="C119">
        <f t="shared" si="1"/>
        <v>89</v>
      </c>
    </row>
    <row r="120" spans="1:3" x14ac:dyDescent="0.25">
      <c r="A120" s="3" t="s">
        <v>859</v>
      </c>
      <c r="B120" s="21">
        <v>40674</v>
      </c>
      <c r="C120">
        <f t="shared" si="1"/>
        <v>131</v>
      </c>
    </row>
    <row r="121" spans="1:3" x14ac:dyDescent="0.25">
      <c r="A121" s="3" t="s">
        <v>859</v>
      </c>
      <c r="B121" s="21">
        <v>40795</v>
      </c>
      <c r="C121">
        <f t="shared" si="1"/>
        <v>252</v>
      </c>
    </row>
    <row r="122" spans="1:3" x14ac:dyDescent="0.25">
      <c r="A122" s="3" t="s">
        <v>859</v>
      </c>
      <c r="B122" s="21">
        <v>41004</v>
      </c>
      <c r="C122">
        <f t="shared" si="1"/>
        <v>96</v>
      </c>
    </row>
    <row r="123" spans="1:3" x14ac:dyDescent="0.25">
      <c r="A123" s="3" t="s">
        <v>859</v>
      </c>
      <c r="B123" s="21">
        <v>41088</v>
      </c>
      <c r="C123">
        <f t="shared" si="1"/>
        <v>180</v>
      </c>
    </row>
    <row r="124" spans="1:3" x14ac:dyDescent="0.25">
      <c r="A124" s="3" t="s">
        <v>860</v>
      </c>
      <c r="B124" s="21">
        <v>38135</v>
      </c>
      <c r="C124">
        <f t="shared" si="1"/>
        <v>149</v>
      </c>
    </row>
    <row r="125" spans="1:3" x14ac:dyDescent="0.25">
      <c r="A125" s="3" t="s">
        <v>860</v>
      </c>
      <c r="B125" s="21">
        <v>38236</v>
      </c>
      <c r="C125">
        <f t="shared" si="1"/>
        <v>250</v>
      </c>
    </row>
    <row r="126" spans="1:3" x14ac:dyDescent="0.25">
      <c r="A126" s="3" t="s">
        <v>860</v>
      </c>
      <c r="B126" s="21">
        <v>38499</v>
      </c>
      <c r="C126">
        <f t="shared" si="1"/>
        <v>147</v>
      </c>
    </row>
    <row r="127" spans="1:3" x14ac:dyDescent="0.25">
      <c r="A127" s="3" t="s">
        <v>860</v>
      </c>
      <c r="B127" s="21">
        <v>38600</v>
      </c>
      <c r="C127">
        <f t="shared" si="1"/>
        <v>248</v>
      </c>
    </row>
    <row r="128" spans="1:3" x14ac:dyDescent="0.25">
      <c r="A128" s="3" t="s">
        <v>860</v>
      </c>
      <c r="B128" s="21">
        <v>38847</v>
      </c>
      <c r="C128">
        <f t="shared" si="1"/>
        <v>130</v>
      </c>
    </row>
    <row r="129" spans="1:3" x14ac:dyDescent="0.25">
      <c r="A129" s="3" t="s">
        <v>860</v>
      </c>
      <c r="B129" s="21">
        <v>39001</v>
      </c>
      <c r="C129">
        <f t="shared" ref="C129:C192" si="2">B129-DATE(YEAR(B129),1,1)+1</f>
        <v>284</v>
      </c>
    </row>
    <row r="130" spans="1:3" x14ac:dyDescent="0.25">
      <c r="A130" s="3" t="s">
        <v>860</v>
      </c>
      <c r="B130" s="21">
        <v>39196</v>
      </c>
      <c r="C130">
        <f t="shared" si="2"/>
        <v>114</v>
      </c>
    </row>
    <row r="131" spans="1:3" x14ac:dyDescent="0.25">
      <c r="A131" s="3" t="s">
        <v>860</v>
      </c>
      <c r="B131" s="21">
        <v>39261</v>
      </c>
      <c r="C131">
        <f t="shared" si="2"/>
        <v>179</v>
      </c>
    </row>
    <row r="132" spans="1:3" x14ac:dyDescent="0.25">
      <c r="A132" s="3" t="s">
        <v>860</v>
      </c>
      <c r="B132" s="21">
        <v>39338</v>
      </c>
      <c r="C132">
        <f t="shared" si="2"/>
        <v>256</v>
      </c>
    </row>
    <row r="133" spans="1:3" x14ac:dyDescent="0.25">
      <c r="A133" s="3" t="s">
        <v>860</v>
      </c>
      <c r="B133" s="21">
        <v>39549</v>
      </c>
      <c r="C133">
        <f t="shared" si="2"/>
        <v>102</v>
      </c>
    </row>
    <row r="134" spans="1:3" x14ac:dyDescent="0.25">
      <c r="A134" s="3" t="s">
        <v>860</v>
      </c>
      <c r="B134" s="21">
        <v>39605</v>
      </c>
      <c r="C134">
        <f t="shared" si="2"/>
        <v>158</v>
      </c>
    </row>
    <row r="135" spans="1:3" x14ac:dyDescent="0.25">
      <c r="A135" s="3" t="s">
        <v>860</v>
      </c>
      <c r="B135" s="21">
        <v>39702</v>
      </c>
      <c r="C135">
        <f t="shared" si="2"/>
        <v>255</v>
      </c>
    </row>
    <row r="136" spans="1:3" x14ac:dyDescent="0.25">
      <c r="A136" s="3" t="s">
        <v>861</v>
      </c>
      <c r="B136" s="21">
        <v>36661</v>
      </c>
      <c r="C136">
        <f t="shared" si="2"/>
        <v>136</v>
      </c>
    </row>
    <row r="137" spans="1:3" x14ac:dyDescent="0.25">
      <c r="A137" s="3" t="s">
        <v>861</v>
      </c>
      <c r="B137" s="21">
        <v>36990</v>
      </c>
      <c r="C137">
        <f t="shared" si="2"/>
        <v>99</v>
      </c>
    </row>
    <row r="138" spans="1:3" x14ac:dyDescent="0.25">
      <c r="A138" s="3" t="s">
        <v>861</v>
      </c>
      <c r="B138" s="21">
        <v>37057</v>
      </c>
      <c r="C138">
        <f t="shared" si="2"/>
        <v>166</v>
      </c>
    </row>
    <row r="139" spans="1:3" x14ac:dyDescent="0.25">
      <c r="A139" s="3" t="s">
        <v>861</v>
      </c>
      <c r="B139" s="21">
        <v>37322</v>
      </c>
      <c r="C139">
        <f t="shared" si="2"/>
        <v>66</v>
      </c>
    </row>
    <row r="140" spans="1:3" x14ac:dyDescent="0.25">
      <c r="A140" s="3" t="s">
        <v>861</v>
      </c>
      <c r="B140" s="21">
        <v>37391</v>
      </c>
      <c r="C140">
        <f t="shared" si="2"/>
        <v>135</v>
      </c>
    </row>
    <row r="141" spans="1:3" x14ac:dyDescent="0.25">
      <c r="A141" s="3" t="s">
        <v>861</v>
      </c>
      <c r="B141" s="21">
        <v>37694</v>
      </c>
      <c r="C141">
        <f t="shared" si="2"/>
        <v>73</v>
      </c>
    </row>
    <row r="142" spans="1:3" x14ac:dyDescent="0.25">
      <c r="A142" s="3" t="s">
        <v>861</v>
      </c>
      <c r="B142" s="21">
        <v>37762</v>
      </c>
      <c r="C142">
        <f t="shared" si="2"/>
        <v>141</v>
      </c>
    </row>
    <row r="143" spans="1:3" x14ac:dyDescent="0.25">
      <c r="A143" s="3" t="s">
        <v>862</v>
      </c>
      <c r="B143" s="21">
        <v>38069</v>
      </c>
      <c r="C143">
        <f t="shared" si="2"/>
        <v>83</v>
      </c>
    </row>
    <row r="144" spans="1:3" x14ac:dyDescent="0.25">
      <c r="A144" s="3" t="s">
        <v>862</v>
      </c>
      <c r="B144" s="21">
        <v>38135</v>
      </c>
      <c r="C144">
        <f t="shared" si="2"/>
        <v>149</v>
      </c>
    </row>
    <row r="145" spans="1:3" x14ac:dyDescent="0.25">
      <c r="A145" s="3" t="s">
        <v>862</v>
      </c>
      <c r="B145" s="21">
        <v>38446</v>
      </c>
      <c r="C145">
        <f t="shared" si="2"/>
        <v>94</v>
      </c>
    </row>
    <row r="146" spans="1:3" x14ac:dyDescent="0.25">
      <c r="A146" s="3" t="s">
        <v>862</v>
      </c>
      <c r="B146" s="21">
        <v>38499</v>
      </c>
      <c r="C146">
        <f t="shared" si="2"/>
        <v>147</v>
      </c>
    </row>
    <row r="147" spans="1:3" x14ac:dyDescent="0.25">
      <c r="A147" s="3" t="s">
        <v>862</v>
      </c>
      <c r="B147" s="21">
        <v>38789</v>
      </c>
      <c r="C147">
        <f t="shared" si="2"/>
        <v>72</v>
      </c>
    </row>
    <row r="148" spans="1:3" x14ac:dyDescent="0.25">
      <c r="A148" s="3" t="s">
        <v>862</v>
      </c>
      <c r="B148" s="21">
        <v>38847</v>
      </c>
      <c r="C148">
        <f t="shared" si="2"/>
        <v>130</v>
      </c>
    </row>
    <row r="149" spans="1:3" x14ac:dyDescent="0.25">
      <c r="A149" s="3" t="s">
        <v>863</v>
      </c>
      <c r="B149" s="21">
        <v>36661</v>
      </c>
      <c r="C149">
        <f t="shared" si="2"/>
        <v>136</v>
      </c>
    </row>
    <row r="150" spans="1:3" x14ac:dyDescent="0.25">
      <c r="A150" s="3" t="s">
        <v>863</v>
      </c>
      <c r="B150" s="21">
        <v>36990</v>
      </c>
      <c r="C150">
        <f t="shared" si="2"/>
        <v>99</v>
      </c>
    </row>
    <row r="151" spans="1:3" x14ac:dyDescent="0.25">
      <c r="A151" s="3" t="s">
        <v>863</v>
      </c>
      <c r="B151" s="21">
        <v>37057</v>
      </c>
      <c r="C151">
        <f t="shared" si="2"/>
        <v>166</v>
      </c>
    </row>
    <row r="152" spans="1:3" x14ac:dyDescent="0.25">
      <c r="A152" s="3" t="s">
        <v>863</v>
      </c>
      <c r="B152" s="21">
        <v>37322</v>
      </c>
      <c r="C152">
        <f t="shared" si="2"/>
        <v>66</v>
      </c>
    </row>
    <row r="153" spans="1:3" x14ac:dyDescent="0.25">
      <c r="A153" s="3" t="s">
        <v>863</v>
      </c>
      <c r="B153" s="21">
        <v>37391</v>
      </c>
      <c r="C153">
        <f t="shared" si="2"/>
        <v>135</v>
      </c>
    </row>
    <row r="154" spans="1:3" x14ac:dyDescent="0.25">
      <c r="A154" s="3" t="s">
        <v>863</v>
      </c>
      <c r="B154" s="21">
        <v>37694</v>
      </c>
      <c r="C154">
        <f t="shared" si="2"/>
        <v>73</v>
      </c>
    </row>
    <row r="155" spans="1:3" x14ac:dyDescent="0.25">
      <c r="A155" s="3" t="s">
        <v>863</v>
      </c>
      <c r="B155" s="21">
        <v>37762</v>
      </c>
      <c r="C155">
        <f t="shared" si="2"/>
        <v>141</v>
      </c>
    </row>
    <row r="156" spans="1:3" x14ac:dyDescent="0.25">
      <c r="A156" s="3" t="s">
        <v>863</v>
      </c>
      <c r="B156" s="21">
        <v>38069</v>
      </c>
      <c r="C156">
        <f t="shared" si="2"/>
        <v>83</v>
      </c>
    </row>
    <row r="157" spans="1:3" x14ac:dyDescent="0.25">
      <c r="A157" s="3" t="s">
        <v>863</v>
      </c>
      <c r="B157" s="21">
        <v>38135</v>
      </c>
      <c r="C157">
        <f t="shared" si="2"/>
        <v>149</v>
      </c>
    </row>
    <row r="158" spans="1:3" x14ac:dyDescent="0.25">
      <c r="A158" s="3" t="s">
        <v>864</v>
      </c>
      <c r="B158" s="21">
        <v>38446</v>
      </c>
      <c r="C158">
        <f t="shared" si="2"/>
        <v>94</v>
      </c>
    </row>
    <row r="159" spans="1:3" x14ac:dyDescent="0.25">
      <c r="A159" s="3" t="s">
        <v>864</v>
      </c>
      <c r="B159" s="21">
        <v>38499</v>
      </c>
      <c r="C159">
        <f t="shared" si="2"/>
        <v>147</v>
      </c>
    </row>
    <row r="160" spans="1:3" x14ac:dyDescent="0.25">
      <c r="A160" s="3" t="s">
        <v>864</v>
      </c>
      <c r="B160" s="21">
        <v>38789</v>
      </c>
      <c r="C160">
        <f t="shared" si="2"/>
        <v>72</v>
      </c>
    </row>
    <row r="161" spans="1:3" x14ac:dyDescent="0.25">
      <c r="A161" s="3" t="s">
        <v>864</v>
      </c>
      <c r="B161" s="21">
        <v>38847</v>
      </c>
      <c r="C161">
        <f t="shared" si="2"/>
        <v>130</v>
      </c>
    </row>
    <row r="162" spans="1:3" x14ac:dyDescent="0.25">
      <c r="A162" s="3" t="s">
        <v>864</v>
      </c>
      <c r="B162" s="21">
        <v>39196</v>
      </c>
      <c r="C162">
        <f t="shared" si="2"/>
        <v>114</v>
      </c>
    </row>
    <row r="163" spans="1:3" x14ac:dyDescent="0.25">
      <c r="A163" s="3" t="s">
        <v>864</v>
      </c>
      <c r="B163" s="21">
        <v>39261</v>
      </c>
      <c r="C163">
        <f t="shared" si="2"/>
        <v>179</v>
      </c>
    </row>
    <row r="164" spans="1:3" x14ac:dyDescent="0.25">
      <c r="A164" s="3" t="s">
        <v>865</v>
      </c>
      <c r="B164" s="21">
        <v>39892</v>
      </c>
      <c r="C164">
        <f t="shared" si="2"/>
        <v>79</v>
      </c>
    </row>
    <row r="165" spans="1:3" x14ac:dyDescent="0.25">
      <c r="A165" s="3" t="s">
        <v>865</v>
      </c>
      <c r="B165" s="21">
        <v>39969</v>
      </c>
      <c r="C165">
        <f t="shared" si="2"/>
        <v>156</v>
      </c>
    </row>
    <row r="166" spans="1:3" x14ac:dyDescent="0.25">
      <c r="A166" s="3" t="s">
        <v>865</v>
      </c>
      <c r="B166" s="21">
        <v>40049</v>
      </c>
      <c r="C166">
        <f t="shared" si="2"/>
        <v>236</v>
      </c>
    </row>
    <row r="167" spans="1:3" x14ac:dyDescent="0.25">
      <c r="A167" s="3" t="s">
        <v>865</v>
      </c>
      <c r="B167" s="21">
        <v>40267</v>
      </c>
      <c r="C167">
        <f t="shared" si="2"/>
        <v>89</v>
      </c>
    </row>
    <row r="168" spans="1:3" x14ac:dyDescent="0.25">
      <c r="A168" s="3" t="s">
        <v>865</v>
      </c>
      <c r="B168" s="21">
        <v>40365</v>
      </c>
      <c r="C168">
        <f t="shared" si="2"/>
        <v>187</v>
      </c>
    </row>
    <row r="169" spans="1:3" x14ac:dyDescent="0.25">
      <c r="A169" s="3" t="s">
        <v>865</v>
      </c>
      <c r="B169" s="21">
        <v>40455</v>
      </c>
      <c r="C169">
        <f t="shared" si="2"/>
        <v>277</v>
      </c>
    </row>
    <row r="170" spans="1:3" x14ac:dyDescent="0.25">
      <c r="A170" s="3" t="s">
        <v>865</v>
      </c>
      <c r="B170" s="21">
        <v>40512</v>
      </c>
      <c r="C170">
        <f t="shared" si="2"/>
        <v>334</v>
      </c>
    </row>
    <row r="171" spans="1:3" x14ac:dyDescent="0.25">
      <c r="A171" s="3" t="s">
        <v>865</v>
      </c>
      <c r="B171" s="21">
        <v>40632</v>
      </c>
      <c r="C171">
        <f t="shared" si="2"/>
        <v>89</v>
      </c>
    </row>
    <row r="172" spans="1:3" x14ac:dyDescent="0.25">
      <c r="A172" s="3" t="s">
        <v>865</v>
      </c>
      <c r="B172" s="21">
        <v>40674</v>
      </c>
      <c r="C172">
        <f t="shared" si="2"/>
        <v>131</v>
      </c>
    </row>
    <row r="173" spans="1:3" x14ac:dyDescent="0.25">
      <c r="A173" s="3" t="s">
        <v>865</v>
      </c>
      <c r="B173" s="21">
        <v>40795</v>
      </c>
      <c r="C173">
        <f t="shared" si="2"/>
        <v>252</v>
      </c>
    </row>
    <row r="174" spans="1:3" x14ac:dyDescent="0.25">
      <c r="A174" s="3" t="s">
        <v>865</v>
      </c>
      <c r="B174" s="21">
        <v>41004</v>
      </c>
      <c r="C174">
        <f t="shared" si="2"/>
        <v>96</v>
      </c>
    </row>
    <row r="175" spans="1:3" x14ac:dyDescent="0.25">
      <c r="A175" s="3" t="s">
        <v>865</v>
      </c>
      <c r="B175" s="21">
        <v>41088</v>
      </c>
      <c r="C175">
        <f t="shared" si="2"/>
        <v>180</v>
      </c>
    </row>
    <row r="176" spans="1:3" x14ac:dyDescent="0.25">
      <c r="A176" s="3" t="s">
        <v>865</v>
      </c>
      <c r="B176" s="21">
        <v>41177</v>
      </c>
      <c r="C176">
        <f t="shared" si="2"/>
        <v>269</v>
      </c>
    </row>
    <row r="177" spans="1:3" x14ac:dyDescent="0.25">
      <c r="A177" s="3" t="s">
        <v>866</v>
      </c>
      <c r="B177" s="21">
        <v>39892</v>
      </c>
      <c r="C177">
        <f t="shared" si="2"/>
        <v>79</v>
      </c>
    </row>
    <row r="178" spans="1:3" x14ac:dyDescent="0.25">
      <c r="A178" s="3" t="s">
        <v>866</v>
      </c>
      <c r="B178" s="21">
        <v>39969</v>
      </c>
      <c r="C178">
        <f t="shared" si="2"/>
        <v>156</v>
      </c>
    </row>
    <row r="179" spans="1:3" x14ac:dyDescent="0.25">
      <c r="A179" s="3" t="s">
        <v>866</v>
      </c>
      <c r="B179" s="21">
        <v>40049</v>
      </c>
      <c r="C179">
        <f t="shared" si="2"/>
        <v>236</v>
      </c>
    </row>
    <row r="180" spans="1:3" x14ac:dyDescent="0.25">
      <c r="A180" s="3" t="s">
        <v>866</v>
      </c>
      <c r="B180" s="21">
        <v>40267</v>
      </c>
      <c r="C180">
        <f t="shared" si="2"/>
        <v>89</v>
      </c>
    </row>
    <row r="181" spans="1:3" x14ac:dyDescent="0.25">
      <c r="A181" s="3" t="s">
        <v>866</v>
      </c>
      <c r="B181" s="21">
        <v>40365</v>
      </c>
      <c r="C181">
        <f t="shared" si="2"/>
        <v>187</v>
      </c>
    </row>
    <row r="182" spans="1:3" x14ac:dyDescent="0.25">
      <c r="A182" s="3" t="s">
        <v>866</v>
      </c>
      <c r="B182" s="21">
        <v>40455</v>
      </c>
      <c r="C182">
        <f t="shared" si="2"/>
        <v>277</v>
      </c>
    </row>
    <row r="183" spans="1:3" x14ac:dyDescent="0.25">
      <c r="A183" s="3" t="s">
        <v>866</v>
      </c>
      <c r="B183" s="21">
        <v>40512</v>
      </c>
      <c r="C183">
        <f t="shared" si="2"/>
        <v>334</v>
      </c>
    </row>
    <row r="184" spans="1:3" x14ac:dyDescent="0.25">
      <c r="A184" s="3" t="s">
        <v>866</v>
      </c>
      <c r="B184" s="21">
        <v>40632</v>
      </c>
      <c r="C184">
        <f t="shared" si="2"/>
        <v>89</v>
      </c>
    </row>
    <row r="185" spans="1:3" x14ac:dyDescent="0.25">
      <c r="A185" s="3" t="s">
        <v>866</v>
      </c>
      <c r="B185" s="21">
        <v>40674</v>
      </c>
      <c r="C185">
        <f t="shared" si="2"/>
        <v>131</v>
      </c>
    </row>
    <row r="186" spans="1:3" x14ac:dyDescent="0.25">
      <c r="A186" s="3" t="s">
        <v>866</v>
      </c>
      <c r="B186" s="21">
        <v>40795</v>
      </c>
      <c r="C186">
        <f t="shared" si="2"/>
        <v>252</v>
      </c>
    </row>
    <row r="187" spans="1:3" x14ac:dyDescent="0.25">
      <c r="A187" s="3" t="s">
        <v>866</v>
      </c>
      <c r="B187" s="21">
        <v>41004</v>
      </c>
      <c r="C187">
        <f t="shared" si="2"/>
        <v>96</v>
      </c>
    </row>
    <row r="188" spans="1:3" x14ac:dyDescent="0.25">
      <c r="A188" s="3" t="s">
        <v>866</v>
      </c>
      <c r="B188" s="21">
        <v>41088</v>
      </c>
      <c r="C188">
        <f t="shared" si="2"/>
        <v>180</v>
      </c>
    </row>
    <row r="189" spans="1:3" x14ac:dyDescent="0.25">
      <c r="A189" s="3" t="s">
        <v>866</v>
      </c>
      <c r="B189" s="21">
        <v>41177</v>
      </c>
      <c r="C189">
        <f t="shared" si="2"/>
        <v>269</v>
      </c>
    </row>
    <row r="190" spans="1:3" x14ac:dyDescent="0.25">
      <c r="A190" s="3" t="s">
        <v>867</v>
      </c>
      <c r="B190" s="21">
        <v>39892</v>
      </c>
      <c r="C190">
        <f t="shared" si="2"/>
        <v>79</v>
      </c>
    </row>
    <row r="191" spans="1:3" x14ac:dyDescent="0.25">
      <c r="A191" s="3" t="s">
        <v>867</v>
      </c>
      <c r="B191" s="21">
        <v>39969</v>
      </c>
      <c r="C191">
        <f t="shared" si="2"/>
        <v>156</v>
      </c>
    </row>
    <row r="192" spans="1:3" x14ac:dyDescent="0.25">
      <c r="A192" s="3" t="s">
        <v>867</v>
      </c>
      <c r="B192" s="21">
        <v>40049</v>
      </c>
      <c r="C192">
        <f t="shared" si="2"/>
        <v>236</v>
      </c>
    </row>
    <row r="193" spans="1:3" x14ac:dyDescent="0.25">
      <c r="A193" s="3" t="s">
        <v>867</v>
      </c>
      <c r="B193" s="21">
        <v>40267</v>
      </c>
      <c r="C193">
        <f t="shared" ref="C193:C256" si="3">B193-DATE(YEAR(B193),1,1)+1</f>
        <v>89</v>
      </c>
    </row>
    <row r="194" spans="1:3" x14ac:dyDescent="0.25">
      <c r="A194" s="3" t="s">
        <v>867</v>
      </c>
      <c r="B194" s="21">
        <v>40365</v>
      </c>
      <c r="C194">
        <f t="shared" si="3"/>
        <v>187</v>
      </c>
    </row>
    <row r="195" spans="1:3" x14ac:dyDescent="0.25">
      <c r="A195" s="3" t="s">
        <v>867</v>
      </c>
      <c r="B195" s="21">
        <v>40455</v>
      </c>
      <c r="C195">
        <f t="shared" si="3"/>
        <v>277</v>
      </c>
    </row>
    <row r="196" spans="1:3" x14ac:dyDescent="0.25">
      <c r="A196" s="3" t="s">
        <v>867</v>
      </c>
      <c r="B196" s="21">
        <v>40512</v>
      </c>
      <c r="C196">
        <f t="shared" si="3"/>
        <v>334</v>
      </c>
    </row>
    <row r="197" spans="1:3" x14ac:dyDescent="0.25">
      <c r="A197" s="3" t="s">
        <v>867</v>
      </c>
      <c r="B197" s="21">
        <v>40632</v>
      </c>
      <c r="C197">
        <f t="shared" si="3"/>
        <v>89</v>
      </c>
    </row>
    <row r="198" spans="1:3" x14ac:dyDescent="0.25">
      <c r="A198" s="3" t="s">
        <v>867</v>
      </c>
      <c r="B198" s="21">
        <v>40674</v>
      </c>
      <c r="C198">
        <f t="shared" si="3"/>
        <v>131</v>
      </c>
    </row>
    <row r="199" spans="1:3" x14ac:dyDescent="0.25">
      <c r="A199" s="3" t="s">
        <v>867</v>
      </c>
      <c r="B199" s="21">
        <v>40795</v>
      </c>
      <c r="C199">
        <f t="shared" si="3"/>
        <v>252</v>
      </c>
    </row>
    <row r="200" spans="1:3" x14ac:dyDescent="0.25">
      <c r="A200" s="3" t="s">
        <v>867</v>
      </c>
      <c r="B200" s="21">
        <v>41004</v>
      </c>
      <c r="C200">
        <f t="shared" si="3"/>
        <v>96</v>
      </c>
    </row>
    <row r="201" spans="1:3" x14ac:dyDescent="0.25">
      <c r="A201" s="3" t="s">
        <v>867</v>
      </c>
      <c r="B201" s="21">
        <v>41088</v>
      </c>
      <c r="C201">
        <f t="shared" si="3"/>
        <v>180</v>
      </c>
    </row>
    <row r="202" spans="1:3" x14ac:dyDescent="0.25">
      <c r="A202" s="3" t="s">
        <v>867</v>
      </c>
      <c r="B202" s="21">
        <v>41177</v>
      </c>
      <c r="C202">
        <f t="shared" si="3"/>
        <v>269</v>
      </c>
    </row>
    <row r="203" spans="1:3" x14ac:dyDescent="0.25">
      <c r="A203" s="3" t="s">
        <v>868</v>
      </c>
      <c r="B203" s="21">
        <v>39892</v>
      </c>
      <c r="C203">
        <f t="shared" si="3"/>
        <v>79</v>
      </c>
    </row>
    <row r="204" spans="1:3" x14ac:dyDescent="0.25">
      <c r="A204" s="3" t="s">
        <v>868</v>
      </c>
      <c r="B204" s="21">
        <v>39969</v>
      </c>
      <c r="C204">
        <f t="shared" si="3"/>
        <v>156</v>
      </c>
    </row>
    <row r="205" spans="1:3" x14ac:dyDescent="0.25">
      <c r="A205" s="3" t="s">
        <v>868</v>
      </c>
      <c r="B205" s="21">
        <v>40049</v>
      </c>
      <c r="C205">
        <f t="shared" si="3"/>
        <v>236</v>
      </c>
    </row>
    <row r="206" spans="1:3" x14ac:dyDescent="0.25">
      <c r="A206" s="3" t="s">
        <v>868</v>
      </c>
      <c r="B206" s="21">
        <v>40267</v>
      </c>
      <c r="C206">
        <f t="shared" si="3"/>
        <v>89</v>
      </c>
    </row>
    <row r="207" spans="1:3" x14ac:dyDescent="0.25">
      <c r="A207" s="3" t="s">
        <v>868</v>
      </c>
      <c r="B207" s="21">
        <v>40365</v>
      </c>
      <c r="C207">
        <f t="shared" si="3"/>
        <v>187</v>
      </c>
    </row>
    <row r="208" spans="1:3" x14ac:dyDescent="0.25">
      <c r="A208" s="3" t="s">
        <v>868</v>
      </c>
      <c r="B208" s="21">
        <v>40632</v>
      </c>
      <c r="C208">
        <f t="shared" si="3"/>
        <v>89</v>
      </c>
    </row>
    <row r="209" spans="1:3" x14ac:dyDescent="0.25">
      <c r="A209" s="3" t="s">
        <v>868</v>
      </c>
      <c r="B209" s="21">
        <v>40674</v>
      </c>
      <c r="C209">
        <f t="shared" si="3"/>
        <v>131</v>
      </c>
    </row>
    <row r="210" spans="1:3" x14ac:dyDescent="0.25">
      <c r="A210" s="3" t="s">
        <v>868</v>
      </c>
      <c r="B210" s="21">
        <v>41004</v>
      </c>
      <c r="C210">
        <f t="shared" si="3"/>
        <v>96</v>
      </c>
    </row>
    <row r="211" spans="1:3" x14ac:dyDescent="0.25">
      <c r="A211" s="3" t="s">
        <v>868</v>
      </c>
      <c r="B211" s="21">
        <v>41088</v>
      </c>
      <c r="C211">
        <f t="shared" si="3"/>
        <v>180</v>
      </c>
    </row>
    <row r="212" spans="1:3" x14ac:dyDescent="0.25">
      <c r="A212" s="3" t="s">
        <v>869</v>
      </c>
      <c r="B212" s="21">
        <v>39892</v>
      </c>
      <c r="C212">
        <f t="shared" si="3"/>
        <v>79</v>
      </c>
    </row>
    <row r="213" spans="1:3" x14ac:dyDescent="0.25">
      <c r="A213" s="3" t="s">
        <v>869</v>
      </c>
      <c r="B213" s="21">
        <v>39969</v>
      </c>
      <c r="C213">
        <f t="shared" si="3"/>
        <v>156</v>
      </c>
    </row>
    <row r="214" spans="1:3" x14ac:dyDescent="0.25">
      <c r="A214" s="3" t="s">
        <v>869</v>
      </c>
      <c r="B214" s="21">
        <v>40049</v>
      </c>
      <c r="C214">
        <f t="shared" si="3"/>
        <v>236</v>
      </c>
    </row>
    <row r="215" spans="1:3" x14ac:dyDescent="0.25">
      <c r="A215" s="3" t="s">
        <v>869</v>
      </c>
      <c r="B215" s="21">
        <v>40267</v>
      </c>
      <c r="C215">
        <f t="shared" si="3"/>
        <v>89</v>
      </c>
    </row>
    <row r="216" spans="1:3" x14ac:dyDescent="0.25">
      <c r="A216" s="3" t="s">
        <v>869</v>
      </c>
      <c r="B216" s="21">
        <v>40365</v>
      </c>
      <c r="C216">
        <f t="shared" si="3"/>
        <v>187</v>
      </c>
    </row>
    <row r="217" spans="1:3" x14ac:dyDescent="0.25">
      <c r="A217" s="3" t="s">
        <v>869</v>
      </c>
      <c r="B217" s="21">
        <v>40455</v>
      </c>
      <c r="C217">
        <f t="shared" si="3"/>
        <v>277</v>
      </c>
    </row>
    <row r="218" spans="1:3" x14ac:dyDescent="0.25">
      <c r="A218" s="3" t="s">
        <v>869</v>
      </c>
      <c r="B218" s="21">
        <v>40512</v>
      </c>
      <c r="C218">
        <f t="shared" si="3"/>
        <v>334</v>
      </c>
    </row>
    <row r="219" spans="1:3" x14ac:dyDescent="0.25">
      <c r="A219" s="3" t="s">
        <v>869</v>
      </c>
      <c r="B219" s="21">
        <v>40632</v>
      </c>
      <c r="C219">
        <f t="shared" si="3"/>
        <v>89</v>
      </c>
    </row>
    <row r="220" spans="1:3" x14ac:dyDescent="0.25">
      <c r="A220" s="3" t="s">
        <v>869</v>
      </c>
      <c r="B220" s="21">
        <v>40674</v>
      </c>
      <c r="C220">
        <f t="shared" si="3"/>
        <v>131</v>
      </c>
    </row>
    <row r="221" spans="1:3" x14ac:dyDescent="0.25">
      <c r="A221" s="3" t="s">
        <v>869</v>
      </c>
      <c r="B221" s="21">
        <v>40795</v>
      </c>
      <c r="C221">
        <f t="shared" si="3"/>
        <v>252</v>
      </c>
    </row>
    <row r="222" spans="1:3" x14ac:dyDescent="0.25">
      <c r="A222" s="3" t="s">
        <v>870</v>
      </c>
      <c r="B222" s="21">
        <v>39892</v>
      </c>
      <c r="C222">
        <f t="shared" si="3"/>
        <v>79</v>
      </c>
    </row>
    <row r="223" spans="1:3" x14ac:dyDescent="0.25">
      <c r="A223" s="3" t="s">
        <v>870</v>
      </c>
      <c r="B223" s="21">
        <v>39969</v>
      </c>
      <c r="C223">
        <f t="shared" si="3"/>
        <v>156</v>
      </c>
    </row>
    <row r="224" spans="1:3" x14ac:dyDescent="0.25">
      <c r="A224" s="3" t="s">
        <v>870</v>
      </c>
      <c r="B224" s="21">
        <v>40049</v>
      </c>
      <c r="C224">
        <f t="shared" si="3"/>
        <v>236</v>
      </c>
    </row>
    <row r="225" spans="1:3" x14ac:dyDescent="0.25">
      <c r="A225" s="3" t="s">
        <v>870</v>
      </c>
      <c r="B225" s="21">
        <v>40267</v>
      </c>
      <c r="C225">
        <f t="shared" si="3"/>
        <v>89</v>
      </c>
    </row>
    <row r="226" spans="1:3" x14ac:dyDescent="0.25">
      <c r="A226" s="3" t="s">
        <v>870</v>
      </c>
      <c r="B226" s="21">
        <v>40365</v>
      </c>
      <c r="C226">
        <f t="shared" si="3"/>
        <v>187</v>
      </c>
    </row>
    <row r="227" spans="1:3" x14ac:dyDescent="0.25">
      <c r="A227" s="3" t="s">
        <v>870</v>
      </c>
      <c r="B227" s="21">
        <v>40455</v>
      </c>
      <c r="C227">
        <f t="shared" si="3"/>
        <v>277</v>
      </c>
    </row>
    <row r="228" spans="1:3" x14ac:dyDescent="0.25">
      <c r="A228" s="3" t="s">
        <v>870</v>
      </c>
      <c r="B228" s="21">
        <v>40512</v>
      </c>
      <c r="C228">
        <f t="shared" si="3"/>
        <v>334</v>
      </c>
    </row>
    <row r="229" spans="1:3" x14ac:dyDescent="0.25">
      <c r="A229" s="3" t="s">
        <v>870</v>
      </c>
      <c r="B229" s="21">
        <v>40632</v>
      </c>
      <c r="C229">
        <f t="shared" si="3"/>
        <v>89</v>
      </c>
    </row>
    <row r="230" spans="1:3" x14ac:dyDescent="0.25">
      <c r="A230" s="3" t="s">
        <v>870</v>
      </c>
      <c r="B230" s="21">
        <v>40674</v>
      </c>
      <c r="C230">
        <f t="shared" si="3"/>
        <v>131</v>
      </c>
    </row>
    <row r="231" spans="1:3" x14ac:dyDescent="0.25">
      <c r="A231" s="3" t="s">
        <v>870</v>
      </c>
      <c r="B231" s="21">
        <v>40795</v>
      </c>
      <c r="C231">
        <f t="shared" si="3"/>
        <v>252</v>
      </c>
    </row>
    <row r="232" spans="1:3" x14ac:dyDescent="0.25">
      <c r="A232" s="3" t="s">
        <v>870</v>
      </c>
      <c r="B232" s="21">
        <v>41004</v>
      </c>
      <c r="C232">
        <f t="shared" si="3"/>
        <v>96</v>
      </c>
    </row>
    <row r="233" spans="1:3" x14ac:dyDescent="0.25">
      <c r="A233" s="3" t="s">
        <v>870</v>
      </c>
      <c r="B233" s="21">
        <v>41088</v>
      </c>
      <c r="C233">
        <f t="shared" si="3"/>
        <v>180</v>
      </c>
    </row>
    <row r="234" spans="1:3" x14ac:dyDescent="0.25">
      <c r="A234" s="3" t="s">
        <v>870</v>
      </c>
      <c r="B234" s="21">
        <v>41177</v>
      </c>
      <c r="C234">
        <f t="shared" si="3"/>
        <v>269</v>
      </c>
    </row>
    <row r="235" spans="1:3" x14ac:dyDescent="0.25">
      <c r="A235" s="3" t="s">
        <v>871</v>
      </c>
      <c r="B235" s="21">
        <v>37391</v>
      </c>
      <c r="C235">
        <f t="shared" si="3"/>
        <v>135</v>
      </c>
    </row>
    <row r="236" spans="1:3" x14ac:dyDescent="0.25">
      <c r="A236" s="3" t="s">
        <v>871</v>
      </c>
      <c r="B236" s="21">
        <v>37508</v>
      </c>
      <c r="C236">
        <f t="shared" si="3"/>
        <v>252</v>
      </c>
    </row>
    <row r="237" spans="1:3" x14ac:dyDescent="0.25">
      <c r="A237" s="3" t="s">
        <v>871</v>
      </c>
      <c r="B237" s="21">
        <v>37694</v>
      </c>
      <c r="C237">
        <f t="shared" si="3"/>
        <v>73</v>
      </c>
    </row>
    <row r="238" spans="1:3" x14ac:dyDescent="0.25">
      <c r="A238" s="3" t="s">
        <v>871</v>
      </c>
      <c r="B238" s="21">
        <v>37762</v>
      </c>
      <c r="C238">
        <f t="shared" si="3"/>
        <v>141</v>
      </c>
    </row>
    <row r="239" spans="1:3" x14ac:dyDescent="0.25">
      <c r="A239" s="3" t="s">
        <v>871</v>
      </c>
      <c r="B239" s="21">
        <v>37866</v>
      </c>
      <c r="C239">
        <f t="shared" si="3"/>
        <v>245</v>
      </c>
    </row>
    <row r="240" spans="1:3" x14ac:dyDescent="0.25">
      <c r="A240" s="3" t="s">
        <v>871</v>
      </c>
      <c r="B240" s="21">
        <v>38069</v>
      </c>
      <c r="C240">
        <f t="shared" si="3"/>
        <v>83</v>
      </c>
    </row>
    <row r="241" spans="1:3" x14ac:dyDescent="0.25">
      <c r="A241" s="3" t="s">
        <v>871</v>
      </c>
      <c r="B241" s="21">
        <v>38135</v>
      </c>
      <c r="C241">
        <f t="shared" si="3"/>
        <v>149</v>
      </c>
    </row>
    <row r="242" spans="1:3" x14ac:dyDescent="0.25">
      <c r="A242" s="3" t="s">
        <v>871</v>
      </c>
      <c r="B242" s="21">
        <v>38236</v>
      </c>
      <c r="C242">
        <f t="shared" si="3"/>
        <v>250</v>
      </c>
    </row>
    <row r="243" spans="1:3" x14ac:dyDescent="0.25">
      <c r="A243" s="3" t="s">
        <v>871</v>
      </c>
      <c r="B243" s="21">
        <v>38446</v>
      </c>
      <c r="C243">
        <f t="shared" si="3"/>
        <v>94</v>
      </c>
    </row>
    <row r="244" spans="1:3" x14ac:dyDescent="0.25">
      <c r="A244" s="3" t="s">
        <v>871</v>
      </c>
      <c r="B244" s="21">
        <v>38499</v>
      </c>
      <c r="C244">
        <f t="shared" si="3"/>
        <v>147</v>
      </c>
    </row>
    <row r="245" spans="1:3" x14ac:dyDescent="0.25">
      <c r="A245" s="3" t="s">
        <v>871</v>
      </c>
      <c r="B245" s="21">
        <v>38600</v>
      </c>
      <c r="C245">
        <f t="shared" si="3"/>
        <v>248</v>
      </c>
    </row>
    <row r="246" spans="1:3" x14ac:dyDescent="0.25">
      <c r="A246" s="3" t="s">
        <v>872</v>
      </c>
      <c r="B246" s="21">
        <v>36661</v>
      </c>
      <c r="C246">
        <f t="shared" si="3"/>
        <v>136</v>
      </c>
    </row>
    <row r="247" spans="1:3" x14ac:dyDescent="0.25">
      <c r="A247" s="3" t="s">
        <v>872</v>
      </c>
      <c r="B247" s="21">
        <v>36789</v>
      </c>
      <c r="C247">
        <f t="shared" si="3"/>
        <v>264</v>
      </c>
    </row>
    <row r="248" spans="1:3" x14ac:dyDescent="0.25">
      <c r="A248" s="3" t="s">
        <v>872</v>
      </c>
      <c r="B248" s="21">
        <v>37391</v>
      </c>
      <c r="C248">
        <f t="shared" si="3"/>
        <v>135</v>
      </c>
    </row>
    <row r="249" spans="1:3" x14ac:dyDescent="0.25">
      <c r="A249" s="3" t="s">
        <v>872</v>
      </c>
      <c r="B249" s="21">
        <v>37508</v>
      </c>
      <c r="C249">
        <f t="shared" si="3"/>
        <v>252</v>
      </c>
    </row>
    <row r="250" spans="1:3" x14ac:dyDescent="0.25">
      <c r="A250" s="3" t="s">
        <v>872</v>
      </c>
      <c r="B250" s="21">
        <v>37762</v>
      </c>
      <c r="C250">
        <f t="shared" si="3"/>
        <v>141</v>
      </c>
    </row>
    <row r="251" spans="1:3" x14ac:dyDescent="0.25">
      <c r="A251" s="3" t="s">
        <v>872</v>
      </c>
      <c r="B251" s="21">
        <v>37866</v>
      </c>
      <c r="C251">
        <f t="shared" si="3"/>
        <v>245</v>
      </c>
    </row>
    <row r="252" spans="1:3" x14ac:dyDescent="0.25">
      <c r="A252" s="3" t="s">
        <v>872</v>
      </c>
      <c r="B252" s="21">
        <v>38135</v>
      </c>
      <c r="C252">
        <f t="shared" si="3"/>
        <v>149</v>
      </c>
    </row>
    <row r="253" spans="1:3" x14ac:dyDescent="0.25">
      <c r="A253" s="3" t="s">
        <v>872</v>
      </c>
      <c r="B253" s="21">
        <v>38236</v>
      </c>
      <c r="C253">
        <f t="shared" si="3"/>
        <v>250</v>
      </c>
    </row>
    <row r="254" spans="1:3" x14ac:dyDescent="0.25">
      <c r="A254" s="3" t="s">
        <v>872</v>
      </c>
      <c r="B254" s="21">
        <v>38446</v>
      </c>
      <c r="C254">
        <f t="shared" si="3"/>
        <v>94</v>
      </c>
    </row>
    <row r="255" spans="1:3" x14ac:dyDescent="0.25">
      <c r="A255" s="3" t="s">
        <v>872</v>
      </c>
      <c r="B255" s="21">
        <v>38499</v>
      </c>
      <c r="C255">
        <f t="shared" si="3"/>
        <v>147</v>
      </c>
    </row>
    <row r="256" spans="1:3" x14ac:dyDescent="0.25">
      <c r="A256" s="3" t="s">
        <v>872</v>
      </c>
      <c r="B256" s="21">
        <v>38600</v>
      </c>
      <c r="C256">
        <f t="shared" si="3"/>
        <v>248</v>
      </c>
    </row>
    <row r="257" spans="1:3" x14ac:dyDescent="0.25">
      <c r="A257" s="3" t="s">
        <v>872</v>
      </c>
      <c r="B257" s="21">
        <v>38847</v>
      </c>
      <c r="C257">
        <f t="shared" ref="C257:C320" si="4">B257-DATE(YEAR(B257),1,1)+1</f>
        <v>130</v>
      </c>
    </row>
    <row r="258" spans="1:3" x14ac:dyDescent="0.25">
      <c r="A258" s="3" t="s">
        <v>872</v>
      </c>
      <c r="B258" s="21">
        <v>39001</v>
      </c>
      <c r="C258">
        <f t="shared" si="4"/>
        <v>284</v>
      </c>
    </row>
    <row r="259" spans="1:3" x14ac:dyDescent="0.25">
      <c r="A259" s="3" t="s">
        <v>872</v>
      </c>
      <c r="B259" s="21">
        <v>39196</v>
      </c>
      <c r="C259">
        <f t="shared" si="4"/>
        <v>114</v>
      </c>
    </row>
    <row r="260" spans="1:3" x14ac:dyDescent="0.25">
      <c r="A260" s="3" t="s">
        <v>872</v>
      </c>
      <c r="B260" s="21">
        <v>39261</v>
      </c>
      <c r="C260">
        <f t="shared" si="4"/>
        <v>179</v>
      </c>
    </row>
    <row r="261" spans="1:3" x14ac:dyDescent="0.25">
      <c r="A261" s="3" t="s">
        <v>872</v>
      </c>
      <c r="B261" s="21">
        <v>39338</v>
      </c>
      <c r="C261">
        <f t="shared" si="4"/>
        <v>256</v>
      </c>
    </row>
    <row r="262" spans="1:3" x14ac:dyDescent="0.25">
      <c r="A262" s="3" t="s">
        <v>872</v>
      </c>
      <c r="B262" s="21">
        <v>39549</v>
      </c>
      <c r="C262">
        <f t="shared" si="4"/>
        <v>102</v>
      </c>
    </row>
    <row r="263" spans="1:3" x14ac:dyDescent="0.25">
      <c r="A263" s="3" t="s">
        <v>872</v>
      </c>
      <c r="B263" s="21">
        <v>39605</v>
      </c>
      <c r="C263">
        <f t="shared" si="4"/>
        <v>158</v>
      </c>
    </row>
    <row r="264" spans="1:3" x14ac:dyDescent="0.25">
      <c r="A264" s="3" t="s">
        <v>872</v>
      </c>
      <c r="B264" s="21">
        <v>39702</v>
      </c>
      <c r="C264">
        <f t="shared" si="4"/>
        <v>255</v>
      </c>
    </row>
    <row r="265" spans="1:3" x14ac:dyDescent="0.25">
      <c r="A265" s="3" t="s">
        <v>872</v>
      </c>
      <c r="B265" s="21">
        <v>39892</v>
      </c>
      <c r="C265">
        <f t="shared" si="4"/>
        <v>79</v>
      </c>
    </row>
    <row r="266" spans="1:3" x14ac:dyDescent="0.25">
      <c r="A266" s="3" t="s">
        <v>872</v>
      </c>
      <c r="B266" s="21">
        <v>39969</v>
      </c>
      <c r="C266">
        <f t="shared" si="4"/>
        <v>156</v>
      </c>
    </row>
    <row r="267" spans="1:3" x14ac:dyDescent="0.25">
      <c r="A267" s="3" t="s">
        <v>872</v>
      </c>
      <c r="B267" s="21">
        <v>40049</v>
      </c>
      <c r="C267">
        <f t="shared" si="4"/>
        <v>236</v>
      </c>
    </row>
    <row r="268" spans="1:3" x14ac:dyDescent="0.25">
      <c r="A268" s="3" t="s">
        <v>872</v>
      </c>
      <c r="B268" s="21">
        <v>40267</v>
      </c>
      <c r="C268">
        <f t="shared" si="4"/>
        <v>89</v>
      </c>
    </row>
    <row r="269" spans="1:3" x14ac:dyDescent="0.25">
      <c r="A269" s="3" t="s">
        <v>872</v>
      </c>
      <c r="B269" s="21">
        <v>40365</v>
      </c>
      <c r="C269">
        <f t="shared" si="4"/>
        <v>187</v>
      </c>
    </row>
    <row r="270" spans="1:3" x14ac:dyDescent="0.25">
      <c r="A270" s="3" t="s">
        <v>872</v>
      </c>
      <c r="B270" s="21">
        <v>40455</v>
      </c>
      <c r="C270">
        <f t="shared" si="4"/>
        <v>277</v>
      </c>
    </row>
    <row r="271" spans="1:3" x14ac:dyDescent="0.25">
      <c r="A271" s="3" t="s">
        <v>872</v>
      </c>
      <c r="B271" s="21">
        <v>40512</v>
      </c>
      <c r="C271">
        <f t="shared" si="4"/>
        <v>334</v>
      </c>
    </row>
    <row r="272" spans="1:3" x14ac:dyDescent="0.25">
      <c r="A272" s="3" t="s">
        <v>872</v>
      </c>
      <c r="B272" s="21">
        <v>40632</v>
      </c>
      <c r="C272">
        <f t="shared" si="4"/>
        <v>89</v>
      </c>
    </row>
    <row r="273" spans="1:3" x14ac:dyDescent="0.25">
      <c r="A273" s="3" t="s">
        <v>872</v>
      </c>
      <c r="B273" s="21">
        <v>40674</v>
      </c>
      <c r="C273">
        <f t="shared" si="4"/>
        <v>131</v>
      </c>
    </row>
    <row r="274" spans="1:3" x14ac:dyDescent="0.25">
      <c r="A274" s="3" t="s">
        <v>872</v>
      </c>
      <c r="B274" s="21">
        <v>40795</v>
      </c>
      <c r="C274">
        <f t="shared" si="4"/>
        <v>252</v>
      </c>
    </row>
    <row r="275" spans="1:3" x14ac:dyDescent="0.25">
      <c r="A275" s="3" t="s">
        <v>872</v>
      </c>
      <c r="B275" s="21">
        <v>41004</v>
      </c>
      <c r="C275">
        <f t="shared" si="4"/>
        <v>96</v>
      </c>
    </row>
    <row r="276" spans="1:3" x14ac:dyDescent="0.25">
      <c r="A276" s="3" t="s">
        <v>872</v>
      </c>
      <c r="B276" s="21">
        <v>41088</v>
      </c>
      <c r="C276">
        <f t="shared" si="4"/>
        <v>180</v>
      </c>
    </row>
    <row r="277" spans="1:3" x14ac:dyDescent="0.25">
      <c r="A277" s="3" t="s">
        <v>872</v>
      </c>
      <c r="B277" s="21">
        <v>41177</v>
      </c>
      <c r="C277">
        <f t="shared" si="4"/>
        <v>269</v>
      </c>
    </row>
    <row r="278" spans="1:3" x14ac:dyDescent="0.25">
      <c r="A278" s="3" t="s">
        <v>873</v>
      </c>
      <c r="B278" s="21">
        <v>37762</v>
      </c>
      <c r="C278">
        <f t="shared" si="4"/>
        <v>141</v>
      </c>
    </row>
    <row r="279" spans="1:3" x14ac:dyDescent="0.25">
      <c r="A279" s="3" t="s">
        <v>873</v>
      </c>
      <c r="B279" s="21">
        <v>38069</v>
      </c>
      <c r="C279">
        <f t="shared" si="4"/>
        <v>83</v>
      </c>
    </row>
    <row r="280" spans="1:3" x14ac:dyDescent="0.25">
      <c r="A280" s="3" t="s">
        <v>873</v>
      </c>
      <c r="B280" s="21">
        <v>38135</v>
      </c>
      <c r="C280">
        <f t="shared" si="4"/>
        <v>149</v>
      </c>
    </row>
    <row r="281" spans="1:3" x14ac:dyDescent="0.25">
      <c r="A281" s="3" t="s">
        <v>873</v>
      </c>
      <c r="B281" s="21">
        <v>38446</v>
      </c>
      <c r="C281">
        <f t="shared" si="4"/>
        <v>94</v>
      </c>
    </row>
    <row r="282" spans="1:3" x14ac:dyDescent="0.25">
      <c r="A282" s="3" t="s">
        <v>873</v>
      </c>
      <c r="B282" s="21">
        <v>38499</v>
      </c>
      <c r="C282">
        <f t="shared" si="4"/>
        <v>147</v>
      </c>
    </row>
    <row r="283" spans="1:3" x14ac:dyDescent="0.25">
      <c r="A283" s="3" t="s">
        <v>873</v>
      </c>
      <c r="B283" s="21">
        <v>38789</v>
      </c>
      <c r="C283">
        <f t="shared" si="4"/>
        <v>72</v>
      </c>
    </row>
    <row r="284" spans="1:3" x14ac:dyDescent="0.25">
      <c r="A284" s="3" t="s">
        <v>873</v>
      </c>
      <c r="B284" s="21">
        <v>38847</v>
      </c>
      <c r="C284">
        <f t="shared" si="4"/>
        <v>130</v>
      </c>
    </row>
    <row r="285" spans="1:3" x14ac:dyDescent="0.25">
      <c r="A285" s="3" t="s">
        <v>874</v>
      </c>
      <c r="B285" s="21">
        <v>36661</v>
      </c>
      <c r="C285">
        <f t="shared" si="4"/>
        <v>136</v>
      </c>
    </row>
    <row r="286" spans="1:3" x14ac:dyDescent="0.25">
      <c r="A286" s="3" t="s">
        <v>874</v>
      </c>
      <c r="B286" s="21">
        <v>36990</v>
      </c>
      <c r="C286">
        <f t="shared" si="4"/>
        <v>99</v>
      </c>
    </row>
    <row r="287" spans="1:3" x14ac:dyDescent="0.25">
      <c r="A287" s="3" t="s">
        <v>874</v>
      </c>
      <c r="B287" s="21">
        <v>37057</v>
      </c>
      <c r="C287">
        <f t="shared" si="4"/>
        <v>166</v>
      </c>
    </row>
    <row r="288" spans="1:3" x14ac:dyDescent="0.25">
      <c r="A288" s="3" t="s">
        <v>874</v>
      </c>
      <c r="B288" s="21">
        <v>37112</v>
      </c>
      <c r="C288">
        <f t="shared" si="4"/>
        <v>221</v>
      </c>
    </row>
    <row r="289" spans="1:3" x14ac:dyDescent="0.25">
      <c r="A289" s="3" t="s">
        <v>874</v>
      </c>
      <c r="B289" s="21">
        <v>37322</v>
      </c>
      <c r="C289">
        <f t="shared" si="4"/>
        <v>66</v>
      </c>
    </row>
    <row r="290" spans="1:3" x14ac:dyDescent="0.25">
      <c r="A290" s="3" t="s">
        <v>874</v>
      </c>
      <c r="B290" s="21">
        <v>37391</v>
      </c>
      <c r="C290">
        <f t="shared" si="4"/>
        <v>135</v>
      </c>
    </row>
    <row r="291" spans="1:3" x14ac:dyDescent="0.25">
      <c r="A291" s="3" t="s">
        <v>874</v>
      </c>
      <c r="B291" s="21">
        <v>37694</v>
      </c>
      <c r="C291">
        <f t="shared" si="4"/>
        <v>73</v>
      </c>
    </row>
    <row r="292" spans="1:3" x14ac:dyDescent="0.25">
      <c r="A292" s="3" t="s">
        <v>874</v>
      </c>
      <c r="B292" s="21">
        <v>37762</v>
      </c>
      <c r="C292">
        <f t="shared" si="4"/>
        <v>141</v>
      </c>
    </row>
    <row r="293" spans="1:3" x14ac:dyDescent="0.25">
      <c r="A293" s="3" t="s">
        <v>874</v>
      </c>
      <c r="B293" s="21">
        <v>38069</v>
      </c>
      <c r="C293">
        <f t="shared" si="4"/>
        <v>83</v>
      </c>
    </row>
    <row r="294" spans="1:3" x14ac:dyDescent="0.25">
      <c r="A294" s="3" t="s">
        <v>874</v>
      </c>
      <c r="B294" s="21">
        <v>38135</v>
      </c>
      <c r="C294">
        <f t="shared" si="4"/>
        <v>149</v>
      </c>
    </row>
    <row r="295" spans="1:3" x14ac:dyDescent="0.25">
      <c r="B295" s="23">
        <v>36588</v>
      </c>
      <c r="C295">
        <f t="shared" si="4"/>
        <v>63</v>
      </c>
    </row>
    <row r="296" spans="1:3" x14ac:dyDescent="0.25">
      <c r="A296" s="3" t="s">
        <v>875</v>
      </c>
      <c r="B296" s="21">
        <v>39196</v>
      </c>
      <c r="C296">
        <f t="shared" si="4"/>
        <v>114</v>
      </c>
    </row>
    <row r="297" spans="1:3" x14ac:dyDescent="0.25">
      <c r="A297" s="3" t="s">
        <v>875</v>
      </c>
      <c r="B297" s="21">
        <v>39261</v>
      </c>
      <c r="C297">
        <f t="shared" si="4"/>
        <v>179</v>
      </c>
    </row>
    <row r="298" spans="1:3" x14ac:dyDescent="0.25">
      <c r="A298" s="3" t="s">
        <v>875</v>
      </c>
      <c r="B298" s="21">
        <v>39549</v>
      </c>
      <c r="C298">
        <f t="shared" si="4"/>
        <v>102</v>
      </c>
    </row>
    <row r="299" spans="1:3" x14ac:dyDescent="0.25">
      <c r="A299" s="3" t="s">
        <v>875</v>
      </c>
      <c r="B299" s="21">
        <v>39605</v>
      </c>
      <c r="C299">
        <f t="shared" si="4"/>
        <v>158</v>
      </c>
    </row>
    <row r="300" spans="1:3" x14ac:dyDescent="0.25">
      <c r="A300" s="3" t="s">
        <v>875</v>
      </c>
      <c r="B300" s="21">
        <v>39892</v>
      </c>
      <c r="C300">
        <f t="shared" si="4"/>
        <v>79</v>
      </c>
    </row>
    <row r="301" spans="1:3" x14ac:dyDescent="0.25">
      <c r="A301" s="3" t="s">
        <v>875</v>
      </c>
      <c r="B301" s="21">
        <v>39969</v>
      </c>
      <c r="C301">
        <f t="shared" si="4"/>
        <v>156</v>
      </c>
    </row>
    <row r="302" spans="1:3" x14ac:dyDescent="0.25">
      <c r="A302" s="3" t="s">
        <v>876</v>
      </c>
      <c r="B302" s="21">
        <v>39196</v>
      </c>
      <c r="C302">
        <f t="shared" si="4"/>
        <v>114</v>
      </c>
    </row>
    <row r="303" spans="1:3" x14ac:dyDescent="0.25">
      <c r="A303" s="3" t="s">
        <v>876</v>
      </c>
      <c r="B303" s="21">
        <v>39261</v>
      </c>
      <c r="C303">
        <f t="shared" si="4"/>
        <v>179</v>
      </c>
    </row>
    <row r="304" spans="1:3" x14ac:dyDescent="0.25">
      <c r="A304" s="3" t="s">
        <v>876</v>
      </c>
      <c r="B304" s="21">
        <v>39338</v>
      </c>
      <c r="C304">
        <f t="shared" si="4"/>
        <v>256</v>
      </c>
    </row>
    <row r="305" spans="1:3" x14ac:dyDescent="0.25">
      <c r="A305" s="3" t="s">
        <v>876</v>
      </c>
      <c r="B305" s="21">
        <v>39549</v>
      </c>
      <c r="C305">
        <f t="shared" si="4"/>
        <v>102</v>
      </c>
    </row>
    <row r="306" spans="1:3" x14ac:dyDescent="0.25">
      <c r="A306" s="3" t="s">
        <v>876</v>
      </c>
      <c r="B306" s="21">
        <v>39605</v>
      </c>
      <c r="C306">
        <f t="shared" si="4"/>
        <v>158</v>
      </c>
    </row>
    <row r="307" spans="1:3" x14ac:dyDescent="0.25">
      <c r="A307" s="3" t="s">
        <v>876</v>
      </c>
      <c r="B307" s="21">
        <v>39702</v>
      </c>
      <c r="C307">
        <f t="shared" si="4"/>
        <v>255</v>
      </c>
    </row>
    <row r="308" spans="1:3" x14ac:dyDescent="0.25">
      <c r="A308" s="3" t="s">
        <v>876</v>
      </c>
      <c r="B308" s="21">
        <v>39892</v>
      </c>
      <c r="C308">
        <f t="shared" si="4"/>
        <v>79</v>
      </c>
    </row>
    <row r="309" spans="1:3" x14ac:dyDescent="0.25">
      <c r="A309" s="3" t="s">
        <v>876</v>
      </c>
      <c r="B309" s="21">
        <v>39969</v>
      </c>
      <c r="C309">
        <f t="shared" si="4"/>
        <v>156</v>
      </c>
    </row>
    <row r="310" spans="1:3" x14ac:dyDescent="0.25">
      <c r="A310" s="3" t="s">
        <v>876</v>
      </c>
      <c r="B310" s="21">
        <v>40049</v>
      </c>
      <c r="C310">
        <f t="shared" si="4"/>
        <v>236</v>
      </c>
    </row>
    <row r="311" spans="1:3" x14ac:dyDescent="0.25">
      <c r="A311" s="3" t="s">
        <v>877</v>
      </c>
      <c r="B311" s="21">
        <v>39892</v>
      </c>
      <c r="C311">
        <f t="shared" si="4"/>
        <v>79</v>
      </c>
    </row>
    <row r="312" spans="1:3" x14ac:dyDescent="0.25">
      <c r="A312" s="3" t="s">
        <v>877</v>
      </c>
      <c r="B312" s="21">
        <v>39969</v>
      </c>
      <c r="C312">
        <f t="shared" si="4"/>
        <v>156</v>
      </c>
    </row>
    <row r="313" spans="1:3" x14ac:dyDescent="0.25">
      <c r="A313" s="3" t="s">
        <v>877</v>
      </c>
      <c r="B313" s="21">
        <v>40049</v>
      </c>
      <c r="C313">
        <f t="shared" si="4"/>
        <v>236</v>
      </c>
    </row>
    <row r="314" spans="1:3" x14ac:dyDescent="0.25">
      <c r="A314" s="3" t="s">
        <v>877</v>
      </c>
      <c r="B314" s="21">
        <v>40267</v>
      </c>
      <c r="C314">
        <f t="shared" si="4"/>
        <v>89</v>
      </c>
    </row>
    <row r="315" spans="1:3" x14ac:dyDescent="0.25">
      <c r="A315" s="3" t="s">
        <v>877</v>
      </c>
      <c r="B315" s="21">
        <v>40365</v>
      </c>
      <c r="C315">
        <f t="shared" si="4"/>
        <v>187</v>
      </c>
    </row>
    <row r="316" spans="1:3" x14ac:dyDescent="0.25">
      <c r="A316" s="3" t="s">
        <v>877</v>
      </c>
      <c r="B316" s="21">
        <v>40455</v>
      </c>
      <c r="C316">
        <f t="shared" si="4"/>
        <v>277</v>
      </c>
    </row>
    <row r="317" spans="1:3" x14ac:dyDescent="0.25">
      <c r="A317" s="3" t="s">
        <v>877</v>
      </c>
      <c r="B317" s="21">
        <v>40512</v>
      </c>
      <c r="C317">
        <f t="shared" si="4"/>
        <v>334</v>
      </c>
    </row>
    <row r="318" spans="1:3" x14ac:dyDescent="0.25">
      <c r="A318" s="3" t="s">
        <v>877</v>
      </c>
      <c r="B318" s="21">
        <v>40632</v>
      </c>
      <c r="C318">
        <f t="shared" si="4"/>
        <v>89</v>
      </c>
    </row>
    <row r="319" spans="1:3" x14ac:dyDescent="0.25">
      <c r="A319" s="3" t="s">
        <v>877</v>
      </c>
      <c r="B319" s="21">
        <v>40674</v>
      </c>
      <c r="C319">
        <f t="shared" si="4"/>
        <v>131</v>
      </c>
    </row>
    <row r="320" spans="1:3" x14ac:dyDescent="0.25">
      <c r="A320" s="3" t="s">
        <v>877</v>
      </c>
      <c r="B320" s="21">
        <v>40795</v>
      </c>
      <c r="C320">
        <f t="shared" si="4"/>
        <v>252</v>
      </c>
    </row>
    <row r="321" spans="1:3" x14ac:dyDescent="0.25">
      <c r="A321" s="3" t="s">
        <v>877</v>
      </c>
      <c r="B321" s="21">
        <v>41004</v>
      </c>
      <c r="C321">
        <f t="shared" ref="C321:C384" si="5">B321-DATE(YEAR(B321),1,1)+1</f>
        <v>96</v>
      </c>
    </row>
    <row r="322" spans="1:3" x14ac:dyDescent="0.25">
      <c r="A322" s="3" t="s">
        <v>877</v>
      </c>
      <c r="B322" s="21">
        <v>41088</v>
      </c>
      <c r="C322">
        <f t="shared" si="5"/>
        <v>180</v>
      </c>
    </row>
    <row r="323" spans="1:3" x14ac:dyDescent="0.25">
      <c r="A323" s="3" t="s">
        <v>877</v>
      </c>
      <c r="B323" s="21">
        <v>41177</v>
      </c>
      <c r="C323">
        <f t="shared" si="5"/>
        <v>269</v>
      </c>
    </row>
    <row r="324" spans="1:3" x14ac:dyDescent="0.25">
      <c r="A324" s="3" t="s">
        <v>878</v>
      </c>
      <c r="B324" s="21">
        <v>38499</v>
      </c>
      <c r="C324">
        <f t="shared" si="5"/>
        <v>147</v>
      </c>
    </row>
    <row r="325" spans="1:3" x14ac:dyDescent="0.25">
      <c r="A325" s="3" t="s">
        <v>878</v>
      </c>
      <c r="B325" s="21">
        <v>38600</v>
      </c>
      <c r="C325">
        <f t="shared" si="5"/>
        <v>248</v>
      </c>
    </row>
    <row r="326" spans="1:3" x14ac:dyDescent="0.25">
      <c r="A326" s="3" t="s">
        <v>878</v>
      </c>
      <c r="B326" s="21">
        <v>39001</v>
      </c>
      <c r="C326">
        <f t="shared" si="5"/>
        <v>284</v>
      </c>
    </row>
    <row r="327" spans="1:3" x14ac:dyDescent="0.25">
      <c r="A327" s="3" t="s">
        <v>878</v>
      </c>
      <c r="B327" s="21">
        <v>39338</v>
      </c>
      <c r="C327">
        <f t="shared" si="5"/>
        <v>256</v>
      </c>
    </row>
    <row r="328" spans="1:3" x14ac:dyDescent="0.25">
      <c r="A328" s="3" t="s">
        <v>878</v>
      </c>
      <c r="B328" s="21">
        <v>40267</v>
      </c>
      <c r="C328">
        <f t="shared" si="5"/>
        <v>89</v>
      </c>
    </row>
    <row r="329" spans="1:3" x14ac:dyDescent="0.25">
      <c r="A329" s="3" t="s">
        <v>878</v>
      </c>
      <c r="B329" s="21">
        <v>40365</v>
      </c>
      <c r="C329">
        <f t="shared" si="5"/>
        <v>187</v>
      </c>
    </row>
    <row r="330" spans="1:3" x14ac:dyDescent="0.25">
      <c r="A330" s="3" t="s">
        <v>878</v>
      </c>
      <c r="B330" s="21">
        <v>40455</v>
      </c>
      <c r="C330">
        <f t="shared" si="5"/>
        <v>277</v>
      </c>
    </row>
    <row r="331" spans="1:3" x14ac:dyDescent="0.25">
      <c r="A331" s="3" t="s">
        <v>878</v>
      </c>
      <c r="B331" s="21">
        <v>40512</v>
      </c>
      <c r="C331">
        <f t="shared" si="5"/>
        <v>334</v>
      </c>
    </row>
    <row r="332" spans="1:3" x14ac:dyDescent="0.25">
      <c r="A332" s="3" t="s">
        <v>878</v>
      </c>
      <c r="B332" s="21">
        <v>40632</v>
      </c>
      <c r="C332">
        <f t="shared" si="5"/>
        <v>89</v>
      </c>
    </row>
    <row r="333" spans="1:3" x14ac:dyDescent="0.25">
      <c r="A333" s="3" t="s">
        <v>878</v>
      </c>
      <c r="B333" s="21">
        <v>40674</v>
      </c>
      <c r="C333">
        <f t="shared" si="5"/>
        <v>131</v>
      </c>
    </row>
    <row r="334" spans="1:3" x14ac:dyDescent="0.25">
      <c r="A334" s="3" t="s">
        <v>878</v>
      </c>
      <c r="B334" s="21">
        <v>40795</v>
      </c>
      <c r="C334">
        <f t="shared" si="5"/>
        <v>252</v>
      </c>
    </row>
    <row r="335" spans="1:3" x14ac:dyDescent="0.25">
      <c r="A335" s="3" t="s">
        <v>879</v>
      </c>
      <c r="B335" s="21">
        <v>39549</v>
      </c>
      <c r="C335">
        <f t="shared" si="5"/>
        <v>102</v>
      </c>
    </row>
    <row r="336" spans="1:3" x14ac:dyDescent="0.25">
      <c r="A336" s="3" t="s">
        <v>879</v>
      </c>
      <c r="B336" s="21">
        <v>39605</v>
      </c>
      <c r="C336">
        <f t="shared" si="5"/>
        <v>158</v>
      </c>
    </row>
    <row r="337" spans="1:3" x14ac:dyDescent="0.25">
      <c r="A337" s="3" t="s">
        <v>879</v>
      </c>
      <c r="B337" s="21">
        <v>39702</v>
      </c>
      <c r="C337">
        <f t="shared" si="5"/>
        <v>255</v>
      </c>
    </row>
    <row r="338" spans="1:3" x14ac:dyDescent="0.25">
      <c r="A338" s="3" t="s">
        <v>879</v>
      </c>
      <c r="B338" s="21">
        <v>39892</v>
      </c>
      <c r="C338">
        <f t="shared" si="5"/>
        <v>79</v>
      </c>
    </row>
    <row r="339" spans="1:3" x14ac:dyDescent="0.25">
      <c r="A339" s="3" t="s">
        <v>879</v>
      </c>
      <c r="B339" s="21">
        <v>39969</v>
      </c>
      <c r="C339">
        <f t="shared" si="5"/>
        <v>156</v>
      </c>
    </row>
    <row r="340" spans="1:3" x14ac:dyDescent="0.25">
      <c r="A340" s="3" t="s">
        <v>879</v>
      </c>
      <c r="B340" s="21">
        <v>40049</v>
      </c>
      <c r="C340">
        <f t="shared" si="5"/>
        <v>236</v>
      </c>
    </row>
    <row r="341" spans="1:3" x14ac:dyDescent="0.25">
      <c r="A341" s="3" t="s">
        <v>879</v>
      </c>
      <c r="B341" s="21">
        <v>40267</v>
      </c>
      <c r="C341">
        <f t="shared" si="5"/>
        <v>89</v>
      </c>
    </row>
    <row r="342" spans="1:3" x14ac:dyDescent="0.25">
      <c r="A342" s="3" t="s">
        <v>879</v>
      </c>
      <c r="B342" s="21">
        <v>40365</v>
      </c>
      <c r="C342">
        <f t="shared" si="5"/>
        <v>187</v>
      </c>
    </row>
    <row r="343" spans="1:3" x14ac:dyDescent="0.25">
      <c r="A343" s="3" t="s">
        <v>879</v>
      </c>
      <c r="B343" s="21">
        <v>40455</v>
      </c>
      <c r="C343">
        <f t="shared" si="5"/>
        <v>277</v>
      </c>
    </row>
    <row r="344" spans="1:3" x14ac:dyDescent="0.25">
      <c r="A344" s="3" t="s">
        <v>879</v>
      </c>
      <c r="B344" s="21">
        <v>40512</v>
      </c>
      <c r="C344">
        <f t="shared" si="5"/>
        <v>334</v>
      </c>
    </row>
    <row r="345" spans="1:3" x14ac:dyDescent="0.25">
      <c r="A345" s="3" t="s">
        <v>880</v>
      </c>
      <c r="B345" s="21">
        <v>36661</v>
      </c>
      <c r="C345">
        <f t="shared" si="5"/>
        <v>136</v>
      </c>
    </row>
    <row r="346" spans="1:3" x14ac:dyDescent="0.25">
      <c r="A346" s="3" t="s">
        <v>880</v>
      </c>
      <c r="B346" s="21">
        <v>36990</v>
      </c>
      <c r="C346">
        <f t="shared" si="5"/>
        <v>99</v>
      </c>
    </row>
    <row r="347" spans="1:3" x14ac:dyDescent="0.25">
      <c r="A347" s="3" t="s">
        <v>880</v>
      </c>
      <c r="B347" s="21">
        <v>37057</v>
      </c>
      <c r="C347">
        <f t="shared" si="5"/>
        <v>166</v>
      </c>
    </row>
    <row r="348" spans="1:3" x14ac:dyDescent="0.25">
      <c r="A348" s="3" t="s">
        <v>880</v>
      </c>
      <c r="B348" s="21">
        <v>37322</v>
      </c>
      <c r="C348">
        <f t="shared" si="5"/>
        <v>66</v>
      </c>
    </row>
    <row r="349" spans="1:3" x14ac:dyDescent="0.25">
      <c r="A349" s="3" t="s">
        <v>880</v>
      </c>
      <c r="B349" s="21">
        <v>37391</v>
      </c>
      <c r="C349">
        <f t="shared" si="5"/>
        <v>135</v>
      </c>
    </row>
    <row r="350" spans="1:3" x14ac:dyDescent="0.25">
      <c r="A350" s="3" t="s">
        <v>880</v>
      </c>
      <c r="B350" s="21">
        <v>37694</v>
      </c>
      <c r="C350">
        <f t="shared" si="5"/>
        <v>73</v>
      </c>
    </row>
    <row r="351" spans="1:3" x14ac:dyDescent="0.25">
      <c r="A351" s="3" t="s">
        <v>880</v>
      </c>
      <c r="B351" s="21">
        <v>37762</v>
      </c>
      <c r="C351">
        <f t="shared" si="5"/>
        <v>141</v>
      </c>
    </row>
    <row r="352" spans="1:3" x14ac:dyDescent="0.25">
      <c r="A352" s="3" t="s">
        <v>880</v>
      </c>
      <c r="B352" s="21">
        <v>38069</v>
      </c>
      <c r="C352">
        <f t="shared" si="5"/>
        <v>83</v>
      </c>
    </row>
    <row r="353" spans="1:3" x14ac:dyDescent="0.25">
      <c r="A353" s="3" t="s">
        <v>880</v>
      </c>
      <c r="B353" s="21">
        <v>38135</v>
      </c>
      <c r="C353">
        <f t="shared" si="5"/>
        <v>149</v>
      </c>
    </row>
    <row r="354" spans="1:3" x14ac:dyDescent="0.25">
      <c r="A354" s="3" t="s">
        <v>881</v>
      </c>
      <c r="B354" s="21">
        <v>37762</v>
      </c>
      <c r="C354">
        <f t="shared" si="5"/>
        <v>141</v>
      </c>
    </row>
    <row r="355" spans="1:3" x14ac:dyDescent="0.25">
      <c r="A355" s="3" t="s">
        <v>881</v>
      </c>
      <c r="B355" s="21">
        <v>38069</v>
      </c>
      <c r="C355">
        <f t="shared" si="5"/>
        <v>83</v>
      </c>
    </row>
    <row r="356" spans="1:3" x14ac:dyDescent="0.25">
      <c r="A356" s="3" t="s">
        <v>881</v>
      </c>
      <c r="B356" s="21">
        <v>38135</v>
      </c>
      <c r="C356">
        <f t="shared" si="5"/>
        <v>149</v>
      </c>
    </row>
    <row r="357" spans="1:3" x14ac:dyDescent="0.25">
      <c r="A357" s="3" t="s">
        <v>881</v>
      </c>
      <c r="B357" s="21">
        <v>38446</v>
      </c>
      <c r="C357">
        <f t="shared" si="5"/>
        <v>94</v>
      </c>
    </row>
    <row r="358" spans="1:3" x14ac:dyDescent="0.25">
      <c r="A358" s="3" t="s">
        <v>881</v>
      </c>
      <c r="B358" s="21">
        <v>38499</v>
      </c>
      <c r="C358">
        <f t="shared" si="5"/>
        <v>147</v>
      </c>
    </row>
    <row r="359" spans="1:3" x14ac:dyDescent="0.25">
      <c r="A359" s="3" t="s">
        <v>881</v>
      </c>
      <c r="B359" s="21">
        <v>38789</v>
      </c>
      <c r="C359">
        <f t="shared" si="5"/>
        <v>72</v>
      </c>
    </row>
    <row r="360" spans="1:3" x14ac:dyDescent="0.25">
      <c r="A360" s="3" t="s">
        <v>881</v>
      </c>
      <c r="B360" s="21">
        <v>38847</v>
      </c>
      <c r="C360">
        <f t="shared" si="5"/>
        <v>130</v>
      </c>
    </row>
    <row r="361" spans="1:3" x14ac:dyDescent="0.25">
      <c r="A361" s="3" t="s">
        <v>882</v>
      </c>
      <c r="B361" s="21">
        <v>39892</v>
      </c>
      <c r="C361">
        <f t="shared" si="5"/>
        <v>79</v>
      </c>
    </row>
    <row r="362" spans="1:3" x14ac:dyDescent="0.25">
      <c r="A362" s="3" t="s">
        <v>882</v>
      </c>
      <c r="B362" s="21">
        <v>39969</v>
      </c>
      <c r="C362">
        <f t="shared" si="5"/>
        <v>156</v>
      </c>
    </row>
    <row r="363" spans="1:3" x14ac:dyDescent="0.25">
      <c r="A363" s="3" t="s">
        <v>882</v>
      </c>
      <c r="B363" s="21">
        <v>40049</v>
      </c>
      <c r="C363">
        <f t="shared" si="5"/>
        <v>236</v>
      </c>
    </row>
    <row r="364" spans="1:3" x14ac:dyDescent="0.25">
      <c r="A364" s="3" t="s">
        <v>882</v>
      </c>
      <c r="B364" s="21">
        <v>40267</v>
      </c>
      <c r="C364">
        <f t="shared" si="5"/>
        <v>89</v>
      </c>
    </row>
    <row r="365" spans="1:3" x14ac:dyDescent="0.25">
      <c r="A365" s="3" t="s">
        <v>882</v>
      </c>
      <c r="B365" s="21">
        <v>40365</v>
      </c>
      <c r="C365">
        <f t="shared" si="5"/>
        <v>187</v>
      </c>
    </row>
    <row r="366" spans="1:3" x14ac:dyDescent="0.25">
      <c r="A366" s="3" t="s">
        <v>882</v>
      </c>
      <c r="B366" s="21">
        <v>40455</v>
      </c>
      <c r="C366">
        <f t="shared" si="5"/>
        <v>277</v>
      </c>
    </row>
    <row r="367" spans="1:3" x14ac:dyDescent="0.25">
      <c r="A367" s="3" t="s">
        <v>882</v>
      </c>
      <c r="B367" s="21">
        <v>40512</v>
      </c>
      <c r="C367">
        <f t="shared" si="5"/>
        <v>334</v>
      </c>
    </row>
    <row r="368" spans="1:3" x14ac:dyDescent="0.25">
      <c r="A368" s="3" t="s">
        <v>882</v>
      </c>
      <c r="B368" s="21">
        <v>40632</v>
      </c>
      <c r="C368">
        <f t="shared" si="5"/>
        <v>89</v>
      </c>
    </row>
    <row r="369" spans="1:3" x14ac:dyDescent="0.25">
      <c r="A369" s="3" t="s">
        <v>882</v>
      </c>
      <c r="B369" s="21">
        <v>40674</v>
      </c>
      <c r="C369">
        <f t="shared" si="5"/>
        <v>131</v>
      </c>
    </row>
    <row r="370" spans="1:3" x14ac:dyDescent="0.25">
      <c r="A370" s="3" t="s">
        <v>882</v>
      </c>
      <c r="B370" s="21">
        <v>40795</v>
      </c>
      <c r="C370">
        <f t="shared" si="5"/>
        <v>252</v>
      </c>
    </row>
    <row r="371" spans="1:3" x14ac:dyDescent="0.25">
      <c r="A371" s="3" t="s">
        <v>882</v>
      </c>
      <c r="B371" s="21">
        <v>41004</v>
      </c>
      <c r="C371">
        <f t="shared" si="5"/>
        <v>96</v>
      </c>
    </row>
    <row r="372" spans="1:3" x14ac:dyDescent="0.25">
      <c r="A372" s="3" t="s">
        <v>882</v>
      </c>
      <c r="B372" s="21">
        <v>41088</v>
      </c>
      <c r="C372">
        <f t="shared" si="5"/>
        <v>180</v>
      </c>
    </row>
    <row r="373" spans="1:3" x14ac:dyDescent="0.25">
      <c r="A373" s="3" t="s">
        <v>882</v>
      </c>
      <c r="B373" s="21">
        <v>41177</v>
      </c>
      <c r="C373">
        <f t="shared" si="5"/>
        <v>269</v>
      </c>
    </row>
    <row r="374" spans="1:3" x14ac:dyDescent="0.25">
      <c r="A374" s="3" t="s">
        <v>883</v>
      </c>
      <c r="B374" s="21">
        <v>36661</v>
      </c>
      <c r="C374">
        <f t="shared" si="5"/>
        <v>136</v>
      </c>
    </row>
    <row r="375" spans="1:3" x14ac:dyDescent="0.25">
      <c r="A375" s="3" t="s">
        <v>883</v>
      </c>
      <c r="B375" s="21">
        <v>36990</v>
      </c>
      <c r="C375">
        <f t="shared" si="5"/>
        <v>99</v>
      </c>
    </row>
    <row r="376" spans="1:3" x14ac:dyDescent="0.25">
      <c r="A376" s="3" t="s">
        <v>883</v>
      </c>
      <c r="B376" s="21">
        <v>37057</v>
      </c>
      <c r="C376">
        <f t="shared" si="5"/>
        <v>166</v>
      </c>
    </row>
    <row r="377" spans="1:3" x14ac:dyDescent="0.25">
      <c r="A377" s="3" t="s">
        <v>883</v>
      </c>
      <c r="B377" s="21">
        <v>37322</v>
      </c>
      <c r="C377">
        <f t="shared" si="5"/>
        <v>66</v>
      </c>
    </row>
    <row r="378" spans="1:3" x14ac:dyDescent="0.25">
      <c r="A378" s="3" t="s">
        <v>883</v>
      </c>
      <c r="B378" s="21">
        <v>37391</v>
      </c>
      <c r="C378">
        <f t="shared" si="5"/>
        <v>135</v>
      </c>
    </row>
    <row r="379" spans="1:3" x14ac:dyDescent="0.25">
      <c r="A379" s="3" t="s">
        <v>883</v>
      </c>
      <c r="B379" s="21">
        <v>37694</v>
      </c>
      <c r="C379">
        <f t="shared" si="5"/>
        <v>73</v>
      </c>
    </row>
    <row r="380" spans="1:3" x14ac:dyDescent="0.25">
      <c r="A380" s="3" t="s">
        <v>883</v>
      </c>
      <c r="B380" s="21">
        <v>37762</v>
      </c>
      <c r="C380">
        <f t="shared" si="5"/>
        <v>141</v>
      </c>
    </row>
    <row r="381" spans="1:3" x14ac:dyDescent="0.25">
      <c r="A381" s="3" t="s">
        <v>883</v>
      </c>
      <c r="B381" s="21">
        <v>38069</v>
      </c>
      <c r="C381">
        <f t="shared" si="5"/>
        <v>83</v>
      </c>
    </row>
    <row r="382" spans="1:3" x14ac:dyDescent="0.25">
      <c r="A382" s="3" t="s">
        <v>883</v>
      </c>
      <c r="B382" s="21">
        <v>38135</v>
      </c>
      <c r="C382">
        <f t="shared" si="5"/>
        <v>149</v>
      </c>
    </row>
    <row r="383" spans="1:3" x14ac:dyDescent="0.25">
      <c r="A383" s="3" t="s">
        <v>884</v>
      </c>
      <c r="B383" s="21">
        <v>37391</v>
      </c>
      <c r="C383">
        <f t="shared" si="5"/>
        <v>135</v>
      </c>
    </row>
    <row r="384" spans="1:3" x14ac:dyDescent="0.25">
      <c r="A384" s="3" t="s">
        <v>884</v>
      </c>
      <c r="B384" s="21">
        <v>37508</v>
      </c>
      <c r="C384">
        <f t="shared" si="5"/>
        <v>252</v>
      </c>
    </row>
    <row r="385" spans="1:3" x14ac:dyDescent="0.25">
      <c r="A385" s="3" t="s">
        <v>884</v>
      </c>
      <c r="B385" s="21">
        <v>37762</v>
      </c>
      <c r="C385">
        <f t="shared" ref="C385:C430" si="6">B385-DATE(YEAR(B385),1,1)+1</f>
        <v>141</v>
      </c>
    </row>
    <row r="386" spans="1:3" x14ac:dyDescent="0.25">
      <c r="A386" s="3" t="s">
        <v>884</v>
      </c>
      <c r="B386" s="21">
        <v>37866</v>
      </c>
      <c r="C386">
        <f t="shared" si="6"/>
        <v>245</v>
      </c>
    </row>
    <row r="387" spans="1:3" x14ac:dyDescent="0.25">
      <c r="A387" s="3" t="s">
        <v>884</v>
      </c>
      <c r="B387" s="21">
        <v>38135</v>
      </c>
      <c r="C387">
        <f t="shared" si="6"/>
        <v>149</v>
      </c>
    </row>
    <row r="388" spans="1:3" x14ac:dyDescent="0.25">
      <c r="A388" s="3" t="s">
        <v>884</v>
      </c>
      <c r="B388" s="21">
        <v>38236</v>
      </c>
      <c r="C388">
        <f t="shared" si="6"/>
        <v>250</v>
      </c>
    </row>
    <row r="389" spans="1:3" x14ac:dyDescent="0.25">
      <c r="A389" s="3" t="s">
        <v>884</v>
      </c>
      <c r="B389" s="21">
        <v>39892</v>
      </c>
      <c r="C389">
        <f t="shared" si="6"/>
        <v>79</v>
      </c>
    </row>
    <row r="390" spans="1:3" x14ac:dyDescent="0.25">
      <c r="A390" s="3" t="s">
        <v>884</v>
      </c>
      <c r="B390" s="21">
        <v>39969</v>
      </c>
      <c r="C390">
        <f t="shared" si="6"/>
        <v>156</v>
      </c>
    </row>
    <row r="391" spans="1:3" x14ac:dyDescent="0.25">
      <c r="A391" s="3" t="s">
        <v>884</v>
      </c>
      <c r="B391" s="21">
        <v>40049</v>
      </c>
      <c r="C391">
        <f t="shared" si="6"/>
        <v>236</v>
      </c>
    </row>
    <row r="392" spans="1:3" x14ac:dyDescent="0.25">
      <c r="A392" s="3" t="s">
        <v>884</v>
      </c>
      <c r="B392" s="21">
        <v>40267</v>
      </c>
      <c r="C392">
        <f t="shared" si="6"/>
        <v>89</v>
      </c>
    </row>
    <row r="393" spans="1:3" x14ac:dyDescent="0.25">
      <c r="A393" s="3" t="s">
        <v>884</v>
      </c>
      <c r="B393" s="21">
        <v>40365</v>
      </c>
      <c r="C393">
        <f t="shared" si="6"/>
        <v>187</v>
      </c>
    </row>
    <row r="394" spans="1:3" x14ac:dyDescent="0.25">
      <c r="A394" s="3" t="s">
        <v>884</v>
      </c>
      <c r="B394" s="21">
        <v>40455</v>
      </c>
      <c r="C394">
        <f t="shared" si="6"/>
        <v>277</v>
      </c>
    </row>
    <row r="395" spans="1:3" x14ac:dyDescent="0.25">
      <c r="A395" s="3" t="s">
        <v>884</v>
      </c>
      <c r="B395" s="21">
        <v>40512</v>
      </c>
      <c r="C395">
        <f t="shared" si="6"/>
        <v>334</v>
      </c>
    </row>
    <row r="396" spans="1:3" x14ac:dyDescent="0.25">
      <c r="A396" s="3" t="s">
        <v>884</v>
      </c>
      <c r="B396" s="21">
        <v>40632</v>
      </c>
      <c r="C396">
        <f t="shared" si="6"/>
        <v>89</v>
      </c>
    </row>
    <row r="397" spans="1:3" x14ac:dyDescent="0.25">
      <c r="A397" s="3" t="s">
        <v>884</v>
      </c>
      <c r="B397" s="21">
        <v>40674</v>
      </c>
      <c r="C397">
        <f t="shared" si="6"/>
        <v>131</v>
      </c>
    </row>
    <row r="398" spans="1:3" x14ac:dyDescent="0.25">
      <c r="A398" s="3" t="s">
        <v>884</v>
      </c>
      <c r="B398" s="21">
        <v>40795</v>
      </c>
      <c r="C398">
        <f t="shared" si="6"/>
        <v>252</v>
      </c>
    </row>
    <row r="399" spans="1:3" x14ac:dyDescent="0.25">
      <c r="A399" s="3" t="s">
        <v>884</v>
      </c>
      <c r="B399" s="21">
        <v>41004</v>
      </c>
      <c r="C399">
        <f t="shared" si="6"/>
        <v>96</v>
      </c>
    </row>
    <row r="400" spans="1:3" x14ac:dyDescent="0.25">
      <c r="A400" s="3" t="s">
        <v>884</v>
      </c>
      <c r="B400" s="21">
        <v>41088</v>
      </c>
      <c r="C400">
        <f t="shared" si="6"/>
        <v>180</v>
      </c>
    </row>
    <row r="401" spans="1:3" x14ac:dyDescent="0.25">
      <c r="A401" s="3" t="s">
        <v>884</v>
      </c>
      <c r="B401" s="21">
        <v>41177</v>
      </c>
      <c r="C401">
        <f t="shared" si="6"/>
        <v>269</v>
      </c>
    </row>
    <row r="402" spans="1:3" x14ac:dyDescent="0.25">
      <c r="A402" s="3" t="s">
        <v>885</v>
      </c>
      <c r="B402" s="21">
        <v>38446</v>
      </c>
      <c r="C402">
        <f t="shared" si="6"/>
        <v>94</v>
      </c>
    </row>
    <row r="403" spans="1:3" x14ac:dyDescent="0.25">
      <c r="A403" s="3" t="s">
        <v>885</v>
      </c>
      <c r="B403" s="21">
        <v>38499</v>
      </c>
      <c r="C403">
        <f t="shared" si="6"/>
        <v>147</v>
      </c>
    </row>
    <row r="404" spans="1:3" x14ac:dyDescent="0.25">
      <c r="A404" s="3" t="s">
        <v>885</v>
      </c>
      <c r="B404" s="21">
        <v>38789</v>
      </c>
      <c r="C404">
        <f t="shared" si="6"/>
        <v>72</v>
      </c>
    </row>
    <row r="405" spans="1:3" x14ac:dyDescent="0.25">
      <c r="A405" s="3" t="s">
        <v>885</v>
      </c>
      <c r="B405" s="21">
        <v>38847</v>
      </c>
      <c r="C405">
        <f t="shared" si="6"/>
        <v>130</v>
      </c>
    </row>
    <row r="406" spans="1:3" x14ac:dyDescent="0.25">
      <c r="A406" s="3" t="s">
        <v>885</v>
      </c>
      <c r="B406" s="21">
        <v>39549</v>
      </c>
      <c r="C406">
        <f t="shared" si="6"/>
        <v>102</v>
      </c>
    </row>
    <row r="407" spans="1:3" x14ac:dyDescent="0.25">
      <c r="A407" s="3" t="s">
        <v>885</v>
      </c>
      <c r="B407" s="21">
        <v>39605</v>
      </c>
      <c r="C407">
        <f t="shared" si="6"/>
        <v>158</v>
      </c>
    </row>
    <row r="408" spans="1:3" x14ac:dyDescent="0.25">
      <c r="A408" s="3" t="s">
        <v>885</v>
      </c>
      <c r="B408" s="21">
        <v>36588</v>
      </c>
      <c r="C408">
        <f t="shared" si="6"/>
        <v>63</v>
      </c>
    </row>
    <row r="409" spans="1:3" x14ac:dyDescent="0.25">
      <c r="A409" s="3" t="s">
        <v>885</v>
      </c>
      <c r="B409" s="21">
        <v>36661</v>
      </c>
      <c r="C409">
        <f t="shared" si="6"/>
        <v>136</v>
      </c>
    </row>
    <row r="410" spans="1:3" x14ac:dyDescent="0.25">
      <c r="A410" s="3" t="s">
        <v>885</v>
      </c>
      <c r="B410" s="21">
        <v>36990</v>
      </c>
      <c r="C410">
        <f t="shared" si="6"/>
        <v>99</v>
      </c>
    </row>
    <row r="411" spans="1:3" x14ac:dyDescent="0.25">
      <c r="A411" s="3" t="s">
        <v>885</v>
      </c>
      <c r="B411" s="21">
        <v>37057</v>
      </c>
      <c r="C411">
        <f t="shared" si="6"/>
        <v>166</v>
      </c>
    </row>
    <row r="412" spans="1:3" x14ac:dyDescent="0.25">
      <c r="A412" s="3" t="s">
        <v>885</v>
      </c>
      <c r="B412" s="21">
        <v>37322</v>
      </c>
      <c r="C412">
        <f t="shared" si="6"/>
        <v>66</v>
      </c>
    </row>
    <row r="413" spans="1:3" x14ac:dyDescent="0.25">
      <c r="A413" s="3" t="s">
        <v>885</v>
      </c>
      <c r="B413" s="21">
        <v>37391</v>
      </c>
      <c r="C413">
        <f t="shared" si="6"/>
        <v>135</v>
      </c>
    </row>
    <row r="414" spans="1:3" x14ac:dyDescent="0.25">
      <c r="A414" s="3" t="s">
        <v>885</v>
      </c>
      <c r="B414" s="21">
        <v>37694</v>
      </c>
      <c r="C414">
        <f t="shared" si="6"/>
        <v>73</v>
      </c>
    </row>
    <row r="415" spans="1:3" x14ac:dyDescent="0.25">
      <c r="A415" s="3" t="s">
        <v>885</v>
      </c>
      <c r="B415" s="21">
        <v>37762</v>
      </c>
      <c r="C415">
        <f t="shared" si="6"/>
        <v>141</v>
      </c>
    </row>
    <row r="416" spans="1:3" x14ac:dyDescent="0.25">
      <c r="A416" s="3" t="s">
        <v>885</v>
      </c>
      <c r="B416" s="21">
        <v>38069</v>
      </c>
      <c r="C416">
        <f t="shared" si="6"/>
        <v>83</v>
      </c>
    </row>
    <row r="417" spans="1:3" x14ac:dyDescent="0.25">
      <c r="A417" s="3" t="s">
        <v>885</v>
      </c>
      <c r="B417" s="21">
        <v>38135</v>
      </c>
      <c r="C417">
        <f t="shared" si="6"/>
        <v>149</v>
      </c>
    </row>
    <row r="418" spans="1:3" x14ac:dyDescent="0.25">
      <c r="A418" s="3" t="s">
        <v>886</v>
      </c>
      <c r="B418" s="21">
        <v>39892</v>
      </c>
      <c r="C418">
        <f t="shared" si="6"/>
        <v>79</v>
      </c>
    </row>
    <row r="419" spans="1:3" x14ac:dyDescent="0.25">
      <c r="A419" s="3" t="s">
        <v>886</v>
      </c>
      <c r="B419" s="21">
        <v>39969</v>
      </c>
      <c r="C419">
        <f t="shared" si="6"/>
        <v>156</v>
      </c>
    </row>
    <row r="420" spans="1:3" x14ac:dyDescent="0.25">
      <c r="A420" s="3" t="s">
        <v>886</v>
      </c>
      <c r="B420" s="21">
        <v>40049</v>
      </c>
      <c r="C420">
        <f t="shared" si="6"/>
        <v>236</v>
      </c>
    </row>
    <row r="421" spans="1:3" x14ac:dyDescent="0.25">
      <c r="A421" s="3" t="s">
        <v>886</v>
      </c>
      <c r="B421" s="21">
        <v>40267</v>
      </c>
      <c r="C421">
        <f t="shared" si="6"/>
        <v>89</v>
      </c>
    </row>
    <row r="422" spans="1:3" x14ac:dyDescent="0.25">
      <c r="A422" s="3" t="s">
        <v>886</v>
      </c>
      <c r="B422" s="21">
        <v>40365</v>
      </c>
      <c r="C422">
        <f t="shared" si="6"/>
        <v>187</v>
      </c>
    </row>
    <row r="423" spans="1:3" x14ac:dyDescent="0.25">
      <c r="A423" s="3" t="s">
        <v>886</v>
      </c>
      <c r="B423" s="21">
        <v>40455</v>
      </c>
      <c r="C423">
        <f t="shared" si="6"/>
        <v>277</v>
      </c>
    </row>
    <row r="424" spans="1:3" x14ac:dyDescent="0.25">
      <c r="A424" s="3" t="s">
        <v>886</v>
      </c>
      <c r="B424" s="21">
        <v>40512</v>
      </c>
      <c r="C424">
        <f t="shared" si="6"/>
        <v>334</v>
      </c>
    </row>
    <row r="425" spans="1:3" x14ac:dyDescent="0.25">
      <c r="A425" s="3" t="s">
        <v>886</v>
      </c>
      <c r="B425" s="21">
        <v>40632</v>
      </c>
      <c r="C425">
        <f t="shared" si="6"/>
        <v>89</v>
      </c>
    </row>
    <row r="426" spans="1:3" x14ac:dyDescent="0.25">
      <c r="A426" s="3" t="s">
        <v>886</v>
      </c>
      <c r="B426" s="21">
        <v>40674</v>
      </c>
      <c r="C426">
        <f t="shared" si="6"/>
        <v>131</v>
      </c>
    </row>
    <row r="427" spans="1:3" x14ac:dyDescent="0.25">
      <c r="A427" s="3" t="s">
        <v>886</v>
      </c>
      <c r="B427" s="21">
        <v>40795</v>
      </c>
      <c r="C427">
        <f t="shared" si="6"/>
        <v>252</v>
      </c>
    </row>
    <row r="428" spans="1:3" x14ac:dyDescent="0.25">
      <c r="A428" s="3" t="s">
        <v>886</v>
      </c>
      <c r="B428" s="21">
        <v>41004</v>
      </c>
      <c r="C428">
        <f t="shared" si="6"/>
        <v>96</v>
      </c>
    </row>
    <row r="429" spans="1:3" x14ac:dyDescent="0.25">
      <c r="A429" s="3" t="s">
        <v>886</v>
      </c>
      <c r="B429" s="21">
        <v>41088</v>
      </c>
      <c r="C429">
        <f t="shared" si="6"/>
        <v>180</v>
      </c>
    </row>
    <row r="430" spans="1:3" x14ac:dyDescent="0.25">
      <c r="A430" s="3" t="s">
        <v>886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887</v>
      </c>
      <c r="H2" t="s">
        <v>888</v>
      </c>
      <c r="I2" t="s">
        <v>889</v>
      </c>
      <c r="J2" t="s">
        <v>890</v>
      </c>
      <c r="K2" t="s">
        <v>891</v>
      </c>
      <c r="L2" t="s">
        <v>774</v>
      </c>
      <c r="M2" t="s">
        <v>776</v>
      </c>
      <c r="N2" t="s">
        <v>777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739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741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739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741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739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741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739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741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739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741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892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893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892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893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892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893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892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893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892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893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760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761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762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763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764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765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894</v>
      </c>
      <c r="E3" t="s">
        <v>895</v>
      </c>
      <c r="F3" t="s">
        <v>896</v>
      </c>
      <c r="G3" t="s">
        <v>897</v>
      </c>
      <c r="H3" t="s">
        <v>898</v>
      </c>
    </row>
    <row r="4" spans="1:8" x14ac:dyDescent="0.25">
      <c r="A4" s="3" t="s">
        <v>388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388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388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388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388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388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388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388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388</v>
      </c>
      <c r="B12" s="4">
        <v>37699</v>
      </c>
    </row>
    <row r="13" spans="1:8" x14ac:dyDescent="0.25">
      <c r="A13" s="3" t="s">
        <v>388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388</v>
      </c>
      <c r="B14" s="4">
        <v>37705</v>
      </c>
    </row>
    <row r="15" spans="1:8" x14ac:dyDescent="0.25">
      <c r="A15" s="3" t="s">
        <v>388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388</v>
      </c>
      <c r="B16" s="4">
        <v>37707</v>
      </c>
    </row>
    <row r="17" spans="1:8" x14ac:dyDescent="0.25">
      <c r="A17" s="3" t="s">
        <v>388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388</v>
      </c>
      <c r="B18" s="4">
        <v>37715</v>
      </c>
    </row>
    <row r="19" spans="1:8" x14ac:dyDescent="0.25">
      <c r="A19" s="3" t="s">
        <v>388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388</v>
      </c>
      <c r="B20" s="4">
        <v>37721</v>
      </c>
    </row>
    <row r="21" spans="1:8" x14ac:dyDescent="0.25">
      <c r="A21" s="3" t="s">
        <v>388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388</v>
      </c>
      <c r="B22" s="4">
        <v>37726</v>
      </c>
    </row>
    <row r="23" spans="1:8" x14ac:dyDescent="0.25">
      <c r="A23" s="3" t="s">
        <v>388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388</v>
      </c>
      <c r="B24" s="4">
        <v>37731</v>
      </c>
    </row>
    <row r="25" spans="1:8" x14ac:dyDescent="0.25">
      <c r="A25" s="3" t="s">
        <v>388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388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388</v>
      </c>
      <c r="B27" s="4">
        <v>37736</v>
      </c>
    </row>
    <row r="28" spans="1:8" x14ac:dyDescent="0.25">
      <c r="A28" s="3" t="s">
        <v>388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388</v>
      </c>
      <c r="B29" s="4">
        <v>37739</v>
      </c>
    </row>
    <row r="30" spans="1:8" x14ac:dyDescent="0.25">
      <c r="A30" s="3" t="s">
        <v>388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388</v>
      </c>
      <c r="B31" s="4">
        <v>37741</v>
      </c>
    </row>
    <row r="32" spans="1:8" x14ac:dyDescent="0.25">
      <c r="A32" s="3" t="s">
        <v>388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388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388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388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388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388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388</v>
      </c>
      <c r="B38" s="4">
        <v>37776</v>
      </c>
    </row>
    <row r="39" spans="1:8" x14ac:dyDescent="0.25">
      <c r="A39" s="3" t="s">
        <v>388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388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389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389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389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389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389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389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389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389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389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389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389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389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389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389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389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389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389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389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389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389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389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389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389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389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389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389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389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389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389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389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389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389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389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389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389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389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389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389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389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389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389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389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389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389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389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389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389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389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389</v>
      </c>
      <c r="B89" s="4">
        <v>38057</v>
      </c>
    </row>
    <row r="90" spans="1:8" x14ac:dyDescent="0.25">
      <c r="A90" s="3" t="s">
        <v>389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389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389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389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389</v>
      </c>
      <c r="B94" s="4">
        <v>38077</v>
      </c>
    </row>
    <row r="95" spans="1:8" x14ac:dyDescent="0.25">
      <c r="A95" s="3" t="s">
        <v>389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389</v>
      </c>
      <c r="B96" s="4">
        <v>38085</v>
      </c>
    </row>
    <row r="97" spans="1:8" x14ac:dyDescent="0.25">
      <c r="A97" s="3" t="s">
        <v>389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389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389</v>
      </c>
      <c r="B99" s="4">
        <v>38093</v>
      </c>
    </row>
    <row r="100" spans="1:8" x14ac:dyDescent="0.25">
      <c r="A100" s="3" t="s">
        <v>389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389</v>
      </c>
      <c r="B101" s="4">
        <v>38100</v>
      </c>
    </row>
    <row r="102" spans="1:8" x14ac:dyDescent="0.25">
      <c r="A102" s="3" t="s">
        <v>389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389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389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389</v>
      </c>
      <c r="B105" s="4">
        <v>38114</v>
      </c>
    </row>
    <row r="106" spans="1:8" x14ac:dyDescent="0.25">
      <c r="A106" s="3" t="s">
        <v>389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389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389</v>
      </c>
      <c r="B108" s="4">
        <v>38120</v>
      </c>
    </row>
    <row r="109" spans="1:8" x14ac:dyDescent="0.25">
      <c r="A109" s="3" t="s">
        <v>389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389</v>
      </c>
      <c r="B110" s="4">
        <v>38127</v>
      </c>
    </row>
    <row r="111" spans="1:8" x14ac:dyDescent="0.25">
      <c r="A111" s="3" t="s">
        <v>389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389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389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389</v>
      </c>
      <c r="B114" s="4">
        <v>38142</v>
      </c>
    </row>
    <row r="115" spans="1:8" x14ac:dyDescent="0.25">
      <c r="A115" s="3" t="s">
        <v>389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390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390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390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390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390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390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390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390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390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390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390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390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390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390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390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390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390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390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390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390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390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390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390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390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390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390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390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390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390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390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390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390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390</v>
      </c>
      <c r="B148" s="4">
        <v>38377</v>
      </c>
    </row>
    <row r="149" spans="1:8" x14ac:dyDescent="0.25">
      <c r="A149" s="3" t="s">
        <v>390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390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390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390</v>
      </c>
      <c r="B152" s="4">
        <v>38411</v>
      </c>
    </row>
    <row r="153" spans="1:8" x14ac:dyDescent="0.25">
      <c r="A153" s="3" t="s">
        <v>390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390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390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390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390</v>
      </c>
      <c r="B157" s="4">
        <v>38431</v>
      </c>
    </row>
    <row r="158" spans="1:8" x14ac:dyDescent="0.25">
      <c r="A158" s="3" t="s">
        <v>390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390</v>
      </c>
      <c r="B159" s="4">
        <v>38436</v>
      </c>
    </row>
    <row r="160" spans="1:8" x14ac:dyDescent="0.25">
      <c r="A160" s="3" t="s">
        <v>390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390</v>
      </c>
      <c r="B161" s="4">
        <v>38438</v>
      </c>
    </row>
    <row r="162" spans="1:8" x14ac:dyDescent="0.25">
      <c r="A162" s="3" t="s">
        <v>390</v>
      </c>
      <c r="B162" s="4">
        <v>38441</v>
      </c>
    </row>
    <row r="163" spans="1:8" x14ac:dyDescent="0.25">
      <c r="A163" s="3" t="s">
        <v>390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390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390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390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390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390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390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390</v>
      </c>
      <c r="B170" s="4">
        <v>38482</v>
      </c>
    </row>
    <row r="171" spans="1:8" x14ac:dyDescent="0.25">
      <c r="A171" s="3" t="s">
        <v>390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390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390</v>
      </c>
      <c r="B173" s="4">
        <v>38492</v>
      </c>
    </row>
    <row r="174" spans="1:8" x14ac:dyDescent="0.25">
      <c r="A174" s="3" t="s">
        <v>390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390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390</v>
      </c>
      <c r="B176" s="4">
        <v>38502</v>
      </c>
    </row>
    <row r="177" spans="1:8" x14ac:dyDescent="0.25">
      <c r="A177" s="3" t="s">
        <v>390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390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390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390</v>
      </c>
      <c r="B180" s="4">
        <v>38511</v>
      </c>
    </row>
    <row r="181" spans="1:8" x14ac:dyDescent="0.25">
      <c r="A181" s="3" t="s">
        <v>390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390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390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D2" sqref="D2:D20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1335</v>
      </c>
      <c r="C1" t="s">
        <v>1336</v>
      </c>
    </row>
    <row r="2" spans="1:3" x14ac:dyDescent="0.25">
      <c r="A2" t="s">
        <v>899</v>
      </c>
      <c r="B2">
        <v>1</v>
      </c>
      <c r="C2">
        <v>1.9215000000000001E-4</v>
      </c>
    </row>
    <row r="3" spans="1:3" x14ac:dyDescent="0.25">
      <c r="A3" t="s">
        <v>900</v>
      </c>
      <c r="B3">
        <v>1</v>
      </c>
      <c r="C3">
        <v>2.4576900000000001E-4</v>
      </c>
    </row>
    <row r="4" spans="1:3" x14ac:dyDescent="0.25">
      <c r="A4" t="s">
        <v>901</v>
      </c>
      <c r="B4">
        <v>1</v>
      </c>
      <c r="C4">
        <v>2.38571E-4</v>
      </c>
    </row>
    <row r="5" spans="1:3" x14ac:dyDescent="0.25">
      <c r="A5" t="s">
        <v>902</v>
      </c>
      <c r="B5">
        <v>1</v>
      </c>
      <c r="C5">
        <v>1.3353454545454499E-4</v>
      </c>
    </row>
    <row r="6" spans="1:3" x14ac:dyDescent="0.25">
      <c r="A6" t="s">
        <v>294</v>
      </c>
      <c r="B6">
        <v>1</v>
      </c>
      <c r="C6">
        <v>2.8110833333333302E-4</v>
      </c>
    </row>
    <row r="7" spans="1:3" x14ac:dyDescent="0.25">
      <c r="A7" t="s">
        <v>295</v>
      </c>
      <c r="B7">
        <v>1</v>
      </c>
      <c r="C7">
        <v>2.3796100000000002E-4</v>
      </c>
    </row>
    <row r="8" spans="1:3" x14ac:dyDescent="0.25">
      <c r="A8" t="s">
        <v>296</v>
      </c>
      <c r="B8">
        <v>1</v>
      </c>
      <c r="C8">
        <v>2.3314199999999998E-4</v>
      </c>
    </row>
    <row r="9" spans="1:3" x14ac:dyDescent="0.25">
      <c r="A9" t="s">
        <v>297</v>
      </c>
      <c r="B9">
        <v>1</v>
      </c>
      <c r="C9">
        <v>2.39242E-4</v>
      </c>
    </row>
    <row r="10" spans="1:3" x14ac:dyDescent="0.25">
      <c r="A10" t="s">
        <v>298</v>
      </c>
      <c r="B10">
        <v>1</v>
      </c>
      <c r="C10">
        <v>2.2451050000000001E-4</v>
      </c>
    </row>
    <row r="11" spans="1:3" x14ac:dyDescent="0.25">
      <c r="A11" t="s">
        <v>299</v>
      </c>
      <c r="B11">
        <v>1</v>
      </c>
      <c r="C11">
        <v>2.26615E-4</v>
      </c>
    </row>
    <row r="12" spans="1:3" x14ac:dyDescent="0.25">
      <c r="A12" t="s">
        <v>899</v>
      </c>
      <c r="B12">
        <v>2</v>
      </c>
      <c r="C12">
        <v>3.5691100000000001E-4</v>
      </c>
    </row>
    <row r="13" spans="1:3" x14ac:dyDescent="0.25">
      <c r="A13" t="s">
        <v>900</v>
      </c>
      <c r="B13">
        <v>2</v>
      </c>
      <c r="C13">
        <v>4.5820149999999999E-4</v>
      </c>
    </row>
    <row r="14" spans="1:3" x14ac:dyDescent="0.25">
      <c r="A14" t="s">
        <v>901</v>
      </c>
      <c r="B14">
        <v>2</v>
      </c>
      <c r="C14">
        <v>4.7194736842105301E-4</v>
      </c>
    </row>
    <row r="15" spans="1:3" x14ac:dyDescent="0.25">
      <c r="A15" t="s">
        <v>902</v>
      </c>
      <c r="B15">
        <v>2</v>
      </c>
      <c r="C15">
        <v>2.3102947368420999E-4</v>
      </c>
    </row>
    <row r="16" spans="1:3" x14ac:dyDescent="0.25">
      <c r="A16" t="s">
        <v>294</v>
      </c>
      <c r="B16">
        <v>2</v>
      </c>
      <c r="C16">
        <v>4.8915222222222204E-4</v>
      </c>
    </row>
    <row r="17" spans="1:3" x14ac:dyDescent="0.25">
      <c r="A17" t="s">
        <v>295</v>
      </c>
      <c r="B17">
        <v>2</v>
      </c>
      <c r="C17">
        <v>4.018375E-4</v>
      </c>
    </row>
    <row r="18" spans="1:3" x14ac:dyDescent="0.25">
      <c r="A18" t="s">
        <v>296</v>
      </c>
      <c r="B18">
        <v>2</v>
      </c>
      <c r="C18">
        <v>4.1194263157894701E-4</v>
      </c>
    </row>
    <row r="19" spans="1:3" x14ac:dyDescent="0.25">
      <c r="A19" t="s">
        <v>297</v>
      </c>
      <c r="B19">
        <v>2</v>
      </c>
      <c r="C19">
        <v>4.2663400000000001E-4</v>
      </c>
    </row>
    <row r="20" spans="1:3" x14ac:dyDescent="0.25">
      <c r="A20" t="s">
        <v>298</v>
      </c>
      <c r="B20">
        <v>2</v>
      </c>
      <c r="C20">
        <v>4.3566199999999996E-4</v>
      </c>
    </row>
    <row r="21" spans="1:3" x14ac:dyDescent="0.25">
      <c r="A21" t="s">
        <v>299</v>
      </c>
      <c r="B21">
        <v>2</v>
      </c>
      <c r="C21">
        <v>4.130615E-4</v>
      </c>
    </row>
    <row r="22" spans="1:3" x14ac:dyDescent="0.25">
      <c r="A22" t="s">
        <v>899</v>
      </c>
      <c r="B22">
        <v>3</v>
      </c>
      <c r="C22">
        <v>4.8690199999999999E-4</v>
      </c>
    </row>
    <row r="23" spans="1:3" x14ac:dyDescent="0.25">
      <c r="A23" t="s">
        <v>900</v>
      </c>
      <c r="B23">
        <v>3</v>
      </c>
      <c r="C23">
        <v>6.8743949999999993E-4</v>
      </c>
    </row>
    <row r="24" spans="1:3" x14ac:dyDescent="0.25">
      <c r="A24" t="s">
        <v>901</v>
      </c>
      <c r="B24">
        <v>3</v>
      </c>
      <c r="C24">
        <v>6.2415842105263198E-4</v>
      </c>
    </row>
    <row r="25" spans="1:3" x14ac:dyDescent="0.25">
      <c r="A25" t="s">
        <v>902</v>
      </c>
      <c r="B25">
        <v>3</v>
      </c>
      <c r="C25">
        <v>3.1268599999999995E-4</v>
      </c>
    </row>
    <row r="26" spans="1:3" x14ac:dyDescent="0.25">
      <c r="A26" t="s">
        <v>294</v>
      </c>
      <c r="B26">
        <v>3</v>
      </c>
      <c r="C26">
        <v>5.9673249999999995E-4</v>
      </c>
    </row>
    <row r="27" spans="1:3" x14ac:dyDescent="0.25">
      <c r="A27" t="s">
        <v>295</v>
      </c>
      <c r="B27">
        <v>3</v>
      </c>
      <c r="C27">
        <v>4.799785E-4</v>
      </c>
    </row>
    <row r="28" spans="1:3" x14ac:dyDescent="0.25">
      <c r="A28" t="s">
        <v>296</v>
      </c>
      <c r="B28">
        <v>3</v>
      </c>
      <c r="C28">
        <v>5.2246500000000006E-4</v>
      </c>
    </row>
    <row r="29" spans="1:3" x14ac:dyDescent="0.25">
      <c r="A29" t="s">
        <v>297</v>
      </c>
      <c r="B29">
        <v>3</v>
      </c>
      <c r="C29">
        <v>5.1505349999999997E-4</v>
      </c>
    </row>
    <row r="30" spans="1:3" x14ac:dyDescent="0.25">
      <c r="A30" t="s">
        <v>298</v>
      </c>
      <c r="B30">
        <v>3</v>
      </c>
      <c r="C30">
        <v>5.3573249999999998E-4</v>
      </c>
    </row>
    <row r="31" spans="1:3" x14ac:dyDescent="0.25">
      <c r="A31" t="s">
        <v>299</v>
      </c>
      <c r="B31">
        <v>3</v>
      </c>
      <c r="C31">
        <v>4.90745E-4</v>
      </c>
    </row>
    <row r="32" spans="1:3" x14ac:dyDescent="0.25">
      <c r="A32" t="s">
        <v>899</v>
      </c>
      <c r="B32">
        <v>4</v>
      </c>
      <c r="C32">
        <v>6.96823333333333E-4</v>
      </c>
    </row>
    <row r="33" spans="1:3" x14ac:dyDescent="0.25">
      <c r="A33" t="s">
        <v>900</v>
      </c>
      <c r="B33">
        <v>4</v>
      </c>
      <c r="C33">
        <v>8.7294050000000006E-4</v>
      </c>
    </row>
    <row r="34" spans="1:3" x14ac:dyDescent="0.25">
      <c r="A34" t="s">
        <v>901</v>
      </c>
      <c r="B34">
        <v>4</v>
      </c>
      <c r="C34">
        <v>6.7588000000000001E-4</v>
      </c>
    </row>
    <row r="35" spans="1:3" x14ac:dyDescent="0.25">
      <c r="A35" t="s">
        <v>902</v>
      </c>
      <c r="B35">
        <v>4</v>
      </c>
      <c r="C35">
        <v>3.5136E-4</v>
      </c>
    </row>
    <row r="36" spans="1:3" x14ac:dyDescent="0.25">
      <c r="A36" t="s">
        <v>294</v>
      </c>
      <c r="B36">
        <v>4</v>
      </c>
      <c r="C36">
        <v>6.58678E-4</v>
      </c>
    </row>
    <row r="37" spans="1:3" x14ac:dyDescent="0.25">
      <c r="A37" t="s">
        <v>295</v>
      </c>
      <c r="B37">
        <v>4</v>
      </c>
      <c r="C37">
        <v>5.9425437500000003E-4</v>
      </c>
    </row>
    <row r="38" spans="1:3" x14ac:dyDescent="0.25">
      <c r="A38" t="s">
        <v>296</v>
      </c>
      <c r="B38">
        <v>4</v>
      </c>
      <c r="C38">
        <v>6.3177700000000003E-4</v>
      </c>
    </row>
    <row r="39" spans="1:3" x14ac:dyDescent="0.25">
      <c r="A39" t="s">
        <v>297</v>
      </c>
      <c r="B39">
        <v>4</v>
      </c>
      <c r="C39">
        <v>6.3205150000000007E-4</v>
      </c>
    </row>
    <row r="40" spans="1:3" x14ac:dyDescent="0.25">
      <c r="A40" t="s">
        <v>298</v>
      </c>
      <c r="B40">
        <v>4</v>
      </c>
      <c r="C40">
        <v>6.2232200000000002E-4</v>
      </c>
    </row>
    <row r="41" spans="1:3" x14ac:dyDescent="0.25">
      <c r="A41" t="s">
        <v>299</v>
      </c>
      <c r="B41">
        <v>4</v>
      </c>
      <c r="C41">
        <v>6.2146799999999991E-4</v>
      </c>
    </row>
    <row r="42" spans="1:3" x14ac:dyDescent="0.25">
      <c r="A42" t="s">
        <v>899</v>
      </c>
      <c r="B42">
        <v>5</v>
      </c>
      <c r="C42">
        <v>9.0950999999999998E-4</v>
      </c>
    </row>
    <row r="43" spans="1:3" x14ac:dyDescent="0.25">
      <c r="A43" t="s">
        <v>900</v>
      </c>
      <c r="B43">
        <v>5</v>
      </c>
      <c r="C43">
        <v>1.152595E-3</v>
      </c>
    </row>
    <row r="44" spans="1:3" x14ac:dyDescent="0.25">
      <c r="A44" t="s">
        <v>901</v>
      </c>
      <c r="B44">
        <v>5</v>
      </c>
      <c r="C44">
        <v>7.7454750000000006E-4</v>
      </c>
    </row>
    <row r="45" spans="1:3" x14ac:dyDescent="0.25">
      <c r="A45" t="s">
        <v>902</v>
      </c>
      <c r="B45">
        <v>5</v>
      </c>
      <c r="C45">
        <v>4.2517E-4</v>
      </c>
    </row>
    <row r="46" spans="1:3" x14ac:dyDescent="0.25">
      <c r="A46" t="s">
        <v>294</v>
      </c>
      <c r="B46">
        <v>5</v>
      </c>
      <c r="C46">
        <v>8.1633249999999997E-4</v>
      </c>
    </row>
    <row r="47" spans="1:3" x14ac:dyDescent="0.25">
      <c r="A47" t="s">
        <v>295</v>
      </c>
      <c r="B47">
        <v>5</v>
      </c>
      <c r="C47">
        <v>7.5502750000000008E-4</v>
      </c>
    </row>
    <row r="48" spans="1:3" x14ac:dyDescent="0.25">
      <c r="A48" t="s">
        <v>296</v>
      </c>
      <c r="B48">
        <v>5</v>
      </c>
      <c r="C48">
        <v>7.6384200000000004E-4</v>
      </c>
    </row>
    <row r="49" spans="1:3" x14ac:dyDescent="0.25">
      <c r="A49" t="s">
        <v>297</v>
      </c>
      <c r="B49">
        <v>5</v>
      </c>
      <c r="C49">
        <v>8.2109049999999997E-4</v>
      </c>
    </row>
    <row r="50" spans="1:3" x14ac:dyDescent="0.25">
      <c r="A50" t="s">
        <v>298</v>
      </c>
      <c r="B50">
        <v>5</v>
      </c>
      <c r="C50">
        <v>7.8546650000000003E-4</v>
      </c>
    </row>
    <row r="51" spans="1:3" x14ac:dyDescent="0.25">
      <c r="A51" t="s">
        <v>299</v>
      </c>
      <c r="B51">
        <v>5</v>
      </c>
      <c r="C51">
        <v>7.6201199999999995E-4</v>
      </c>
    </row>
    <row r="52" spans="1:3" x14ac:dyDescent="0.25">
      <c r="A52" t="s">
        <v>899</v>
      </c>
      <c r="B52">
        <v>6</v>
      </c>
      <c r="C52">
        <v>1.225124E-3</v>
      </c>
    </row>
    <row r="53" spans="1:3" x14ac:dyDescent="0.25">
      <c r="A53" t="s">
        <v>900</v>
      </c>
      <c r="B53">
        <v>6</v>
      </c>
      <c r="C53">
        <v>1.4894505555555599E-3</v>
      </c>
    </row>
    <row r="54" spans="1:3" x14ac:dyDescent="0.25">
      <c r="A54" t="s">
        <v>901</v>
      </c>
      <c r="B54">
        <v>6</v>
      </c>
      <c r="C54">
        <v>8.5075736842105305E-4</v>
      </c>
    </row>
    <row r="55" spans="1:3" x14ac:dyDescent="0.25">
      <c r="A55" t="s">
        <v>902</v>
      </c>
      <c r="B55">
        <v>6</v>
      </c>
      <c r="C55">
        <v>5.8624049999999998E-4</v>
      </c>
    </row>
    <row r="56" spans="1:3" x14ac:dyDescent="0.25">
      <c r="A56" t="s">
        <v>294</v>
      </c>
      <c r="B56">
        <v>6</v>
      </c>
      <c r="C56">
        <v>9.0682600000000001E-4</v>
      </c>
    </row>
    <row r="57" spans="1:3" x14ac:dyDescent="0.25">
      <c r="A57" t="s">
        <v>295</v>
      </c>
      <c r="B57">
        <v>6</v>
      </c>
      <c r="C57">
        <v>8.2176149999999991E-4</v>
      </c>
    </row>
    <row r="58" spans="1:3" x14ac:dyDescent="0.25">
      <c r="A58" t="s">
        <v>296</v>
      </c>
      <c r="B58">
        <v>6</v>
      </c>
      <c r="C58">
        <v>8.2981349999999995E-4</v>
      </c>
    </row>
    <row r="59" spans="1:3" x14ac:dyDescent="0.25">
      <c r="A59" t="s">
        <v>297</v>
      </c>
      <c r="B59">
        <v>6</v>
      </c>
      <c r="C59">
        <v>8.6388199999999995E-4</v>
      </c>
    </row>
    <row r="60" spans="1:3" x14ac:dyDescent="0.25">
      <c r="A60" t="s">
        <v>298</v>
      </c>
      <c r="B60">
        <v>6</v>
      </c>
      <c r="C60">
        <v>9.0633799999999991E-4</v>
      </c>
    </row>
    <row r="61" spans="1:3" x14ac:dyDescent="0.25">
      <c r="A61" t="s">
        <v>299</v>
      </c>
      <c r="B61">
        <v>6</v>
      </c>
      <c r="C61">
        <v>8.0751800000000002E-4</v>
      </c>
    </row>
    <row r="62" spans="1:3" x14ac:dyDescent="0.25">
      <c r="A62" t="s">
        <v>899</v>
      </c>
      <c r="B62">
        <v>7</v>
      </c>
      <c r="C62">
        <v>1.4869231578947398E-3</v>
      </c>
    </row>
    <row r="63" spans="1:3" x14ac:dyDescent="0.25">
      <c r="A63" t="s">
        <v>900</v>
      </c>
      <c r="B63">
        <v>7</v>
      </c>
      <c r="C63">
        <v>1.4957538888888901E-3</v>
      </c>
    </row>
    <row r="64" spans="1:3" x14ac:dyDescent="0.25">
      <c r="A64" t="s">
        <v>901</v>
      </c>
      <c r="B64">
        <v>7</v>
      </c>
      <c r="C64">
        <v>9.4736388888888904E-4</v>
      </c>
    </row>
    <row r="65" spans="1:3" x14ac:dyDescent="0.25">
      <c r="A65" t="s">
        <v>902</v>
      </c>
      <c r="B65">
        <v>7</v>
      </c>
      <c r="C65">
        <v>9.0276187500000005E-4</v>
      </c>
    </row>
    <row r="66" spans="1:3" x14ac:dyDescent="0.25">
      <c r="A66" t="s">
        <v>294</v>
      </c>
      <c r="B66">
        <v>7</v>
      </c>
      <c r="C66">
        <v>1.0509690000000001E-3</v>
      </c>
    </row>
    <row r="67" spans="1:3" x14ac:dyDescent="0.25">
      <c r="A67" t="s">
        <v>295</v>
      </c>
      <c r="B67">
        <v>7</v>
      </c>
      <c r="C67">
        <v>9.5818800000000001E-4</v>
      </c>
    </row>
    <row r="68" spans="1:3" x14ac:dyDescent="0.25">
      <c r="A68" t="s">
        <v>296</v>
      </c>
      <c r="B68">
        <v>7</v>
      </c>
      <c r="C68">
        <v>1.0027179999999999E-3</v>
      </c>
    </row>
    <row r="69" spans="1:3" x14ac:dyDescent="0.25">
      <c r="A69" t="s">
        <v>297</v>
      </c>
      <c r="B69">
        <v>7</v>
      </c>
      <c r="C69">
        <v>1.0373965000000001E-3</v>
      </c>
    </row>
    <row r="70" spans="1:3" x14ac:dyDescent="0.25">
      <c r="A70" t="s">
        <v>298</v>
      </c>
      <c r="B70">
        <v>7</v>
      </c>
      <c r="C70">
        <v>1.017785E-3</v>
      </c>
    </row>
    <row r="71" spans="1:3" x14ac:dyDescent="0.25">
      <c r="A71" t="s">
        <v>299</v>
      </c>
      <c r="B71">
        <v>7</v>
      </c>
      <c r="C71">
        <v>9.0612449999999997E-4</v>
      </c>
    </row>
    <row r="72" spans="1:3" x14ac:dyDescent="0.25">
      <c r="A72" t="s">
        <v>899</v>
      </c>
      <c r="B72">
        <v>8</v>
      </c>
      <c r="C72">
        <v>1.91530368421053E-3</v>
      </c>
    </row>
    <row r="73" spans="1:3" x14ac:dyDescent="0.25">
      <c r="A73" t="s">
        <v>900</v>
      </c>
      <c r="B73">
        <v>8</v>
      </c>
      <c r="C73">
        <v>1.5207977777777801E-3</v>
      </c>
    </row>
    <row r="74" spans="1:3" x14ac:dyDescent="0.25">
      <c r="A74" t="s">
        <v>901</v>
      </c>
      <c r="B74">
        <v>8</v>
      </c>
      <c r="C74">
        <v>1.0322216666666701E-3</v>
      </c>
    </row>
    <row r="75" spans="1:3" x14ac:dyDescent="0.25">
      <c r="A75" t="s">
        <v>902</v>
      </c>
      <c r="B75">
        <v>8</v>
      </c>
      <c r="C75">
        <v>1.3270011764705901E-3</v>
      </c>
    </row>
    <row r="76" spans="1:3" x14ac:dyDescent="0.25">
      <c r="A76" t="s">
        <v>294</v>
      </c>
      <c r="B76">
        <v>8</v>
      </c>
      <c r="C76">
        <v>1.139663E-3</v>
      </c>
    </row>
    <row r="77" spans="1:3" x14ac:dyDescent="0.25">
      <c r="A77" t="s">
        <v>295</v>
      </c>
      <c r="B77">
        <v>8</v>
      </c>
      <c r="C77">
        <v>1.1338375000000001E-3</v>
      </c>
    </row>
    <row r="78" spans="1:3" x14ac:dyDescent="0.25">
      <c r="A78" t="s">
        <v>296</v>
      </c>
      <c r="B78">
        <v>8</v>
      </c>
      <c r="C78">
        <v>1.1415540000000001E-3</v>
      </c>
    </row>
    <row r="79" spans="1:3" x14ac:dyDescent="0.25">
      <c r="A79" t="s">
        <v>297</v>
      </c>
      <c r="B79">
        <v>8</v>
      </c>
      <c r="C79">
        <v>1.1543945000000002E-3</v>
      </c>
    </row>
    <row r="80" spans="1:3" x14ac:dyDescent="0.25">
      <c r="A80" t="s">
        <v>298</v>
      </c>
      <c r="B80">
        <v>8</v>
      </c>
      <c r="C80">
        <v>1.1521679999999999E-3</v>
      </c>
    </row>
    <row r="81" spans="1:3" x14ac:dyDescent="0.25">
      <c r="A81" t="s">
        <v>299</v>
      </c>
      <c r="B81">
        <v>8</v>
      </c>
      <c r="C81">
        <v>1.0291310000000002E-3</v>
      </c>
    </row>
    <row r="82" spans="1:3" x14ac:dyDescent="0.25">
      <c r="A82" t="s">
        <v>899</v>
      </c>
      <c r="B82">
        <v>9</v>
      </c>
      <c r="C82">
        <v>2.0686063157894698E-3</v>
      </c>
    </row>
    <row r="83" spans="1:3" x14ac:dyDescent="0.25">
      <c r="A83" t="s">
        <v>900</v>
      </c>
      <c r="B83">
        <v>9</v>
      </c>
      <c r="C83">
        <v>1.60311388888889E-3</v>
      </c>
    </row>
    <row r="84" spans="1:3" x14ac:dyDescent="0.25">
      <c r="A84" t="s">
        <v>901</v>
      </c>
      <c r="B84">
        <v>9</v>
      </c>
      <c r="C84">
        <v>1.2537194444444399E-3</v>
      </c>
    </row>
    <row r="85" spans="1:3" x14ac:dyDescent="0.25">
      <c r="A85" t="s">
        <v>902</v>
      </c>
      <c r="B85">
        <v>9</v>
      </c>
      <c r="C85">
        <v>1.9220761111111101E-3</v>
      </c>
    </row>
    <row r="86" spans="1:3" x14ac:dyDescent="0.25">
      <c r="A86" t="s">
        <v>294</v>
      </c>
      <c r="B86">
        <v>9</v>
      </c>
      <c r="C86">
        <v>1.4350554999999999E-3</v>
      </c>
    </row>
    <row r="87" spans="1:3" x14ac:dyDescent="0.25">
      <c r="A87" t="s">
        <v>295</v>
      </c>
      <c r="B87">
        <v>9</v>
      </c>
      <c r="C87">
        <v>1.4203544999999999E-3</v>
      </c>
    </row>
    <row r="88" spans="1:3" x14ac:dyDescent="0.25">
      <c r="A88" t="s">
        <v>296</v>
      </c>
      <c r="B88">
        <v>9</v>
      </c>
      <c r="C88">
        <v>1.439051E-3</v>
      </c>
    </row>
    <row r="89" spans="1:3" x14ac:dyDescent="0.25">
      <c r="A89" t="s">
        <v>297</v>
      </c>
      <c r="B89">
        <v>9</v>
      </c>
      <c r="C89">
        <v>1.483093E-3</v>
      </c>
    </row>
    <row r="90" spans="1:3" x14ac:dyDescent="0.25">
      <c r="A90" t="s">
        <v>298</v>
      </c>
      <c r="B90">
        <v>9</v>
      </c>
      <c r="C90">
        <v>1.3340089999999999E-3</v>
      </c>
    </row>
    <row r="91" spans="1:3" x14ac:dyDescent="0.25">
      <c r="A91" t="s">
        <v>299</v>
      </c>
      <c r="B91">
        <v>9</v>
      </c>
      <c r="C91">
        <v>1.3065895000000001E-3</v>
      </c>
    </row>
    <row r="92" spans="1:3" x14ac:dyDescent="0.25">
      <c r="A92" t="s">
        <v>899</v>
      </c>
      <c r="B92">
        <v>10</v>
      </c>
      <c r="C92">
        <v>2.22463789473684E-3</v>
      </c>
    </row>
    <row r="93" spans="1:3" x14ac:dyDescent="0.25">
      <c r="A93" t="s">
        <v>900</v>
      </c>
      <c r="B93">
        <v>10</v>
      </c>
      <c r="C93">
        <v>1.60043666666667E-3</v>
      </c>
    </row>
    <row r="94" spans="1:3" x14ac:dyDescent="0.25">
      <c r="A94" t="s">
        <v>901</v>
      </c>
      <c r="B94">
        <v>10</v>
      </c>
      <c r="C94">
        <v>1.7605955555555599E-3</v>
      </c>
    </row>
    <row r="95" spans="1:3" x14ac:dyDescent="0.25">
      <c r="A95" t="s">
        <v>902</v>
      </c>
      <c r="B95">
        <v>10</v>
      </c>
      <c r="C95">
        <v>2.3159259999999998E-3</v>
      </c>
    </row>
    <row r="96" spans="1:3" x14ac:dyDescent="0.25">
      <c r="A96" t="s">
        <v>294</v>
      </c>
      <c r="B96">
        <v>10</v>
      </c>
      <c r="C96">
        <v>2.0676255000000002E-3</v>
      </c>
    </row>
    <row r="97" spans="1:3" x14ac:dyDescent="0.25">
      <c r="A97" t="s">
        <v>295</v>
      </c>
      <c r="B97">
        <v>10</v>
      </c>
      <c r="C97">
        <v>2.0670154999999999E-3</v>
      </c>
    </row>
    <row r="98" spans="1:3" x14ac:dyDescent="0.25">
      <c r="A98" t="s">
        <v>296</v>
      </c>
      <c r="B98">
        <v>10</v>
      </c>
      <c r="C98">
        <v>2.059787E-3</v>
      </c>
    </row>
    <row r="99" spans="1:3" x14ac:dyDescent="0.25">
      <c r="A99" t="s">
        <v>297</v>
      </c>
      <c r="B99">
        <v>10</v>
      </c>
      <c r="C99">
        <v>2.1075805000000001E-3</v>
      </c>
    </row>
    <row r="100" spans="1:3" x14ac:dyDescent="0.25">
      <c r="A100" t="s">
        <v>298</v>
      </c>
      <c r="B100">
        <v>10</v>
      </c>
      <c r="C100">
        <v>1.9867395000000001E-3</v>
      </c>
    </row>
    <row r="101" spans="1:3" x14ac:dyDescent="0.25">
      <c r="A101" t="s">
        <v>299</v>
      </c>
      <c r="B101">
        <v>10</v>
      </c>
      <c r="C101">
        <v>2.0215400000000001E-3</v>
      </c>
    </row>
    <row r="102" spans="1:3" x14ac:dyDescent="0.25">
      <c r="A102" t="s">
        <v>899</v>
      </c>
      <c r="B102">
        <v>11</v>
      </c>
      <c r="C102">
        <v>2.28348684210526E-3</v>
      </c>
    </row>
    <row r="103" spans="1:3" x14ac:dyDescent="0.25">
      <c r="A103" t="s">
        <v>900</v>
      </c>
      <c r="B103">
        <v>11</v>
      </c>
      <c r="C103">
        <v>1.4840961111111102E-3</v>
      </c>
    </row>
    <row r="104" spans="1:3" x14ac:dyDescent="0.25">
      <c r="A104" t="s">
        <v>901</v>
      </c>
      <c r="B104">
        <v>11</v>
      </c>
      <c r="C104">
        <v>2.2281944444444398E-3</v>
      </c>
    </row>
    <row r="105" spans="1:3" x14ac:dyDescent="0.25">
      <c r="A105" t="s">
        <v>902</v>
      </c>
      <c r="B105">
        <v>11</v>
      </c>
      <c r="C105">
        <v>2.3950734999999999E-3</v>
      </c>
    </row>
    <row r="106" spans="1:3" x14ac:dyDescent="0.25">
      <c r="A106" t="s">
        <v>294</v>
      </c>
      <c r="B106">
        <v>11</v>
      </c>
      <c r="C106">
        <v>2.258342E-3</v>
      </c>
    </row>
    <row r="107" spans="1:3" x14ac:dyDescent="0.25">
      <c r="A107" t="s">
        <v>295</v>
      </c>
      <c r="B107">
        <v>11</v>
      </c>
      <c r="C107">
        <v>2.3175120000000003E-3</v>
      </c>
    </row>
    <row r="108" spans="1:3" x14ac:dyDescent="0.25">
      <c r="A108" t="s">
        <v>296</v>
      </c>
      <c r="B108">
        <v>11</v>
      </c>
      <c r="C108">
        <v>2.3368490000000002E-3</v>
      </c>
    </row>
    <row r="109" spans="1:3" x14ac:dyDescent="0.25">
      <c r="A109" t="s">
        <v>297</v>
      </c>
      <c r="B109">
        <v>11</v>
      </c>
      <c r="C109">
        <v>2.3027500000000001E-3</v>
      </c>
    </row>
    <row r="110" spans="1:3" x14ac:dyDescent="0.25">
      <c r="A110" t="s">
        <v>298</v>
      </c>
      <c r="B110">
        <v>11</v>
      </c>
      <c r="C110">
        <v>2.3174205000000003E-3</v>
      </c>
    </row>
    <row r="111" spans="1:3" x14ac:dyDescent="0.25">
      <c r="A111" t="s">
        <v>299</v>
      </c>
      <c r="B111">
        <v>11</v>
      </c>
      <c r="C111">
        <v>2.3564605000000001E-3</v>
      </c>
    </row>
    <row r="112" spans="1:3" x14ac:dyDescent="0.25">
      <c r="A112" t="s">
        <v>899</v>
      </c>
      <c r="B112">
        <v>12</v>
      </c>
      <c r="C112">
        <v>2.2141715789473701E-3</v>
      </c>
    </row>
    <row r="113" spans="1:3" x14ac:dyDescent="0.25">
      <c r="A113" t="s">
        <v>900</v>
      </c>
      <c r="B113">
        <v>12</v>
      </c>
      <c r="C113">
        <v>1.6623177777777801E-3</v>
      </c>
    </row>
    <row r="114" spans="1:3" x14ac:dyDescent="0.25">
      <c r="A114" t="s">
        <v>901</v>
      </c>
      <c r="B114">
        <v>12</v>
      </c>
      <c r="C114">
        <v>2.3823888888888901E-3</v>
      </c>
    </row>
    <row r="115" spans="1:3" x14ac:dyDescent="0.25">
      <c r="A115" t="s">
        <v>902</v>
      </c>
      <c r="B115">
        <v>12</v>
      </c>
      <c r="C115">
        <v>2.4264580000000003E-3</v>
      </c>
    </row>
    <row r="116" spans="1:3" x14ac:dyDescent="0.25">
      <c r="A116" t="s">
        <v>294</v>
      </c>
      <c r="B116">
        <v>12</v>
      </c>
      <c r="C116">
        <v>2.1917910000000002E-3</v>
      </c>
    </row>
    <row r="117" spans="1:3" x14ac:dyDescent="0.25">
      <c r="A117" t="s">
        <v>295</v>
      </c>
      <c r="B117">
        <v>12</v>
      </c>
      <c r="C117">
        <v>2.2598365E-3</v>
      </c>
    </row>
    <row r="118" spans="1:3" x14ac:dyDescent="0.25">
      <c r="A118" t="s">
        <v>296</v>
      </c>
      <c r="B118">
        <v>12</v>
      </c>
      <c r="C118">
        <v>2.1970064999999998E-3</v>
      </c>
    </row>
    <row r="119" spans="1:3" x14ac:dyDescent="0.25">
      <c r="A119" t="s">
        <v>297</v>
      </c>
      <c r="B119">
        <v>12</v>
      </c>
      <c r="C119">
        <v>2.1177979999999997E-3</v>
      </c>
    </row>
    <row r="120" spans="1:3" x14ac:dyDescent="0.25">
      <c r="A120" t="s">
        <v>298</v>
      </c>
      <c r="B120">
        <v>12</v>
      </c>
      <c r="C120">
        <v>2.2191190000000003E-3</v>
      </c>
    </row>
    <row r="121" spans="1:3" x14ac:dyDescent="0.25">
      <c r="A121" t="s">
        <v>299</v>
      </c>
      <c r="B121">
        <v>12</v>
      </c>
      <c r="C121">
        <v>2.3011945000000001E-3</v>
      </c>
    </row>
    <row r="122" spans="1:3" x14ac:dyDescent="0.25">
      <c r="A122" t="s">
        <v>899</v>
      </c>
      <c r="B122">
        <v>13</v>
      </c>
      <c r="C122">
        <v>1.89674684210526E-3</v>
      </c>
    </row>
    <row r="123" spans="1:3" x14ac:dyDescent="0.25">
      <c r="A123" t="s">
        <v>900</v>
      </c>
      <c r="B123">
        <v>13</v>
      </c>
      <c r="C123">
        <v>1.9046233333333299E-3</v>
      </c>
    </row>
    <row r="124" spans="1:3" x14ac:dyDescent="0.25">
      <c r="A124" t="s">
        <v>901</v>
      </c>
      <c r="B124">
        <v>13</v>
      </c>
      <c r="C124">
        <v>2.2020661111111098E-3</v>
      </c>
    </row>
    <row r="125" spans="1:3" x14ac:dyDescent="0.25">
      <c r="A125" t="s">
        <v>902</v>
      </c>
      <c r="B125">
        <v>13</v>
      </c>
      <c r="C125">
        <v>2.13073E-3</v>
      </c>
    </row>
    <row r="126" spans="1:3" x14ac:dyDescent="0.25">
      <c r="A126" t="s">
        <v>294</v>
      </c>
      <c r="B126">
        <v>13</v>
      </c>
      <c r="C126">
        <v>2.5720039999999997E-3</v>
      </c>
    </row>
    <row r="127" spans="1:3" x14ac:dyDescent="0.25">
      <c r="A127" t="s">
        <v>295</v>
      </c>
      <c r="B127">
        <v>13</v>
      </c>
      <c r="C127">
        <v>2.5480920000000001E-3</v>
      </c>
    </row>
    <row r="128" spans="1:3" x14ac:dyDescent="0.25">
      <c r="A128" t="s">
        <v>296</v>
      </c>
      <c r="B128">
        <v>13</v>
      </c>
      <c r="C128">
        <v>2.4468929999999999E-3</v>
      </c>
    </row>
    <row r="129" spans="1:3" x14ac:dyDescent="0.25">
      <c r="A129" t="s">
        <v>297</v>
      </c>
      <c r="B129">
        <v>13</v>
      </c>
      <c r="C129">
        <v>2.3779630000000003E-3</v>
      </c>
    </row>
    <row r="130" spans="1:3" x14ac:dyDescent="0.25">
      <c r="A130" t="s">
        <v>298</v>
      </c>
      <c r="B130">
        <v>13</v>
      </c>
      <c r="C130">
        <v>2.3758585E-3</v>
      </c>
    </row>
    <row r="131" spans="1:3" x14ac:dyDescent="0.25">
      <c r="A131" t="s">
        <v>299</v>
      </c>
      <c r="B131">
        <v>13</v>
      </c>
      <c r="C131">
        <v>2.4784910000000002E-3</v>
      </c>
    </row>
    <row r="132" spans="1:3" x14ac:dyDescent="0.25">
      <c r="A132" t="s">
        <v>899</v>
      </c>
      <c r="B132">
        <v>14</v>
      </c>
      <c r="C132">
        <v>1.7157694736842099E-3</v>
      </c>
    </row>
    <row r="133" spans="1:3" x14ac:dyDescent="0.25">
      <c r="A133" t="s">
        <v>900</v>
      </c>
      <c r="B133">
        <v>14</v>
      </c>
      <c r="C133">
        <v>1.9305144444444399E-3</v>
      </c>
    </row>
    <row r="134" spans="1:3" x14ac:dyDescent="0.25">
      <c r="A134" t="s">
        <v>901</v>
      </c>
      <c r="B134">
        <v>14</v>
      </c>
      <c r="C134">
        <v>1.9737905555555599E-3</v>
      </c>
    </row>
    <row r="135" spans="1:3" x14ac:dyDescent="0.25">
      <c r="A135" t="s">
        <v>902</v>
      </c>
      <c r="B135">
        <v>14</v>
      </c>
      <c r="C135">
        <v>1.5494E-3</v>
      </c>
    </row>
    <row r="136" spans="1:3" x14ac:dyDescent="0.25">
      <c r="A136" t="s">
        <v>294</v>
      </c>
      <c r="B136">
        <v>14</v>
      </c>
      <c r="C136">
        <v>2.7100165000000002E-3</v>
      </c>
    </row>
    <row r="137" spans="1:3" x14ac:dyDescent="0.25">
      <c r="A137" t="s">
        <v>295</v>
      </c>
      <c r="B137">
        <v>14</v>
      </c>
      <c r="C137">
        <v>3.0053784999999997E-3</v>
      </c>
    </row>
    <row r="138" spans="1:3" x14ac:dyDescent="0.25">
      <c r="A138" t="s">
        <v>296</v>
      </c>
      <c r="B138">
        <v>14</v>
      </c>
      <c r="C138">
        <v>2.840282E-3</v>
      </c>
    </row>
    <row r="139" spans="1:3" x14ac:dyDescent="0.25">
      <c r="A139" t="s">
        <v>297</v>
      </c>
      <c r="B139">
        <v>14</v>
      </c>
      <c r="C139">
        <v>2.7001489473684201E-3</v>
      </c>
    </row>
    <row r="140" spans="1:3" x14ac:dyDescent="0.25">
      <c r="A140" t="s">
        <v>298</v>
      </c>
      <c r="B140">
        <v>14</v>
      </c>
      <c r="C140">
        <v>2.4329544999999999E-3</v>
      </c>
    </row>
    <row r="141" spans="1:3" x14ac:dyDescent="0.25">
      <c r="A141" t="s">
        <v>299</v>
      </c>
      <c r="B141">
        <v>14</v>
      </c>
      <c r="C141">
        <v>2.4060839999999997E-3</v>
      </c>
    </row>
    <row r="142" spans="1:3" x14ac:dyDescent="0.25">
      <c r="A142" t="s">
        <v>899</v>
      </c>
      <c r="B142">
        <v>15</v>
      </c>
      <c r="C142">
        <v>1.8196621052631598E-3</v>
      </c>
    </row>
    <row r="143" spans="1:3" x14ac:dyDescent="0.25">
      <c r="A143" t="s">
        <v>900</v>
      </c>
      <c r="B143">
        <v>15</v>
      </c>
      <c r="C143">
        <v>1.774795E-3</v>
      </c>
    </row>
    <row r="144" spans="1:3" x14ac:dyDescent="0.25">
      <c r="A144" t="s">
        <v>901</v>
      </c>
      <c r="B144">
        <v>15</v>
      </c>
      <c r="C144">
        <v>1.6931566666666699E-3</v>
      </c>
    </row>
    <row r="145" spans="1:3" x14ac:dyDescent="0.25">
      <c r="A145" t="s">
        <v>902</v>
      </c>
      <c r="B145">
        <v>15</v>
      </c>
      <c r="C145">
        <v>0</v>
      </c>
    </row>
    <row r="146" spans="1:3" x14ac:dyDescent="0.25">
      <c r="A146" t="s">
        <v>294</v>
      </c>
      <c r="B146">
        <v>15</v>
      </c>
      <c r="C146">
        <v>2.1982366666666699E-3</v>
      </c>
    </row>
    <row r="147" spans="1:3" x14ac:dyDescent="0.25">
      <c r="A147" t="s">
        <v>295</v>
      </c>
      <c r="B147">
        <v>15</v>
      </c>
      <c r="C147">
        <v>2.9834228571428596E-3</v>
      </c>
    </row>
    <row r="148" spans="1:3" x14ac:dyDescent="0.25">
      <c r="A148" t="s">
        <v>296</v>
      </c>
      <c r="B148">
        <v>15</v>
      </c>
      <c r="C148">
        <v>2.8411766666666697E-3</v>
      </c>
    </row>
    <row r="149" spans="1:3" x14ac:dyDescent="0.25">
      <c r="A149" t="s">
        <v>297</v>
      </c>
      <c r="B149">
        <v>15</v>
      </c>
      <c r="C149">
        <v>2.5035162500000002E-3</v>
      </c>
    </row>
    <row r="150" spans="1:3" x14ac:dyDescent="0.25">
      <c r="A150" t="s">
        <v>298</v>
      </c>
      <c r="B150">
        <v>15</v>
      </c>
      <c r="C150">
        <v>2.1492587499999998E-3</v>
      </c>
    </row>
    <row r="151" spans="1:3" x14ac:dyDescent="0.25">
      <c r="A151" t="s">
        <v>299</v>
      </c>
      <c r="B151">
        <v>15</v>
      </c>
      <c r="C151">
        <v>2.1931024999999999E-3</v>
      </c>
    </row>
    <row r="152" spans="1:3" x14ac:dyDescent="0.25">
      <c r="A152" t="s">
        <v>899</v>
      </c>
      <c r="B152">
        <v>16</v>
      </c>
      <c r="C152">
        <v>1.89003684210526E-3</v>
      </c>
    </row>
    <row r="153" spans="1:3" x14ac:dyDescent="0.25">
      <c r="A153" t="s">
        <v>900</v>
      </c>
      <c r="B153">
        <v>16</v>
      </c>
      <c r="C153">
        <v>1.5171417647058798E-3</v>
      </c>
    </row>
    <row r="154" spans="1:3" x14ac:dyDescent="0.25">
      <c r="A154" t="s">
        <v>901</v>
      </c>
      <c r="B154">
        <v>16</v>
      </c>
      <c r="C154">
        <v>1.6653E-3</v>
      </c>
    </row>
    <row r="155" spans="1:3" x14ac:dyDescent="0.25">
      <c r="A155" t="s">
        <v>902</v>
      </c>
      <c r="B155">
        <v>16</v>
      </c>
      <c r="C155">
        <v>0</v>
      </c>
    </row>
    <row r="156" spans="1:3" x14ac:dyDescent="0.25">
      <c r="A156" t="s">
        <v>294</v>
      </c>
      <c r="B156">
        <v>16</v>
      </c>
      <c r="C156">
        <v>0</v>
      </c>
    </row>
    <row r="157" spans="1:3" x14ac:dyDescent="0.25">
      <c r="A157" t="s">
        <v>295</v>
      </c>
      <c r="B157">
        <v>16</v>
      </c>
      <c r="C157">
        <v>0</v>
      </c>
    </row>
    <row r="158" spans="1:3" x14ac:dyDescent="0.25">
      <c r="A158" t="s">
        <v>296</v>
      </c>
      <c r="B158">
        <v>16</v>
      </c>
      <c r="C158">
        <v>0</v>
      </c>
    </row>
    <row r="159" spans="1:3" x14ac:dyDescent="0.25">
      <c r="A159" t="s">
        <v>297</v>
      </c>
      <c r="B159">
        <v>16</v>
      </c>
      <c r="C159">
        <v>0</v>
      </c>
    </row>
    <row r="160" spans="1:3" x14ac:dyDescent="0.25">
      <c r="A160" t="s">
        <v>298</v>
      </c>
      <c r="B160">
        <v>16</v>
      </c>
      <c r="C160">
        <v>0</v>
      </c>
    </row>
    <row r="161" spans="1:3" x14ac:dyDescent="0.25">
      <c r="A161" t="s">
        <v>299</v>
      </c>
      <c r="B161">
        <v>16</v>
      </c>
      <c r="C161">
        <v>0</v>
      </c>
    </row>
    <row r="162" spans="1:3" x14ac:dyDescent="0.25">
      <c r="A162" t="s">
        <v>899</v>
      </c>
      <c r="B162">
        <v>17</v>
      </c>
      <c r="C162">
        <v>1.76662421052632E-3</v>
      </c>
    </row>
    <row r="163" spans="1:3" x14ac:dyDescent="0.25">
      <c r="A163" t="s">
        <v>900</v>
      </c>
      <c r="B163">
        <v>17</v>
      </c>
      <c r="C163">
        <v>1.26046333333333E-3</v>
      </c>
    </row>
    <row r="164" spans="1:3" x14ac:dyDescent="0.25">
      <c r="A164" t="s">
        <v>901</v>
      </c>
      <c r="B164">
        <v>17</v>
      </c>
      <c r="C164">
        <v>0</v>
      </c>
    </row>
    <row r="165" spans="1:3" x14ac:dyDescent="0.25">
      <c r="A165" t="s">
        <v>902</v>
      </c>
      <c r="B165">
        <v>17</v>
      </c>
      <c r="C165">
        <v>0</v>
      </c>
    </row>
    <row r="166" spans="1:3" x14ac:dyDescent="0.25">
      <c r="A166" t="s">
        <v>294</v>
      </c>
      <c r="B166">
        <v>17</v>
      </c>
      <c r="C166">
        <v>0</v>
      </c>
    </row>
    <row r="167" spans="1:3" x14ac:dyDescent="0.25">
      <c r="A167" t="s">
        <v>295</v>
      </c>
      <c r="B167">
        <v>17</v>
      </c>
      <c r="C167">
        <v>0</v>
      </c>
    </row>
    <row r="168" spans="1:3" x14ac:dyDescent="0.25">
      <c r="A168" t="s">
        <v>296</v>
      </c>
      <c r="B168">
        <v>17</v>
      </c>
      <c r="C168">
        <v>0</v>
      </c>
    </row>
    <row r="169" spans="1:3" x14ac:dyDescent="0.25">
      <c r="A169" t="s">
        <v>297</v>
      </c>
      <c r="B169">
        <v>17</v>
      </c>
      <c r="C169">
        <v>0</v>
      </c>
    </row>
    <row r="170" spans="1:3" x14ac:dyDescent="0.25">
      <c r="A170" t="s">
        <v>298</v>
      </c>
      <c r="B170">
        <v>17</v>
      </c>
      <c r="C170">
        <v>0</v>
      </c>
    </row>
    <row r="171" spans="1:3" x14ac:dyDescent="0.25">
      <c r="A171" t="s">
        <v>299</v>
      </c>
      <c r="B171">
        <v>17</v>
      </c>
      <c r="C171">
        <v>0</v>
      </c>
    </row>
    <row r="172" spans="1:3" x14ac:dyDescent="0.25">
      <c r="A172" t="s">
        <v>899</v>
      </c>
      <c r="B172">
        <v>18</v>
      </c>
      <c r="C172">
        <v>1.5492373333333301E-3</v>
      </c>
    </row>
    <row r="173" spans="1:3" x14ac:dyDescent="0.25">
      <c r="A173" t="s">
        <v>900</v>
      </c>
      <c r="B173">
        <v>18</v>
      </c>
      <c r="C173">
        <v>0</v>
      </c>
    </row>
    <row r="174" spans="1:3" x14ac:dyDescent="0.25">
      <c r="A174" t="s">
        <v>901</v>
      </c>
      <c r="B174">
        <v>18</v>
      </c>
      <c r="C174">
        <v>0</v>
      </c>
    </row>
    <row r="175" spans="1:3" x14ac:dyDescent="0.25">
      <c r="A175" t="s">
        <v>902</v>
      </c>
      <c r="B175">
        <v>18</v>
      </c>
      <c r="C175">
        <v>0</v>
      </c>
    </row>
    <row r="176" spans="1:3" x14ac:dyDescent="0.25">
      <c r="A176" t="s">
        <v>294</v>
      </c>
      <c r="B176">
        <v>18</v>
      </c>
      <c r="C176">
        <v>0</v>
      </c>
    </row>
    <row r="177" spans="1:3" x14ac:dyDescent="0.25">
      <c r="A177" t="s">
        <v>295</v>
      </c>
      <c r="B177">
        <v>18</v>
      </c>
      <c r="C177">
        <v>0</v>
      </c>
    </row>
    <row r="178" spans="1:3" x14ac:dyDescent="0.25">
      <c r="A178" t="s">
        <v>296</v>
      </c>
      <c r="B178">
        <v>18</v>
      </c>
      <c r="C178">
        <v>0</v>
      </c>
    </row>
    <row r="179" spans="1:3" x14ac:dyDescent="0.25">
      <c r="A179" t="s">
        <v>297</v>
      </c>
      <c r="B179">
        <v>18</v>
      </c>
      <c r="C179">
        <v>0</v>
      </c>
    </row>
    <row r="180" spans="1:3" x14ac:dyDescent="0.25">
      <c r="A180" t="s">
        <v>298</v>
      </c>
      <c r="B180">
        <v>18</v>
      </c>
      <c r="C180">
        <v>0</v>
      </c>
    </row>
    <row r="181" spans="1:3" x14ac:dyDescent="0.25">
      <c r="A181" t="s">
        <v>299</v>
      </c>
      <c r="B181">
        <v>18</v>
      </c>
      <c r="C181">
        <v>0</v>
      </c>
    </row>
    <row r="182" spans="1:3" x14ac:dyDescent="0.25">
      <c r="A182" t="s">
        <v>65</v>
      </c>
      <c r="B182">
        <v>1</v>
      </c>
      <c r="C182">
        <v>3.1125E-4</v>
      </c>
    </row>
    <row r="183" spans="1:3" x14ac:dyDescent="0.25">
      <c r="A183" t="s">
        <v>65</v>
      </c>
      <c r="B183">
        <v>2</v>
      </c>
      <c r="C183">
        <v>5.2587857142857104E-4</v>
      </c>
    </row>
    <row r="184" spans="1:3" x14ac:dyDescent="0.25">
      <c r="A184" t="s">
        <v>65</v>
      </c>
      <c r="B184">
        <v>3</v>
      </c>
      <c r="C184">
        <v>7.7345714285714307E-4</v>
      </c>
    </row>
    <row r="185" spans="1:3" x14ac:dyDescent="0.25">
      <c r="A185" t="s">
        <v>65</v>
      </c>
      <c r="B185">
        <v>4</v>
      </c>
      <c r="C185">
        <v>9.75857142857143E-4</v>
      </c>
    </row>
    <row r="186" spans="1:3" x14ac:dyDescent="0.25">
      <c r="A186" t="s">
        <v>65</v>
      </c>
      <c r="B186">
        <v>5</v>
      </c>
      <c r="C186">
        <v>1.1891855955678699E-3</v>
      </c>
    </row>
    <row r="187" spans="1:3" x14ac:dyDescent="0.25">
      <c r="A187" t="s">
        <v>65</v>
      </c>
      <c r="B187">
        <v>6</v>
      </c>
      <c r="C187">
        <v>1.61549868421053E-3</v>
      </c>
    </row>
    <row r="188" spans="1:3" x14ac:dyDescent="0.25">
      <c r="A188" t="s">
        <v>65</v>
      </c>
      <c r="B188">
        <v>7</v>
      </c>
      <c r="C188">
        <v>2.3324698060941799E-3</v>
      </c>
    </row>
    <row r="189" spans="1:3" x14ac:dyDescent="0.25">
      <c r="A189" t="s">
        <v>65</v>
      </c>
      <c r="B189">
        <v>8</v>
      </c>
      <c r="C189">
        <v>2.3940871972318299E-3</v>
      </c>
    </row>
    <row r="190" spans="1:3" x14ac:dyDescent="0.25">
      <c r="A190" t="s">
        <v>65</v>
      </c>
      <c r="B190">
        <v>9</v>
      </c>
      <c r="C190">
        <v>2.48405882352941E-3</v>
      </c>
    </row>
    <row r="191" spans="1:3" x14ac:dyDescent="0.25">
      <c r="A191" t="s">
        <v>65</v>
      </c>
      <c r="B191">
        <v>10</v>
      </c>
      <c r="C191">
        <v>2.6060830449826998E-3</v>
      </c>
    </row>
    <row r="192" spans="1:3" x14ac:dyDescent="0.25">
      <c r="A192" t="s">
        <v>65</v>
      </c>
      <c r="B192">
        <v>11</v>
      </c>
      <c r="C192">
        <v>0</v>
      </c>
    </row>
    <row r="193" spans="1:3" x14ac:dyDescent="0.25">
      <c r="A193" t="s">
        <v>66</v>
      </c>
      <c r="B193">
        <v>1</v>
      </c>
      <c r="C193">
        <v>4.0330714285714299E-4</v>
      </c>
    </row>
    <row r="194" spans="1:3" x14ac:dyDescent="0.25">
      <c r="A194" t="s">
        <v>66</v>
      </c>
      <c r="B194">
        <v>2</v>
      </c>
      <c r="C194">
        <v>5.9999999999999995E-4</v>
      </c>
    </row>
    <row r="195" spans="1:3" x14ac:dyDescent="0.25">
      <c r="A195" t="s">
        <v>66</v>
      </c>
      <c r="B195">
        <v>3</v>
      </c>
      <c r="C195">
        <v>8.3691428571428601E-4</v>
      </c>
    </row>
    <row r="196" spans="1:3" x14ac:dyDescent="0.25">
      <c r="A196" t="s">
        <v>66</v>
      </c>
      <c r="B196">
        <v>4</v>
      </c>
      <c r="C196">
        <v>1.238E-3</v>
      </c>
    </row>
    <row r="197" spans="1:3" x14ac:dyDescent="0.25">
      <c r="A197" t="s">
        <v>66</v>
      </c>
      <c r="B197">
        <v>5</v>
      </c>
      <c r="C197">
        <v>0</v>
      </c>
    </row>
    <row r="198" spans="1:3" x14ac:dyDescent="0.25">
      <c r="A198" t="s">
        <v>66</v>
      </c>
      <c r="B198">
        <v>6</v>
      </c>
      <c r="C198">
        <v>1.7969280000000002E-3</v>
      </c>
    </row>
    <row r="199" spans="1:3" x14ac:dyDescent="0.25">
      <c r="A199" t="s">
        <v>66</v>
      </c>
      <c r="B199">
        <v>7</v>
      </c>
      <c r="C199">
        <v>2.7957222222222198E-3</v>
      </c>
    </row>
    <row r="200" spans="1:3" x14ac:dyDescent="0.25">
      <c r="A200" t="s">
        <v>66</v>
      </c>
      <c r="B200">
        <v>8</v>
      </c>
      <c r="C200">
        <v>2.5563428571428598E-3</v>
      </c>
    </row>
    <row r="201" spans="1:3" x14ac:dyDescent="0.25">
      <c r="A201" t="s">
        <v>66</v>
      </c>
      <c r="B201">
        <v>9</v>
      </c>
      <c r="C201">
        <v>2.6966939999999999E-3</v>
      </c>
    </row>
    <row r="202" spans="1:3" x14ac:dyDescent="0.25">
      <c r="A202" t="s">
        <v>66</v>
      </c>
      <c r="B202">
        <v>10</v>
      </c>
      <c r="C20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22</v>
      </c>
    </row>
    <row r="3" spans="1:3" x14ac:dyDescent="0.25">
      <c r="A3" s="3" t="s">
        <v>314</v>
      </c>
      <c r="B3" s="54">
        <v>38459</v>
      </c>
      <c r="C3">
        <v>1.4011499999999999</v>
      </c>
    </row>
    <row r="4" spans="1:3" x14ac:dyDescent="0.25">
      <c r="A4" s="3" t="s">
        <v>314</v>
      </c>
      <c r="B4" s="54">
        <v>38465</v>
      </c>
      <c r="C4">
        <v>3.02841</v>
      </c>
    </row>
    <row r="5" spans="1:3" x14ac:dyDescent="0.25">
      <c r="A5" s="3" t="s">
        <v>314</v>
      </c>
      <c r="B5" s="54">
        <v>38472</v>
      </c>
      <c r="C5">
        <v>3.7477399999999998</v>
      </c>
    </row>
    <row r="6" spans="1:3" x14ac:dyDescent="0.25">
      <c r="A6" s="3" t="s">
        <v>314</v>
      </c>
      <c r="B6" s="54">
        <v>38480</v>
      </c>
      <c r="C6">
        <v>3.5118399999999999</v>
      </c>
    </row>
    <row r="7" spans="1:3" x14ac:dyDescent="0.25">
      <c r="A7" s="3" t="s">
        <v>314</v>
      </c>
      <c r="B7" s="54">
        <v>38486</v>
      </c>
      <c r="C7">
        <v>3.28382</v>
      </c>
    </row>
    <row r="8" spans="1:3" x14ac:dyDescent="0.25">
      <c r="A8" s="3" t="s">
        <v>314</v>
      </c>
      <c r="B8" s="54">
        <v>38492</v>
      </c>
      <c r="C8">
        <v>3.0244300000000002</v>
      </c>
    </row>
    <row r="9" spans="1:3" x14ac:dyDescent="0.25">
      <c r="A9" s="3" t="s">
        <v>314</v>
      </c>
      <c r="B9" s="54">
        <v>38500</v>
      </c>
      <c r="C9">
        <v>2.9529399999999999</v>
      </c>
    </row>
    <row r="10" spans="1:3" x14ac:dyDescent="0.25">
      <c r="A10" s="3" t="s">
        <v>314</v>
      </c>
      <c r="B10" s="54">
        <v>38504</v>
      </c>
    </row>
    <row r="11" spans="1:3" x14ac:dyDescent="0.25">
      <c r="A11" s="3" t="s">
        <v>314</v>
      </c>
      <c r="B11" s="54">
        <v>38506</v>
      </c>
      <c r="C11">
        <v>3.0223399999999998</v>
      </c>
    </row>
    <row r="12" spans="1:3" x14ac:dyDescent="0.25">
      <c r="A12" s="3" t="s">
        <v>314</v>
      </c>
      <c r="B12" s="54">
        <v>38513</v>
      </c>
      <c r="C12">
        <v>2.67685</v>
      </c>
    </row>
    <row r="13" spans="1:3" x14ac:dyDescent="0.25">
      <c r="A13" s="3" t="s">
        <v>314</v>
      </c>
      <c r="B13" s="54">
        <v>38517</v>
      </c>
    </row>
    <row r="14" spans="1:3" x14ac:dyDescent="0.25">
      <c r="A14" s="3" t="s">
        <v>314</v>
      </c>
      <c r="B14" s="54">
        <v>38520</v>
      </c>
      <c r="C14">
        <v>2.2374499999999999</v>
      </c>
    </row>
    <row r="15" spans="1:3" x14ac:dyDescent="0.25">
      <c r="A15" s="3" t="s">
        <v>314</v>
      </c>
      <c r="B15" s="54">
        <v>38526</v>
      </c>
      <c r="C15">
        <v>1.6023000000000001</v>
      </c>
    </row>
    <row r="16" spans="1:3" x14ac:dyDescent="0.25">
      <c r="A16" s="3" t="s">
        <v>314</v>
      </c>
      <c r="B16" s="54">
        <v>38533</v>
      </c>
      <c r="C16">
        <v>0.99854399999999999</v>
      </c>
    </row>
    <row r="17" spans="1:3" x14ac:dyDescent="0.25">
      <c r="A17" s="3" t="s">
        <v>314</v>
      </c>
      <c r="B17" s="54">
        <v>38540</v>
      </c>
      <c r="C17">
        <v>0.52780300000000002</v>
      </c>
    </row>
    <row r="18" spans="1:3" x14ac:dyDescent="0.25">
      <c r="A18" s="3" t="s">
        <v>314</v>
      </c>
      <c r="B18" s="54">
        <v>38547</v>
      </c>
      <c r="C18">
        <v>0.36234699999999997</v>
      </c>
    </row>
    <row r="19" spans="1:3" x14ac:dyDescent="0.25">
      <c r="A19" s="3" t="s">
        <v>314</v>
      </c>
      <c r="B19" s="54">
        <v>38548</v>
      </c>
    </row>
    <row r="20" spans="1:3" x14ac:dyDescent="0.25">
      <c r="A20" s="3" t="s">
        <v>314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2023-11-07T03:59:23Z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